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55" i="1" l="1"/>
  <c r="C44" i="1" l="1"/>
  <c r="B54" i="1" l="1"/>
  <c r="B53" i="1" l="1"/>
  <c r="B52" i="1"/>
  <c r="B51" i="1"/>
  <c r="B50" i="1"/>
  <c r="B56" i="1" l="1"/>
  <c r="C29" i="1"/>
  <c r="C47" i="1" s="1"/>
</calcChain>
</file>

<file path=xl/sharedStrings.xml><?xml version="1.0" encoding="utf-8"?>
<sst xmlns="http://schemas.openxmlformats.org/spreadsheetml/2006/main" count="50" uniqueCount="22">
  <si>
    <t>Frais de représentation</t>
  </si>
  <si>
    <t>Libellé</t>
  </si>
  <si>
    <t>Montant CHF</t>
  </si>
  <si>
    <t>Date</t>
  </si>
  <si>
    <t>Total</t>
  </si>
  <si>
    <t>Restaurant</t>
  </si>
  <si>
    <t>Carburant</t>
  </si>
  <si>
    <t>TOTAL</t>
  </si>
  <si>
    <t xml:space="preserve">Frais remboursés Mobika 2012 </t>
  </si>
  <si>
    <t>TVA incluse</t>
  </si>
  <si>
    <t>Véhicule location</t>
  </si>
  <si>
    <t>Pneus</t>
  </si>
  <si>
    <t>Frais de déplacement</t>
  </si>
  <si>
    <t xml:space="preserve">Restaurant : </t>
  </si>
  <si>
    <t>Enzo location :</t>
  </si>
  <si>
    <t>Carburant :</t>
  </si>
  <si>
    <t>Pneus :</t>
  </si>
  <si>
    <t>TOTAL :</t>
  </si>
  <si>
    <t>Courses</t>
  </si>
  <si>
    <t>Train</t>
  </si>
  <si>
    <t>Train :</t>
  </si>
  <si>
    <t>Courses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</si>
</sst>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Border="1"/>
    <xf numFmtId="4" fontId="0" fillId="0" borderId="0" xfId="0" applyNumberFormat="1"/>
    <xf numFmtId="4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14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/>
    </xf>
    <xf numFmtId="10" fontId="2" fillId="3" borderId="7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/>
    </xf>
    <xf numFmtId="10" fontId="2" fillId="2" borderId="7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10" fontId="2" fillId="4" borderId="7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/>
    </xf>
    <xf numFmtId="10" fontId="2" fillId="3" borderId="8" xfId="0" applyNumberFormat="1" applyFont="1" applyFill="1" applyBorder="1" applyAlignment="1">
      <alignment horizontal="right"/>
    </xf>
    <xf numFmtId="4" fontId="2" fillId="3" borderId="7" xfId="0" applyNumberFormat="1" applyFont="1" applyFill="1" applyBorder="1" applyAlignment="1">
      <alignment horizontal="right"/>
    </xf>
    <xf numFmtId="10" fontId="2" fillId="3" borderId="7" xfId="0" applyNumberFormat="1" applyFont="1" applyFill="1" applyBorder="1" applyAlignment="1">
      <alignment horizontal="right"/>
    </xf>
    <xf numFmtId="14" fontId="2" fillId="4" borderId="9" xfId="0" applyNumberFormat="1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3" fillId="5" borderId="6" xfId="0" applyFont="1" applyFill="1" applyBorder="1"/>
    <xf numFmtId="0" fontId="5" fillId="5" borderId="6" xfId="0" applyFont="1" applyFill="1" applyBorder="1"/>
    <xf numFmtId="4" fontId="3" fillId="5" borderId="6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3" fillId="5" borderId="4" xfId="0" applyFont="1" applyFill="1" applyBorder="1"/>
    <xf numFmtId="0" fontId="5" fillId="5" borderId="3" xfId="0" applyFont="1" applyFill="1" applyBorder="1"/>
    <xf numFmtId="4" fontId="3" fillId="5" borderId="3" xfId="0" applyNumberFormat="1" applyFont="1" applyFill="1" applyBorder="1" applyAlignment="1">
      <alignment horizontal="right" vertical="center"/>
    </xf>
    <xf numFmtId="4" fontId="3" fillId="5" borderId="5" xfId="0" applyNumberFormat="1" applyFont="1" applyFill="1" applyBorder="1" applyAlignment="1">
      <alignment horizontal="right" vertical="center"/>
    </xf>
    <xf numFmtId="0" fontId="7" fillId="5" borderId="4" xfId="0" applyFont="1" applyFill="1" applyBorder="1"/>
    <xf numFmtId="0" fontId="1" fillId="5" borderId="3" xfId="0" applyFont="1" applyFill="1" applyBorder="1"/>
    <xf numFmtId="4" fontId="7" fillId="5" borderId="5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13" fillId="6" borderId="9" xfId="0" applyNumberFormat="1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right"/>
    </xf>
    <xf numFmtId="10" fontId="13" fillId="6" borderId="7" xfId="0" applyNumberFormat="1" applyFont="1" applyFill="1" applyBorder="1" applyAlignment="1">
      <alignment horizontal="right"/>
    </xf>
    <xf numFmtId="14" fontId="2" fillId="7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8" xfId="0" applyNumberFormat="1" applyFont="1" applyFill="1" applyBorder="1" applyAlignment="1">
      <alignment horizontal="right" vertical="center"/>
    </xf>
    <xf numFmtId="10" fontId="2" fillId="7" borderId="7" xfId="0" applyNumberFormat="1" applyFont="1" applyFill="1" applyBorder="1" applyAlignment="1">
      <alignment horizontal="right" vertical="center"/>
    </xf>
    <xf numFmtId="14" fontId="2" fillId="7" borderId="2" xfId="0" applyNumberFormat="1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/>
    <xf numFmtId="0" fontId="2" fillId="5" borderId="10" xfId="0" applyFont="1" applyFill="1" applyBorder="1"/>
    <xf numFmtId="0" fontId="0" fillId="0" borderId="0" xfId="0" applyFill="1"/>
    <xf numFmtId="4" fontId="2" fillId="0" borderId="0" xfId="0" applyNumberFormat="1" applyFont="1" applyFill="1"/>
    <xf numFmtId="0" fontId="2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33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1"/>
  <sheetViews>
    <sheetView tabSelected="1" topLeftCell="A33" zoomScale="115" zoomScaleNormal="115" workbookViewId="0">
      <selection activeCell="C58" sqref="C58"/>
    </sheetView>
  </sheetViews>
  <sheetFormatPr baseColWidth="10" defaultRowHeight="15" x14ac:dyDescent="0.25"/>
  <cols>
    <col min="1" max="1" width="14.140625" customWidth="1"/>
    <col min="2" max="2" width="28.28515625" customWidth="1"/>
    <col min="3" max="3" width="18.5703125" style="7" customWidth="1"/>
    <col min="4" max="4" width="33.140625" style="7" customWidth="1"/>
    <col min="10" max="10" width="11" customWidth="1"/>
  </cols>
  <sheetData>
    <row r="3" spans="1:5" ht="21" x14ac:dyDescent="0.35">
      <c r="A3" s="43" t="s">
        <v>8</v>
      </c>
      <c r="B3" s="44"/>
    </row>
    <row r="4" spans="1:5" x14ac:dyDescent="0.25">
      <c r="B4" s="3"/>
      <c r="C4" s="8"/>
      <c r="D4" s="8"/>
    </row>
    <row r="5" spans="1:5" x14ac:dyDescent="0.25">
      <c r="A5" s="3"/>
      <c r="B5" s="3"/>
      <c r="C5" s="8"/>
      <c r="D5" s="8"/>
    </row>
    <row r="6" spans="1:5" ht="15.75" x14ac:dyDescent="0.25">
      <c r="A6" s="45" t="s">
        <v>0</v>
      </c>
      <c r="B6" s="46"/>
      <c r="C6" s="8"/>
      <c r="D6" s="8"/>
    </row>
    <row r="7" spans="1:5" x14ac:dyDescent="0.25">
      <c r="A7" s="3"/>
      <c r="B7" s="3"/>
      <c r="C7" s="8"/>
      <c r="D7" s="8"/>
    </row>
    <row r="8" spans="1:5" ht="15.75" x14ac:dyDescent="0.25">
      <c r="A8" s="34" t="s">
        <v>3</v>
      </c>
      <c r="B8" s="34" t="s">
        <v>1</v>
      </c>
      <c r="C8" s="35" t="s">
        <v>2</v>
      </c>
      <c r="D8" s="35" t="s">
        <v>9</v>
      </c>
    </row>
    <row r="9" spans="1:5" x14ac:dyDescent="0.25">
      <c r="A9" s="24">
        <v>41197</v>
      </c>
      <c r="B9" s="17" t="s">
        <v>5</v>
      </c>
      <c r="C9" s="25">
        <v>6.2</v>
      </c>
      <c r="D9" s="26">
        <v>0.08</v>
      </c>
    </row>
    <row r="10" spans="1:5" x14ac:dyDescent="0.25">
      <c r="A10" s="16">
        <v>41197</v>
      </c>
      <c r="B10" s="17" t="s">
        <v>5</v>
      </c>
      <c r="C10" s="27">
        <v>6.7</v>
      </c>
      <c r="D10" s="28">
        <v>0.08</v>
      </c>
    </row>
    <row r="11" spans="1:5" x14ac:dyDescent="0.25">
      <c r="A11" s="16">
        <v>41197</v>
      </c>
      <c r="B11" s="17" t="s">
        <v>5</v>
      </c>
      <c r="C11" s="27">
        <v>33</v>
      </c>
      <c r="D11" s="28">
        <v>0.08</v>
      </c>
    </row>
    <row r="12" spans="1:5" x14ac:dyDescent="0.25">
      <c r="A12" s="16">
        <v>41194</v>
      </c>
      <c r="B12" s="17" t="s">
        <v>5</v>
      </c>
      <c r="C12" s="27">
        <v>25</v>
      </c>
      <c r="D12" s="28">
        <v>0.08</v>
      </c>
    </row>
    <row r="13" spans="1:5" x14ac:dyDescent="0.25">
      <c r="A13" s="16">
        <v>41184</v>
      </c>
      <c r="B13" s="17" t="s">
        <v>5</v>
      </c>
      <c r="C13" s="27">
        <v>59.4</v>
      </c>
      <c r="D13" s="28">
        <v>0.08</v>
      </c>
      <c r="E13" s="61"/>
    </row>
    <row r="14" spans="1:5" x14ac:dyDescent="0.25">
      <c r="A14" s="16">
        <v>41180</v>
      </c>
      <c r="B14" s="17" t="s">
        <v>5</v>
      </c>
      <c r="C14" s="27">
        <v>16.5</v>
      </c>
      <c r="D14" s="28">
        <v>0.08</v>
      </c>
      <c r="E14" s="62"/>
    </row>
    <row r="15" spans="1:5" x14ac:dyDescent="0.25">
      <c r="A15" s="16">
        <v>41178</v>
      </c>
      <c r="B15" s="17" t="s">
        <v>5</v>
      </c>
      <c r="C15" s="27">
        <v>142.5</v>
      </c>
      <c r="D15" s="28">
        <v>0.08</v>
      </c>
      <c r="E15" s="63"/>
    </row>
    <row r="16" spans="1:5" x14ac:dyDescent="0.25">
      <c r="A16" s="16">
        <v>41190</v>
      </c>
      <c r="B16" s="17" t="s">
        <v>5</v>
      </c>
      <c r="C16" s="27">
        <v>67.5</v>
      </c>
      <c r="D16" s="28">
        <v>0.08</v>
      </c>
      <c r="E16" s="62"/>
    </row>
    <row r="17" spans="1:5" x14ac:dyDescent="0.25">
      <c r="A17" s="16">
        <v>41177</v>
      </c>
      <c r="B17" s="17" t="s">
        <v>5</v>
      </c>
      <c r="C17" s="27">
        <v>115.4</v>
      </c>
      <c r="D17" s="28">
        <v>0.08</v>
      </c>
      <c r="E17" s="63"/>
    </row>
    <row r="18" spans="1:5" x14ac:dyDescent="0.25">
      <c r="A18" s="16">
        <v>41173</v>
      </c>
      <c r="B18" s="17" t="s">
        <v>5</v>
      </c>
      <c r="C18" s="27">
        <v>20.399999999999999</v>
      </c>
      <c r="D18" s="28">
        <v>0.08</v>
      </c>
      <c r="E18" s="62"/>
    </row>
    <row r="19" spans="1:5" x14ac:dyDescent="0.25">
      <c r="A19" s="16">
        <v>41192</v>
      </c>
      <c r="B19" s="17" t="s">
        <v>5</v>
      </c>
      <c r="C19" s="27">
        <v>13.9</v>
      </c>
      <c r="D19" s="28">
        <v>0.08</v>
      </c>
      <c r="E19" s="63"/>
    </row>
    <row r="20" spans="1:5" x14ac:dyDescent="0.25">
      <c r="A20" s="16">
        <v>41194</v>
      </c>
      <c r="B20" s="17" t="s">
        <v>5</v>
      </c>
      <c r="C20" s="27">
        <v>158.9</v>
      </c>
      <c r="D20" s="28">
        <v>0.08</v>
      </c>
      <c r="E20" s="62"/>
    </row>
    <row r="21" spans="1:5" x14ac:dyDescent="0.25">
      <c r="A21" s="16">
        <v>41207</v>
      </c>
      <c r="B21" s="17" t="s">
        <v>5</v>
      </c>
      <c r="C21" s="27">
        <v>30.2</v>
      </c>
      <c r="D21" s="28">
        <v>0.08</v>
      </c>
      <c r="E21" s="61"/>
    </row>
    <row r="22" spans="1:5" x14ac:dyDescent="0.25">
      <c r="A22" s="16">
        <v>41205</v>
      </c>
      <c r="B22" s="17" t="s">
        <v>5</v>
      </c>
      <c r="C22" s="27">
        <v>33.4</v>
      </c>
      <c r="D22" s="28">
        <v>0.08</v>
      </c>
      <c r="E22" s="63"/>
    </row>
    <row r="23" spans="1:5" x14ac:dyDescent="0.25">
      <c r="A23" s="16">
        <v>41204</v>
      </c>
      <c r="B23" s="17" t="s">
        <v>5</v>
      </c>
      <c r="C23" s="27">
        <v>76.8</v>
      </c>
      <c r="D23" s="28">
        <v>0.08</v>
      </c>
      <c r="E23" s="61"/>
    </row>
    <row r="24" spans="1:5" x14ac:dyDescent="0.25">
      <c r="A24" s="16">
        <v>41176</v>
      </c>
      <c r="B24" s="17" t="s">
        <v>5</v>
      </c>
      <c r="C24" s="27">
        <v>61</v>
      </c>
      <c r="D24" s="28"/>
      <c r="E24" s="61"/>
    </row>
    <row r="25" spans="1:5" x14ac:dyDescent="0.25">
      <c r="A25" s="16">
        <v>41179</v>
      </c>
      <c r="B25" s="17" t="s">
        <v>5</v>
      </c>
      <c r="C25" s="27">
        <v>62.4</v>
      </c>
      <c r="D25" s="28">
        <v>0.08</v>
      </c>
      <c r="E25" s="62"/>
    </row>
    <row r="26" spans="1:5" x14ac:dyDescent="0.25">
      <c r="A26" s="14">
        <v>41208</v>
      </c>
      <c r="B26" s="15" t="s">
        <v>18</v>
      </c>
      <c r="C26" s="20">
        <v>1.2</v>
      </c>
      <c r="D26" s="21">
        <v>0.08</v>
      </c>
      <c r="E26" s="61"/>
    </row>
    <row r="27" spans="1:5" x14ac:dyDescent="0.25">
      <c r="A27" s="48">
        <v>41173</v>
      </c>
      <c r="B27" s="49" t="s">
        <v>11</v>
      </c>
      <c r="C27" s="50">
        <v>224.7</v>
      </c>
      <c r="D27" s="51">
        <v>0.08</v>
      </c>
    </row>
    <row r="28" spans="1:5" x14ac:dyDescent="0.25">
      <c r="A28" s="29">
        <v>41186</v>
      </c>
      <c r="B28" s="30" t="s">
        <v>10</v>
      </c>
      <c r="C28" s="22">
        <v>276.60000000000002</v>
      </c>
      <c r="D28" s="23">
        <v>0.08</v>
      </c>
    </row>
    <row r="29" spans="1:5" ht="15.75" x14ac:dyDescent="0.25">
      <c r="A29" s="31" t="s">
        <v>4</v>
      </c>
      <c r="B29" s="32"/>
      <c r="C29" s="33">
        <f>SUM(C9:C28)</f>
        <v>1431.6999999999998</v>
      </c>
      <c r="D29" s="33"/>
    </row>
    <row r="30" spans="1:5" x14ac:dyDescent="0.25">
      <c r="A30" s="6"/>
      <c r="B30" s="6"/>
      <c r="C30" s="9"/>
      <c r="D30" s="9"/>
    </row>
    <row r="31" spans="1:5" x14ac:dyDescent="0.25">
      <c r="A31" s="4"/>
      <c r="B31" s="4"/>
      <c r="C31" s="10"/>
      <c r="D31" s="10"/>
    </row>
    <row r="32" spans="1:5" ht="15.75" x14ac:dyDescent="0.25">
      <c r="A32" s="45" t="s">
        <v>12</v>
      </c>
      <c r="B32" s="47"/>
      <c r="C32" s="10"/>
      <c r="D32" s="10"/>
    </row>
    <row r="33" spans="1:5" x14ac:dyDescent="0.25">
      <c r="A33" s="4"/>
      <c r="B33" s="4"/>
      <c r="C33" s="10"/>
      <c r="D33" s="10"/>
    </row>
    <row r="34" spans="1:5" ht="15.75" x14ac:dyDescent="0.25">
      <c r="A34" s="34" t="s">
        <v>3</v>
      </c>
      <c r="B34" s="34" t="s">
        <v>1</v>
      </c>
      <c r="C34" s="35" t="s">
        <v>2</v>
      </c>
      <c r="D34" s="35" t="s">
        <v>9</v>
      </c>
    </row>
    <row r="35" spans="1:5" x14ac:dyDescent="0.25">
      <c r="A35" s="52">
        <v>41207</v>
      </c>
      <c r="B35" s="53" t="s">
        <v>6</v>
      </c>
      <c r="C35" s="54">
        <v>106.05</v>
      </c>
      <c r="D35" s="55">
        <v>0.08</v>
      </c>
      <c r="E35" s="62"/>
    </row>
    <row r="36" spans="1:5" x14ac:dyDescent="0.25">
      <c r="A36" s="56">
        <v>41197</v>
      </c>
      <c r="B36" s="57" t="s">
        <v>6</v>
      </c>
      <c r="C36" s="58">
        <v>31.45</v>
      </c>
      <c r="D36" s="55">
        <v>0.08</v>
      </c>
      <c r="E36" s="61"/>
    </row>
    <row r="37" spans="1:5" x14ac:dyDescent="0.25">
      <c r="A37" s="56">
        <v>41174</v>
      </c>
      <c r="B37" s="57" t="s">
        <v>6</v>
      </c>
      <c r="C37" s="58">
        <v>94.65</v>
      </c>
      <c r="D37" s="55">
        <v>0.08</v>
      </c>
      <c r="E37" s="62"/>
    </row>
    <row r="38" spans="1:5" x14ac:dyDescent="0.25">
      <c r="A38" s="56">
        <v>41178</v>
      </c>
      <c r="B38" s="57" t="s">
        <v>6</v>
      </c>
      <c r="C38" s="58">
        <v>91.55</v>
      </c>
      <c r="D38" s="55">
        <v>0.08</v>
      </c>
      <c r="E38" s="61"/>
    </row>
    <row r="39" spans="1:5" x14ac:dyDescent="0.25">
      <c r="A39" s="56">
        <v>41191</v>
      </c>
      <c r="B39" s="57" t="s">
        <v>6</v>
      </c>
      <c r="C39" s="58">
        <v>4</v>
      </c>
      <c r="D39" s="55">
        <v>0.08</v>
      </c>
      <c r="E39" s="61"/>
    </row>
    <row r="40" spans="1:5" x14ac:dyDescent="0.25">
      <c r="A40" s="56">
        <v>41191</v>
      </c>
      <c r="B40" s="57" t="s">
        <v>6</v>
      </c>
      <c r="C40" s="58">
        <v>3</v>
      </c>
      <c r="D40" s="55">
        <v>0.08</v>
      </c>
      <c r="E40" s="64"/>
    </row>
    <row r="41" spans="1:5" x14ac:dyDescent="0.25">
      <c r="A41" s="56">
        <v>41200</v>
      </c>
      <c r="B41" s="57" t="s">
        <v>6</v>
      </c>
      <c r="C41" s="58">
        <v>71.3</v>
      </c>
      <c r="D41" s="55">
        <v>0.08</v>
      </c>
      <c r="E41" s="61"/>
    </row>
    <row r="42" spans="1:5" x14ac:dyDescent="0.25">
      <c r="A42" s="16">
        <v>41149</v>
      </c>
      <c r="B42" s="17" t="s">
        <v>19</v>
      </c>
      <c r="C42" s="18">
        <v>3</v>
      </c>
      <c r="D42" s="19">
        <v>0.08</v>
      </c>
    </row>
    <row r="43" spans="1:5" x14ac:dyDescent="0.25">
      <c r="A43" s="16">
        <v>41166</v>
      </c>
      <c r="B43" s="17" t="s">
        <v>19</v>
      </c>
      <c r="C43" s="18">
        <v>44.4</v>
      </c>
      <c r="D43" s="19">
        <v>0.08</v>
      </c>
    </row>
    <row r="44" spans="1:5" ht="15.75" x14ac:dyDescent="0.25">
      <c r="A44" s="36" t="s">
        <v>4</v>
      </c>
      <c r="B44" s="37"/>
      <c r="C44" s="38">
        <f>SUM(C35:C43)</f>
        <v>449.4</v>
      </c>
      <c r="D44" s="39"/>
    </row>
    <row r="45" spans="1:5" x14ac:dyDescent="0.25">
      <c r="A45" s="5"/>
      <c r="B45" s="5"/>
      <c r="C45" s="11"/>
      <c r="D45" s="11"/>
    </row>
    <row r="46" spans="1:5" x14ac:dyDescent="0.25">
      <c r="A46" s="1"/>
      <c r="B46" s="1"/>
      <c r="C46" s="12"/>
      <c r="D46" s="12"/>
    </row>
    <row r="47" spans="1:5" ht="18.75" x14ac:dyDescent="0.3">
      <c r="A47" s="40" t="s">
        <v>7</v>
      </c>
      <c r="B47" s="41"/>
      <c r="C47" s="42">
        <f>SUM(C29+C44)</f>
        <v>1881.1</v>
      </c>
      <c r="D47" s="42"/>
    </row>
    <row r="48" spans="1:5" x14ac:dyDescent="0.25">
      <c r="A48" s="2"/>
      <c r="B48" s="2"/>
      <c r="C48" s="13"/>
      <c r="D48" s="13"/>
    </row>
    <row r="49" spans="1:4" x14ac:dyDescent="0.25">
      <c r="A49" s="1"/>
      <c r="B49" s="1"/>
      <c r="C49" s="12"/>
      <c r="D49" s="12"/>
    </row>
    <row r="50" spans="1:4" x14ac:dyDescent="0.25">
      <c r="A50" s="5" t="s">
        <v>13</v>
      </c>
      <c r="B50" s="11">
        <f>SUM(C9:C25)</f>
        <v>929.19999999999993</v>
      </c>
      <c r="C50" s="12"/>
      <c r="D50" s="12"/>
    </row>
    <row r="51" spans="1:4" x14ac:dyDescent="0.25">
      <c r="A51" s="5" t="s">
        <v>14</v>
      </c>
      <c r="B51" s="11">
        <f>SUM(C28)</f>
        <v>276.60000000000002</v>
      </c>
    </row>
    <row r="52" spans="1:4" x14ac:dyDescent="0.25">
      <c r="A52" s="5" t="s">
        <v>15</v>
      </c>
      <c r="B52" s="11">
        <f>SUM(C35:C41)</f>
        <v>402</v>
      </c>
    </row>
    <row r="53" spans="1:4" x14ac:dyDescent="0.25">
      <c r="A53" s="5" t="s">
        <v>20</v>
      </c>
      <c r="B53" s="11">
        <f>SUM(C42:C43)</f>
        <v>47.4</v>
      </c>
    </row>
    <row r="54" spans="1:4" x14ac:dyDescent="0.25">
      <c r="A54" s="5" t="s">
        <v>16</v>
      </c>
      <c r="B54" s="11">
        <f>SUM(C27)</f>
        <v>224.7</v>
      </c>
    </row>
    <row r="55" spans="1:4" x14ac:dyDescent="0.25">
      <c r="A55" s="5" t="s">
        <v>21</v>
      </c>
      <c r="B55" s="11">
        <f>SUM(C26)</f>
        <v>1.2</v>
      </c>
    </row>
    <row r="56" spans="1:4" ht="15.75" thickBot="1" x14ac:dyDescent="0.3">
      <c r="A56" s="60" t="s">
        <v>17</v>
      </c>
      <c r="B56" s="59">
        <f>SUM(B50:B55)</f>
        <v>1881.1000000000001</v>
      </c>
    </row>
    <row r="57" spans="1:4" ht="15.75" thickTop="1" x14ac:dyDescent="0.25">
      <c r="A57" s="5"/>
      <c r="B57" s="5"/>
    </row>
    <row r="58" spans="1:4" x14ac:dyDescent="0.25">
      <c r="B58" s="5"/>
    </row>
    <row r="59" spans="1:4" x14ac:dyDescent="0.25">
      <c r="B59" s="5"/>
    </row>
    <row r="60" spans="1:4" x14ac:dyDescent="0.25">
      <c r="B60" s="5"/>
    </row>
    <row r="61" spans="1:4" x14ac:dyDescent="0.25">
      <c r="B61" s="5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2012-09-25T13:06:06Z</cp:lastPrinted>
  <dcterms:created xsi:type="dcterms:W3CDTF">2012-03-27T14:37:20Z</dcterms:created>
  <dcterms:modified xsi:type="dcterms:W3CDTF">2012-10-30T13:40:43Z</dcterms:modified>
</cp:coreProperties>
</file>