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dia\Dropbox\PROMERKA\Logistique\Gestion de Stock\"/>
    </mc:Choice>
  </mc:AlternateContent>
  <bookViews>
    <workbookView xWindow="0" yWindow="0" windowWidth="24000" windowHeight="9510" activeTab="1"/>
  </bookViews>
  <sheets>
    <sheet name="Journal entrées et sorties" sheetId="1" r:id="rId1"/>
    <sheet name="Etat des stocks" sheetId="3" r:id="rId2"/>
    <sheet name="Base de donnée articles" sheetId="4" r:id="rId3"/>
    <sheet name="Feuille pour inventaire" sheetId="5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63" i="5" l="1"/>
  <c r="B462" i="5"/>
  <c r="B461" i="5"/>
  <c r="B460" i="5"/>
  <c r="B459" i="5"/>
  <c r="B458" i="5"/>
  <c r="B457" i="5"/>
  <c r="B456" i="5"/>
  <c r="B455" i="5"/>
  <c r="B454" i="5"/>
  <c r="B453" i="5"/>
  <c r="B452" i="5"/>
  <c r="B451" i="5"/>
  <c r="B450" i="5"/>
  <c r="B449" i="5"/>
  <c r="B448" i="5"/>
  <c r="B447" i="5"/>
  <c r="B446" i="5"/>
  <c r="B445" i="5"/>
  <c r="B444" i="5"/>
  <c r="B443" i="5"/>
  <c r="B442" i="5"/>
  <c r="B441" i="5"/>
  <c r="B440" i="5"/>
  <c r="B439" i="5"/>
  <c r="B438" i="5"/>
  <c r="B437" i="5"/>
  <c r="B436" i="5"/>
  <c r="B435" i="5"/>
  <c r="B434" i="5"/>
  <c r="B433" i="5"/>
  <c r="B432" i="5"/>
  <c r="B431" i="5"/>
  <c r="B430" i="5"/>
  <c r="B429" i="5"/>
  <c r="B428" i="5"/>
  <c r="B427" i="5"/>
  <c r="B426" i="5"/>
  <c r="B425" i="5"/>
  <c r="B424" i="5"/>
  <c r="B423" i="5"/>
  <c r="B422" i="5"/>
  <c r="B421" i="5"/>
  <c r="B420" i="5"/>
  <c r="B419" i="5"/>
  <c r="B418" i="5"/>
  <c r="B417" i="5"/>
  <c r="B416" i="5"/>
  <c r="B415" i="5"/>
  <c r="B414" i="5"/>
  <c r="B413" i="5"/>
  <c r="B412" i="5"/>
  <c r="B411" i="5"/>
  <c r="B410" i="5"/>
  <c r="B409" i="5"/>
  <c r="B408" i="5"/>
  <c r="B407" i="5"/>
  <c r="B406" i="5"/>
  <c r="B405" i="5"/>
  <c r="B404" i="5"/>
  <c r="B403" i="5"/>
  <c r="B402" i="5"/>
  <c r="B401" i="5"/>
  <c r="B400" i="5"/>
  <c r="B399" i="5"/>
  <c r="B398" i="5"/>
  <c r="B397" i="5"/>
  <c r="B396" i="5"/>
  <c r="B395" i="5"/>
  <c r="B394" i="5"/>
  <c r="B393" i="5"/>
  <c r="B392" i="5"/>
  <c r="B391" i="5"/>
  <c r="B390" i="5"/>
  <c r="B389" i="5"/>
  <c r="B388" i="5"/>
  <c r="B387" i="5"/>
  <c r="B386" i="5"/>
  <c r="B385" i="5"/>
  <c r="B384" i="5"/>
  <c r="B383" i="5"/>
  <c r="B382" i="5"/>
  <c r="B381" i="5"/>
  <c r="B380" i="5"/>
  <c r="B379" i="5"/>
  <c r="B378" i="5"/>
  <c r="B377" i="5"/>
  <c r="B376" i="5"/>
  <c r="B375" i="5"/>
  <c r="B374" i="5"/>
  <c r="B373" i="5"/>
  <c r="B372" i="5"/>
  <c r="B371" i="5"/>
  <c r="B370" i="5"/>
  <c r="B369" i="5"/>
  <c r="B368" i="5"/>
  <c r="B367" i="5"/>
  <c r="B366" i="5"/>
  <c r="B365" i="5"/>
  <c r="B364" i="5"/>
  <c r="B363" i="5"/>
  <c r="B362" i="5"/>
  <c r="B361" i="5"/>
  <c r="B360" i="5"/>
  <c r="B359" i="5"/>
  <c r="B358" i="5"/>
  <c r="B357" i="5"/>
  <c r="B356" i="5"/>
  <c r="B355" i="5"/>
  <c r="B354" i="5"/>
  <c r="B353" i="5"/>
  <c r="B352" i="5"/>
  <c r="B351" i="5"/>
  <c r="B350" i="5"/>
  <c r="B349" i="5"/>
  <c r="B348" i="5"/>
  <c r="B347" i="5"/>
  <c r="B346" i="5"/>
  <c r="B345" i="5"/>
  <c r="B344" i="5"/>
  <c r="B343" i="5"/>
  <c r="B342" i="5"/>
  <c r="B341" i="5"/>
  <c r="B340" i="5"/>
  <c r="B339" i="5"/>
  <c r="B338" i="5"/>
  <c r="B337" i="5"/>
  <c r="B336" i="5"/>
  <c r="B335" i="5"/>
  <c r="B334" i="5"/>
  <c r="B333" i="5"/>
  <c r="B332" i="5"/>
  <c r="B331" i="5"/>
  <c r="B330" i="5"/>
  <c r="B329" i="5"/>
  <c r="B328" i="5"/>
  <c r="B327" i="5"/>
  <c r="B326" i="5"/>
  <c r="B325" i="5"/>
  <c r="B324" i="5"/>
  <c r="B323" i="5"/>
  <c r="B322" i="5"/>
  <c r="B321" i="5"/>
  <c r="B320" i="5"/>
  <c r="B319" i="5"/>
  <c r="B318" i="5"/>
  <c r="B317" i="5"/>
  <c r="B316" i="5"/>
  <c r="B315" i="5"/>
  <c r="B314" i="5"/>
  <c r="B313" i="5"/>
  <c r="B312" i="5"/>
  <c r="B311" i="5"/>
  <c r="B310" i="5"/>
  <c r="B309" i="5"/>
  <c r="B308" i="5"/>
  <c r="B307" i="5"/>
  <c r="B306" i="5"/>
  <c r="B305" i="5"/>
  <c r="B304" i="5"/>
  <c r="B303" i="5"/>
  <c r="B302" i="5"/>
  <c r="B301" i="5"/>
  <c r="B300" i="5"/>
  <c r="B299" i="5"/>
  <c r="B298" i="5"/>
  <c r="B297" i="5"/>
  <c r="B296" i="5"/>
  <c r="B295" i="5"/>
  <c r="B294" i="5"/>
  <c r="B293" i="5"/>
  <c r="B292" i="5"/>
  <c r="B291" i="5"/>
  <c r="B290" i="5"/>
  <c r="B289" i="5"/>
  <c r="B288" i="5"/>
  <c r="B287" i="5"/>
  <c r="B286" i="5"/>
  <c r="B285" i="5"/>
  <c r="B284" i="5"/>
  <c r="B283" i="5"/>
  <c r="B282" i="5"/>
  <c r="B281" i="5"/>
  <c r="B280" i="5"/>
  <c r="B279" i="5"/>
  <c r="B278" i="5"/>
  <c r="B277" i="5"/>
  <c r="B276" i="5"/>
  <c r="B275" i="5"/>
  <c r="B274" i="5"/>
  <c r="B273" i="5"/>
  <c r="B272" i="5"/>
  <c r="B271" i="5"/>
  <c r="B270" i="5"/>
  <c r="B269" i="5"/>
  <c r="B268" i="5"/>
  <c r="B267" i="5"/>
  <c r="B266" i="5"/>
  <c r="B265" i="5"/>
  <c r="B264" i="5"/>
  <c r="B263" i="5"/>
  <c r="B262" i="5"/>
  <c r="B261" i="5"/>
  <c r="B260" i="5"/>
  <c r="B259" i="5"/>
  <c r="B258" i="5"/>
  <c r="B257" i="5"/>
  <c r="B256" i="5"/>
  <c r="B255" i="5"/>
  <c r="B254" i="5"/>
  <c r="B253" i="5"/>
  <c r="B252" i="5"/>
  <c r="B251" i="5"/>
  <c r="B250" i="5"/>
  <c r="B249" i="5"/>
  <c r="B248" i="5"/>
  <c r="B247" i="5"/>
  <c r="B246" i="5"/>
  <c r="B245" i="5"/>
  <c r="B244" i="5"/>
  <c r="B243" i="5"/>
  <c r="B242" i="5"/>
  <c r="B241" i="5"/>
  <c r="B240" i="5"/>
  <c r="B239" i="5"/>
  <c r="B238" i="5"/>
  <c r="B237" i="5"/>
  <c r="B236" i="5"/>
  <c r="B235" i="5"/>
  <c r="B234" i="5"/>
  <c r="B233" i="5"/>
  <c r="B232" i="5"/>
  <c r="B231" i="5"/>
  <c r="B230" i="5"/>
  <c r="B229" i="5"/>
  <c r="B228" i="5"/>
  <c r="B227" i="5"/>
  <c r="B226" i="5"/>
  <c r="B225" i="5"/>
  <c r="B224" i="5"/>
  <c r="B223" i="5"/>
  <c r="B222" i="5"/>
  <c r="B221" i="5"/>
  <c r="B220" i="5"/>
  <c r="B219" i="5"/>
  <c r="B218" i="5"/>
  <c r="B217" i="5"/>
  <c r="B216" i="5"/>
  <c r="B215" i="5"/>
  <c r="B214" i="5"/>
  <c r="B213" i="5"/>
  <c r="B212" i="5"/>
  <c r="B211" i="5"/>
  <c r="B210" i="5"/>
  <c r="B209" i="5"/>
  <c r="B208" i="5"/>
  <c r="B207" i="5"/>
  <c r="B206" i="5"/>
  <c r="B205" i="5"/>
  <c r="B204" i="5"/>
  <c r="B203" i="5"/>
  <c r="B202" i="5"/>
  <c r="B201" i="5"/>
  <c r="B200" i="5"/>
  <c r="B199" i="5"/>
  <c r="B198" i="5"/>
  <c r="B197" i="5"/>
  <c r="A197" i="5"/>
  <c r="B196" i="5"/>
  <c r="A196" i="5"/>
  <c r="B195" i="5"/>
  <c r="A195" i="5"/>
  <c r="B194" i="5"/>
  <c r="A194" i="5"/>
  <c r="B193" i="5"/>
  <c r="A193" i="5"/>
  <c r="B192" i="5"/>
  <c r="A192" i="5"/>
  <c r="B191" i="5"/>
  <c r="A191" i="5"/>
  <c r="B190" i="5"/>
  <c r="A190" i="5"/>
  <c r="B189" i="5"/>
  <c r="A189" i="5"/>
  <c r="B188" i="5"/>
  <c r="A188" i="5"/>
  <c r="B187" i="5"/>
  <c r="A187" i="5"/>
  <c r="B186" i="5"/>
  <c r="A186" i="5"/>
  <c r="B185" i="5"/>
  <c r="A185" i="5"/>
  <c r="B184" i="5"/>
  <c r="A184" i="5"/>
  <c r="B183" i="5"/>
  <c r="A183" i="5"/>
  <c r="B182" i="5"/>
  <c r="A182" i="5"/>
  <c r="B181" i="5"/>
  <c r="A181" i="5"/>
  <c r="B180" i="5"/>
  <c r="A180" i="5"/>
  <c r="B179" i="5"/>
  <c r="A179" i="5"/>
  <c r="B178" i="5"/>
  <c r="A178" i="5"/>
  <c r="B177" i="5"/>
  <c r="A177" i="5"/>
  <c r="B176" i="5"/>
  <c r="A176" i="5"/>
  <c r="B175" i="5"/>
  <c r="A175" i="5"/>
  <c r="B174" i="5"/>
  <c r="A174" i="5"/>
  <c r="B173" i="5"/>
  <c r="A173" i="5"/>
  <c r="B172" i="5"/>
  <c r="A172" i="5"/>
  <c r="B171" i="5"/>
  <c r="A171" i="5"/>
  <c r="B170" i="5"/>
  <c r="A170" i="5"/>
  <c r="B169" i="5"/>
  <c r="A169" i="5"/>
  <c r="B168" i="5"/>
  <c r="A168" i="5"/>
  <c r="B167" i="5"/>
  <c r="A167" i="5"/>
  <c r="B166" i="5"/>
  <c r="A166" i="5"/>
  <c r="B165" i="5"/>
  <c r="A165" i="5"/>
  <c r="B164" i="5"/>
  <c r="A164" i="5"/>
  <c r="B163" i="5"/>
  <c r="A163" i="5"/>
  <c r="B162" i="5"/>
  <c r="A162" i="5"/>
  <c r="B161" i="5"/>
  <c r="A161" i="5"/>
  <c r="B160" i="5"/>
  <c r="A160" i="5"/>
  <c r="B159" i="5"/>
  <c r="A159" i="5"/>
  <c r="B158" i="5"/>
  <c r="A158" i="5"/>
  <c r="B157" i="5"/>
  <c r="A157" i="5"/>
  <c r="B156" i="5"/>
  <c r="A156" i="5"/>
  <c r="B155" i="5"/>
  <c r="A155" i="5"/>
  <c r="B154" i="5"/>
  <c r="A154" i="5"/>
  <c r="B153" i="5"/>
  <c r="A153" i="5"/>
  <c r="B152" i="5"/>
  <c r="A152" i="5"/>
  <c r="B151" i="5"/>
  <c r="A151" i="5"/>
  <c r="B150" i="5"/>
  <c r="A150" i="5"/>
  <c r="B149" i="5"/>
  <c r="A149" i="5"/>
  <c r="B148" i="5"/>
  <c r="A148" i="5"/>
  <c r="B147" i="5"/>
  <c r="A147" i="5"/>
  <c r="B146" i="5"/>
  <c r="A146" i="5"/>
  <c r="B145" i="5"/>
  <c r="A145" i="5"/>
  <c r="B144" i="5"/>
  <c r="A144" i="5"/>
  <c r="B143" i="5"/>
  <c r="A143" i="5"/>
  <c r="B142" i="5"/>
  <c r="A142" i="5"/>
  <c r="B141" i="5"/>
  <c r="A141" i="5"/>
  <c r="B140" i="5"/>
  <c r="A140" i="5"/>
  <c r="B139" i="5"/>
  <c r="A139" i="5"/>
  <c r="B138" i="5"/>
  <c r="A138" i="5"/>
  <c r="B137" i="5"/>
  <c r="A137" i="5"/>
  <c r="B136" i="5"/>
  <c r="A136" i="5"/>
  <c r="B135" i="5"/>
  <c r="A135" i="5"/>
  <c r="B134" i="5"/>
  <c r="A134" i="5"/>
  <c r="B133" i="5"/>
  <c r="A133" i="5"/>
  <c r="B132" i="5"/>
  <c r="A132" i="5"/>
  <c r="B131" i="5"/>
  <c r="A131" i="5"/>
  <c r="B130" i="5"/>
  <c r="A130" i="5"/>
  <c r="B129" i="5"/>
  <c r="A129" i="5"/>
  <c r="B128" i="5"/>
  <c r="A128" i="5"/>
  <c r="B127" i="5"/>
  <c r="A127" i="5"/>
  <c r="B126" i="5"/>
  <c r="A126" i="5"/>
  <c r="B125" i="5"/>
  <c r="A125" i="5"/>
  <c r="B124" i="5"/>
  <c r="A124" i="5"/>
  <c r="B123" i="5"/>
  <c r="A123" i="5"/>
  <c r="B122" i="5"/>
  <c r="A122" i="5"/>
  <c r="B121" i="5"/>
  <c r="A121" i="5"/>
  <c r="B120" i="5"/>
  <c r="A120" i="5"/>
  <c r="B119" i="5"/>
  <c r="A119" i="5"/>
  <c r="B118" i="5"/>
  <c r="A118" i="5"/>
  <c r="B117" i="5"/>
  <c r="A117" i="5"/>
  <c r="B116" i="5"/>
  <c r="A116" i="5"/>
  <c r="B115" i="5"/>
  <c r="A115" i="5"/>
  <c r="B114" i="5"/>
  <c r="A114" i="5"/>
  <c r="B113" i="5"/>
  <c r="A113" i="5"/>
  <c r="B112" i="5"/>
  <c r="A112" i="5"/>
  <c r="B111" i="5"/>
  <c r="A111" i="5"/>
  <c r="B110" i="5"/>
  <c r="A110" i="5"/>
  <c r="B109" i="5"/>
  <c r="A109" i="5"/>
  <c r="B108" i="5"/>
  <c r="A108" i="5"/>
  <c r="B107" i="5"/>
  <c r="A107" i="5"/>
  <c r="B106" i="5"/>
  <c r="A106" i="5"/>
  <c r="B105" i="5"/>
  <c r="A105" i="5"/>
  <c r="B104" i="5"/>
  <c r="A104" i="5"/>
  <c r="B103" i="5"/>
  <c r="A103" i="5"/>
  <c r="B102" i="5"/>
  <c r="A102" i="5"/>
  <c r="B101" i="5"/>
  <c r="A101" i="5"/>
  <c r="B100" i="5"/>
  <c r="A100" i="5"/>
  <c r="B99" i="5"/>
  <c r="A99" i="5"/>
  <c r="B98" i="5"/>
  <c r="A98" i="5"/>
  <c r="B97" i="5"/>
  <c r="A97" i="5"/>
  <c r="B96" i="5"/>
  <c r="A96" i="5"/>
  <c r="B95" i="5"/>
  <c r="A95" i="5"/>
  <c r="B94" i="5"/>
  <c r="A94" i="5"/>
  <c r="B93" i="5"/>
  <c r="A93" i="5"/>
  <c r="B92" i="5"/>
  <c r="A92" i="5"/>
  <c r="B91" i="5"/>
  <c r="A91" i="5"/>
  <c r="B90" i="5"/>
  <c r="A90" i="5"/>
  <c r="B89" i="5"/>
  <c r="A89" i="5"/>
  <c r="B88" i="5"/>
  <c r="A88" i="5"/>
  <c r="B87" i="5"/>
  <c r="A87" i="5"/>
  <c r="B86" i="5"/>
  <c r="A86" i="5"/>
  <c r="B85" i="5"/>
  <c r="A85" i="5"/>
  <c r="B84" i="5"/>
  <c r="A84" i="5"/>
  <c r="B83" i="5"/>
  <c r="A83" i="5"/>
  <c r="B82" i="5"/>
  <c r="A82" i="5"/>
  <c r="B81" i="5"/>
  <c r="A81" i="5"/>
  <c r="B80" i="5"/>
  <c r="A80" i="5"/>
  <c r="B79" i="5"/>
  <c r="A79" i="5"/>
  <c r="B78" i="5"/>
  <c r="A78" i="5"/>
  <c r="B77" i="5"/>
  <c r="A77" i="5"/>
  <c r="B76" i="5"/>
  <c r="A76" i="5"/>
  <c r="B75" i="5"/>
  <c r="A75" i="5"/>
  <c r="B74" i="5"/>
  <c r="A74" i="5"/>
  <c r="B73" i="5"/>
  <c r="A73" i="5"/>
  <c r="B72" i="5"/>
  <c r="A72" i="5"/>
  <c r="B71" i="5"/>
  <c r="A71" i="5"/>
  <c r="B70" i="5"/>
  <c r="A70" i="5"/>
  <c r="B69" i="5"/>
  <c r="A69" i="5"/>
  <c r="B68" i="5"/>
  <c r="A68" i="5"/>
  <c r="B67" i="5"/>
  <c r="A67" i="5"/>
  <c r="B66" i="5"/>
  <c r="A66" i="5"/>
  <c r="B65" i="5"/>
  <c r="A65" i="5"/>
  <c r="B64" i="5"/>
  <c r="A64" i="5"/>
  <c r="B63" i="5"/>
  <c r="A63" i="5"/>
  <c r="B62" i="5"/>
  <c r="A62" i="5"/>
  <c r="B61" i="5"/>
  <c r="A61" i="5"/>
  <c r="B60" i="5"/>
  <c r="A60" i="5"/>
  <c r="B59" i="5"/>
  <c r="A59" i="5"/>
  <c r="B58" i="5"/>
  <c r="A58" i="5"/>
  <c r="B57" i="5"/>
  <c r="A57" i="5"/>
  <c r="B56" i="5"/>
  <c r="A56" i="5"/>
  <c r="B55" i="5"/>
  <c r="A55" i="5"/>
  <c r="B54" i="5"/>
  <c r="A54" i="5"/>
  <c r="B53" i="5"/>
  <c r="A53" i="5"/>
  <c r="B52" i="5"/>
  <c r="A52" i="5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8" i="5"/>
  <c r="A8" i="5"/>
  <c r="B7" i="5"/>
  <c r="A7" i="5"/>
  <c r="B6" i="5"/>
  <c r="A6" i="5"/>
  <c r="B43" i="3" l="1"/>
  <c r="C43" i="3"/>
  <c r="E200" i="3" l="1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B15" i="3"/>
  <c r="B16" i="3"/>
  <c r="C15" i="3"/>
  <c r="C16" i="3"/>
  <c r="E15" i="3" l="1"/>
  <c r="E16" i="3"/>
  <c r="F466" i="3"/>
  <c r="C17" i="3"/>
  <c r="F17" i="3" s="1"/>
  <c r="C18" i="3"/>
  <c r="C19" i="3"/>
  <c r="C20" i="3"/>
  <c r="C21" i="3"/>
  <c r="F21" i="3" s="1"/>
  <c r="C22" i="3"/>
  <c r="C23" i="3"/>
  <c r="C24" i="3"/>
  <c r="C25" i="3"/>
  <c r="F25" i="3" s="1"/>
  <c r="C26" i="3"/>
  <c r="C27" i="3"/>
  <c r="C28" i="3"/>
  <c r="C29" i="3"/>
  <c r="F29" i="3" s="1"/>
  <c r="C30" i="3"/>
  <c r="C31" i="3"/>
  <c r="C32" i="3"/>
  <c r="C33" i="3"/>
  <c r="F33" i="3" s="1"/>
  <c r="C34" i="3"/>
  <c r="C35" i="3"/>
  <c r="C36" i="3"/>
  <c r="C37" i="3"/>
  <c r="F37" i="3" s="1"/>
  <c r="C38" i="3"/>
  <c r="C39" i="3"/>
  <c r="C40" i="3"/>
  <c r="C41" i="3"/>
  <c r="F41" i="3" s="1"/>
  <c r="C42" i="3"/>
  <c r="C44" i="3"/>
  <c r="C45" i="3"/>
  <c r="F45" i="3" s="1"/>
  <c r="C46" i="3"/>
  <c r="C47" i="3"/>
  <c r="C48" i="3"/>
  <c r="C49" i="3"/>
  <c r="F49" i="3" s="1"/>
  <c r="C50" i="3"/>
  <c r="C51" i="3"/>
  <c r="C52" i="3"/>
  <c r="C53" i="3"/>
  <c r="F53" i="3" s="1"/>
  <c r="C54" i="3"/>
  <c r="C55" i="3"/>
  <c r="C56" i="3"/>
  <c r="C57" i="3"/>
  <c r="F57" i="3" s="1"/>
  <c r="C58" i="3"/>
  <c r="C59" i="3"/>
  <c r="C60" i="3"/>
  <c r="C61" i="3"/>
  <c r="F61" i="3" s="1"/>
  <c r="C62" i="3"/>
  <c r="C63" i="3"/>
  <c r="C64" i="3"/>
  <c r="C65" i="3"/>
  <c r="F65" i="3" s="1"/>
  <c r="C66" i="3"/>
  <c r="C67" i="3"/>
  <c r="C68" i="3"/>
  <c r="C69" i="3"/>
  <c r="F69" i="3" s="1"/>
  <c r="C70" i="3"/>
  <c r="C71" i="3"/>
  <c r="C72" i="3"/>
  <c r="C73" i="3"/>
  <c r="F73" i="3" s="1"/>
  <c r="C74" i="3"/>
  <c r="C75" i="3"/>
  <c r="C76" i="3"/>
  <c r="C77" i="3"/>
  <c r="F77" i="3" s="1"/>
  <c r="C78" i="3"/>
  <c r="C79" i="3"/>
  <c r="C80" i="3"/>
  <c r="C81" i="3"/>
  <c r="F81" i="3" s="1"/>
  <c r="C82" i="3"/>
  <c r="C83" i="3"/>
  <c r="C84" i="3"/>
  <c r="C85" i="3"/>
  <c r="F85" i="3" s="1"/>
  <c r="C86" i="3"/>
  <c r="C87" i="3"/>
  <c r="C88" i="3"/>
  <c r="C89" i="3"/>
  <c r="F89" i="3" s="1"/>
  <c r="C90" i="3"/>
  <c r="C91" i="3"/>
  <c r="C92" i="3"/>
  <c r="C93" i="3"/>
  <c r="F93" i="3" s="1"/>
  <c r="C94" i="3"/>
  <c r="C95" i="3"/>
  <c r="C96" i="3"/>
  <c r="C97" i="3"/>
  <c r="F97" i="3" s="1"/>
  <c r="C98" i="3"/>
  <c r="C99" i="3"/>
  <c r="C100" i="3"/>
  <c r="C101" i="3"/>
  <c r="F101" i="3" s="1"/>
  <c r="C102" i="3"/>
  <c r="C103" i="3"/>
  <c r="C104" i="3"/>
  <c r="F104" i="3" s="1"/>
  <c r="C105" i="3"/>
  <c r="F105" i="3" s="1"/>
  <c r="C106" i="3"/>
  <c r="C107" i="3"/>
  <c r="C108" i="3"/>
  <c r="F108" i="3" s="1"/>
  <c r="C109" i="3"/>
  <c r="F109" i="3" s="1"/>
  <c r="C110" i="3"/>
  <c r="C111" i="3"/>
  <c r="C112" i="3"/>
  <c r="F112" i="3" s="1"/>
  <c r="C113" i="3"/>
  <c r="F113" i="3" s="1"/>
  <c r="C114" i="3"/>
  <c r="C115" i="3"/>
  <c r="C116" i="3"/>
  <c r="F116" i="3" s="1"/>
  <c r="C117" i="3"/>
  <c r="F117" i="3" s="1"/>
  <c r="C118" i="3"/>
  <c r="C119" i="3"/>
  <c r="C120" i="3"/>
  <c r="F120" i="3" s="1"/>
  <c r="C121" i="3"/>
  <c r="F121" i="3" s="1"/>
  <c r="C122" i="3"/>
  <c r="C123" i="3"/>
  <c r="C124" i="3"/>
  <c r="F124" i="3" s="1"/>
  <c r="C125" i="3"/>
  <c r="F125" i="3" s="1"/>
  <c r="C126" i="3"/>
  <c r="C127" i="3"/>
  <c r="C128" i="3"/>
  <c r="F128" i="3" s="1"/>
  <c r="C129" i="3"/>
  <c r="F129" i="3" s="1"/>
  <c r="C130" i="3"/>
  <c r="C131" i="3"/>
  <c r="C132" i="3"/>
  <c r="F132" i="3" s="1"/>
  <c r="C133" i="3"/>
  <c r="F133" i="3" s="1"/>
  <c r="C134" i="3"/>
  <c r="C135" i="3"/>
  <c r="C136" i="3"/>
  <c r="F136" i="3" s="1"/>
  <c r="C137" i="3"/>
  <c r="F137" i="3" s="1"/>
  <c r="C138" i="3"/>
  <c r="C139" i="3"/>
  <c r="C140" i="3"/>
  <c r="F140" i="3" s="1"/>
  <c r="C141" i="3"/>
  <c r="F141" i="3" s="1"/>
  <c r="C142" i="3"/>
  <c r="C143" i="3"/>
  <c r="C144" i="3"/>
  <c r="F144" i="3" s="1"/>
  <c r="C145" i="3"/>
  <c r="F145" i="3" s="1"/>
  <c r="C146" i="3"/>
  <c r="C147" i="3"/>
  <c r="C148" i="3"/>
  <c r="F148" i="3" s="1"/>
  <c r="C149" i="3"/>
  <c r="F149" i="3" s="1"/>
  <c r="C150" i="3"/>
  <c r="C151" i="3"/>
  <c r="C152" i="3"/>
  <c r="F152" i="3" s="1"/>
  <c r="C153" i="3"/>
  <c r="F153" i="3" s="1"/>
  <c r="C154" i="3"/>
  <c r="C155" i="3"/>
  <c r="C156" i="3"/>
  <c r="F156" i="3" s="1"/>
  <c r="C157" i="3"/>
  <c r="F157" i="3" s="1"/>
  <c r="C158" i="3"/>
  <c r="C159" i="3"/>
  <c r="C160" i="3"/>
  <c r="F160" i="3" s="1"/>
  <c r="C161" i="3"/>
  <c r="F161" i="3" s="1"/>
  <c r="C162" i="3"/>
  <c r="C163" i="3"/>
  <c r="C164" i="3"/>
  <c r="F164" i="3" s="1"/>
  <c r="C165" i="3"/>
  <c r="F165" i="3" s="1"/>
  <c r="C166" i="3"/>
  <c r="C167" i="3"/>
  <c r="C168" i="3"/>
  <c r="F168" i="3" s="1"/>
  <c r="C169" i="3"/>
  <c r="F169" i="3" s="1"/>
  <c r="C170" i="3"/>
  <c r="C171" i="3"/>
  <c r="C172" i="3"/>
  <c r="F172" i="3" s="1"/>
  <c r="C173" i="3"/>
  <c r="F173" i="3" s="1"/>
  <c r="C174" i="3"/>
  <c r="C175" i="3"/>
  <c r="C176" i="3"/>
  <c r="F176" i="3" s="1"/>
  <c r="C177" i="3"/>
  <c r="F177" i="3" s="1"/>
  <c r="C178" i="3"/>
  <c r="C179" i="3"/>
  <c r="C180" i="3"/>
  <c r="F180" i="3" s="1"/>
  <c r="C181" i="3"/>
  <c r="F181" i="3" s="1"/>
  <c r="C182" i="3"/>
  <c r="C183" i="3"/>
  <c r="C184" i="3"/>
  <c r="F184" i="3" s="1"/>
  <c r="C185" i="3"/>
  <c r="C186" i="3"/>
  <c r="C187" i="3"/>
  <c r="C188" i="3"/>
  <c r="F188" i="3" s="1"/>
  <c r="C189" i="3"/>
  <c r="F189" i="3" s="1"/>
  <c r="C190" i="3"/>
  <c r="C191" i="3"/>
  <c r="C192" i="3"/>
  <c r="F192" i="3" s="1"/>
  <c r="C193" i="3"/>
  <c r="C194" i="3"/>
  <c r="C195" i="3"/>
  <c r="C196" i="3"/>
  <c r="F196" i="3" s="1"/>
  <c r="C197" i="3"/>
  <c r="F197" i="3" s="1"/>
  <c r="C198" i="3"/>
  <c r="C199" i="3"/>
  <c r="C200" i="3"/>
  <c r="F200" i="3" s="1"/>
  <c r="C201" i="3"/>
  <c r="F201" i="3" s="1"/>
  <c r="C202" i="3"/>
  <c r="C203" i="3"/>
  <c r="C204" i="3"/>
  <c r="F204" i="3" s="1"/>
  <c r="C205" i="3"/>
  <c r="F205" i="3" s="1"/>
  <c r="C206" i="3"/>
  <c r="C207" i="3"/>
  <c r="C208" i="3"/>
  <c r="F208" i="3" s="1"/>
  <c r="C209" i="3"/>
  <c r="F209" i="3" s="1"/>
  <c r="C210" i="3"/>
  <c r="C211" i="3"/>
  <c r="C212" i="3"/>
  <c r="F212" i="3" s="1"/>
  <c r="C213" i="3"/>
  <c r="F213" i="3" s="1"/>
  <c r="C214" i="3"/>
  <c r="C215" i="3"/>
  <c r="C216" i="3"/>
  <c r="F216" i="3" s="1"/>
  <c r="C217" i="3"/>
  <c r="C218" i="3"/>
  <c r="C219" i="3"/>
  <c r="C220" i="3"/>
  <c r="F220" i="3" s="1"/>
  <c r="C221" i="3"/>
  <c r="F221" i="3" s="1"/>
  <c r="C222" i="3"/>
  <c r="C223" i="3"/>
  <c r="C224" i="3"/>
  <c r="F224" i="3" s="1"/>
  <c r="C225" i="3"/>
  <c r="C226" i="3"/>
  <c r="C227" i="3"/>
  <c r="C228" i="3"/>
  <c r="F228" i="3" s="1"/>
  <c r="C229" i="3"/>
  <c r="F229" i="3" s="1"/>
  <c r="C230" i="3"/>
  <c r="C231" i="3"/>
  <c r="C232" i="3"/>
  <c r="F232" i="3" s="1"/>
  <c r="C233" i="3"/>
  <c r="F233" i="3" s="1"/>
  <c r="C234" i="3"/>
  <c r="C235" i="3"/>
  <c r="C236" i="3"/>
  <c r="F236" i="3" s="1"/>
  <c r="C237" i="3"/>
  <c r="F237" i="3" s="1"/>
  <c r="C238" i="3"/>
  <c r="C239" i="3"/>
  <c r="C240" i="3"/>
  <c r="F240" i="3" s="1"/>
  <c r="C241" i="3"/>
  <c r="F241" i="3" s="1"/>
  <c r="C242" i="3"/>
  <c r="C243" i="3"/>
  <c r="C244" i="3"/>
  <c r="F244" i="3" s="1"/>
  <c r="C245" i="3"/>
  <c r="F245" i="3" s="1"/>
  <c r="C246" i="3"/>
  <c r="C247" i="3"/>
  <c r="C248" i="3"/>
  <c r="F248" i="3" s="1"/>
  <c r="C249" i="3"/>
  <c r="C250" i="3"/>
  <c r="F250" i="3" s="1"/>
  <c r="C251" i="3"/>
  <c r="C252" i="3"/>
  <c r="F252" i="3" s="1"/>
  <c r="C253" i="3"/>
  <c r="F253" i="3" s="1"/>
  <c r="C254" i="3"/>
  <c r="F254" i="3" s="1"/>
  <c r="C255" i="3"/>
  <c r="C256" i="3"/>
  <c r="F256" i="3" s="1"/>
  <c r="C257" i="3"/>
  <c r="C258" i="3"/>
  <c r="F258" i="3" s="1"/>
  <c r="C259" i="3"/>
  <c r="C260" i="3"/>
  <c r="F260" i="3" s="1"/>
  <c r="C261" i="3"/>
  <c r="F261" i="3" s="1"/>
  <c r="C262" i="3"/>
  <c r="F262" i="3" s="1"/>
  <c r="C263" i="3"/>
  <c r="C264" i="3"/>
  <c r="F264" i="3" s="1"/>
  <c r="C265" i="3"/>
  <c r="F265" i="3" s="1"/>
  <c r="C266" i="3"/>
  <c r="F266" i="3" s="1"/>
  <c r="C267" i="3"/>
  <c r="C268" i="3"/>
  <c r="F268" i="3" s="1"/>
  <c r="C269" i="3"/>
  <c r="F269" i="3" s="1"/>
  <c r="C270" i="3"/>
  <c r="F270" i="3" s="1"/>
  <c r="C271" i="3"/>
  <c r="C272" i="3"/>
  <c r="F272" i="3" s="1"/>
  <c r="C273" i="3"/>
  <c r="F273" i="3" s="1"/>
  <c r="C274" i="3"/>
  <c r="F274" i="3" s="1"/>
  <c r="C275" i="3"/>
  <c r="C276" i="3"/>
  <c r="F276" i="3" s="1"/>
  <c r="C277" i="3"/>
  <c r="F277" i="3" s="1"/>
  <c r="C278" i="3"/>
  <c r="F278" i="3" s="1"/>
  <c r="C279" i="3"/>
  <c r="C280" i="3"/>
  <c r="F280" i="3" s="1"/>
  <c r="C281" i="3"/>
  <c r="C282" i="3"/>
  <c r="F282" i="3" s="1"/>
  <c r="C283" i="3"/>
  <c r="F283" i="3" s="1"/>
  <c r="C284" i="3"/>
  <c r="F284" i="3" s="1"/>
  <c r="C285" i="3"/>
  <c r="F285" i="3" s="1"/>
  <c r="C286" i="3"/>
  <c r="F286" i="3" s="1"/>
  <c r="C287" i="3"/>
  <c r="F287" i="3" s="1"/>
  <c r="C288" i="3"/>
  <c r="F288" i="3" s="1"/>
  <c r="C289" i="3"/>
  <c r="C290" i="3"/>
  <c r="F290" i="3" s="1"/>
  <c r="C291" i="3"/>
  <c r="F291" i="3" s="1"/>
  <c r="C292" i="3"/>
  <c r="F292" i="3" s="1"/>
  <c r="C293" i="3"/>
  <c r="F293" i="3" s="1"/>
  <c r="C294" i="3"/>
  <c r="F294" i="3" s="1"/>
  <c r="C295" i="3"/>
  <c r="F295" i="3" s="1"/>
  <c r="C296" i="3"/>
  <c r="F296" i="3" s="1"/>
  <c r="C297" i="3"/>
  <c r="F297" i="3" s="1"/>
  <c r="C298" i="3"/>
  <c r="F298" i="3" s="1"/>
  <c r="C299" i="3"/>
  <c r="F299" i="3" s="1"/>
  <c r="C300" i="3"/>
  <c r="F300" i="3" s="1"/>
  <c r="C301" i="3"/>
  <c r="F301" i="3" s="1"/>
  <c r="C302" i="3"/>
  <c r="F302" i="3" s="1"/>
  <c r="C303" i="3"/>
  <c r="F303" i="3" s="1"/>
  <c r="C304" i="3"/>
  <c r="F304" i="3" s="1"/>
  <c r="C305" i="3"/>
  <c r="F305" i="3" s="1"/>
  <c r="C306" i="3"/>
  <c r="F306" i="3" s="1"/>
  <c r="C307" i="3"/>
  <c r="F307" i="3" s="1"/>
  <c r="C308" i="3"/>
  <c r="F308" i="3" s="1"/>
  <c r="C309" i="3"/>
  <c r="F309" i="3" s="1"/>
  <c r="C310" i="3"/>
  <c r="F310" i="3" s="1"/>
  <c r="C311" i="3"/>
  <c r="F311" i="3" s="1"/>
  <c r="C312" i="3"/>
  <c r="F312" i="3" s="1"/>
  <c r="C313" i="3"/>
  <c r="C314" i="3"/>
  <c r="F314" i="3" s="1"/>
  <c r="C315" i="3"/>
  <c r="F315" i="3" s="1"/>
  <c r="C316" i="3"/>
  <c r="F316" i="3" s="1"/>
  <c r="C317" i="3"/>
  <c r="F317" i="3" s="1"/>
  <c r="C318" i="3"/>
  <c r="F318" i="3" s="1"/>
  <c r="C319" i="3"/>
  <c r="F319" i="3" s="1"/>
  <c r="C320" i="3"/>
  <c r="F320" i="3" s="1"/>
  <c r="C321" i="3"/>
  <c r="C322" i="3"/>
  <c r="F322" i="3" s="1"/>
  <c r="C323" i="3"/>
  <c r="F323" i="3" s="1"/>
  <c r="C324" i="3"/>
  <c r="F324" i="3" s="1"/>
  <c r="C325" i="3"/>
  <c r="F325" i="3" s="1"/>
  <c r="C326" i="3"/>
  <c r="F326" i="3" s="1"/>
  <c r="C327" i="3"/>
  <c r="F327" i="3" s="1"/>
  <c r="C328" i="3"/>
  <c r="F328" i="3" s="1"/>
  <c r="C329" i="3"/>
  <c r="F329" i="3" s="1"/>
  <c r="C330" i="3"/>
  <c r="F330" i="3" s="1"/>
  <c r="C331" i="3"/>
  <c r="F331" i="3" s="1"/>
  <c r="C332" i="3"/>
  <c r="F332" i="3" s="1"/>
  <c r="C333" i="3"/>
  <c r="F333" i="3" s="1"/>
  <c r="C334" i="3"/>
  <c r="F334" i="3" s="1"/>
  <c r="C335" i="3"/>
  <c r="F335" i="3" s="1"/>
  <c r="C336" i="3"/>
  <c r="F336" i="3" s="1"/>
  <c r="C337" i="3"/>
  <c r="F337" i="3" s="1"/>
  <c r="C338" i="3"/>
  <c r="F338" i="3" s="1"/>
  <c r="C339" i="3"/>
  <c r="F339" i="3" s="1"/>
  <c r="C340" i="3"/>
  <c r="F340" i="3" s="1"/>
  <c r="C341" i="3"/>
  <c r="F341" i="3" s="1"/>
  <c r="C342" i="3"/>
  <c r="F342" i="3" s="1"/>
  <c r="C343" i="3"/>
  <c r="F343" i="3" s="1"/>
  <c r="C344" i="3"/>
  <c r="F344" i="3" s="1"/>
  <c r="C345" i="3"/>
  <c r="C346" i="3"/>
  <c r="F346" i="3" s="1"/>
  <c r="C347" i="3"/>
  <c r="F347" i="3" s="1"/>
  <c r="C348" i="3"/>
  <c r="F348" i="3" s="1"/>
  <c r="C349" i="3"/>
  <c r="F349" i="3" s="1"/>
  <c r="C350" i="3"/>
  <c r="F350" i="3" s="1"/>
  <c r="C351" i="3"/>
  <c r="F351" i="3" s="1"/>
  <c r="C352" i="3"/>
  <c r="C353" i="3"/>
  <c r="F353" i="3" s="1"/>
  <c r="C354" i="3"/>
  <c r="F354" i="3" s="1"/>
  <c r="C355" i="3"/>
  <c r="F355" i="3" s="1"/>
  <c r="C356" i="3"/>
  <c r="F356" i="3" s="1"/>
  <c r="C357" i="3"/>
  <c r="F357" i="3" s="1"/>
  <c r="C358" i="3"/>
  <c r="F358" i="3" s="1"/>
  <c r="C359" i="3"/>
  <c r="F359" i="3" s="1"/>
  <c r="C360" i="3"/>
  <c r="F360" i="3" s="1"/>
  <c r="C361" i="3"/>
  <c r="F361" i="3" s="1"/>
  <c r="C362" i="3"/>
  <c r="F362" i="3" s="1"/>
  <c r="C363" i="3"/>
  <c r="F363" i="3" s="1"/>
  <c r="C364" i="3"/>
  <c r="F364" i="3" s="1"/>
  <c r="C365" i="3"/>
  <c r="F365" i="3" s="1"/>
  <c r="C366" i="3"/>
  <c r="F366" i="3" s="1"/>
  <c r="C367" i="3"/>
  <c r="F367" i="3" s="1"/>
  <c r="C368" i="3"/>
  <c r="C369" i="3"/>
  <c r="F369" i="3" s="1"/>
  <c r="C370" i="3"/>
  <c r="F370" i="3" s="1"/>
  <c r="C371" i="3"/>
  <c r="F371" i="3" s="1"/>
  <c r="C372" i="3"/>
  <c r="F372" i="3" s="1"/>
  <c r="C373" i="3"/>
  <c r="C374" i="3"/>
  <c r="F374" i="3" s="1"/>
  <c r="C375" i="3"/>
  <c r="F375" i="3" s="1"/>
  <c r="C376" i="3"/>
  <c r="F376" i="3" s="1"/>
  <c r="C377" i="3"/>
  <c r="F377" i="3" s="1"/>
  <c r="C378" i="3"/>
  <c r="F378" i="3" s="1"/>
  <c r="C379" i="3"/>
  <c r="F379" i="3" s="1"/>
  <c r="C380" i="3"/>
  <c r="F380" i="3" s="1"/>
  <c r="C381" i="3"/>
  <c r="F381" i="3" s="1"/>
  <c r="C382" i="3"/>
  <c r="F382" i="3" s="1"/>
  <c r="C383" i="3"/>
  <c r="F383" i="3" s="1"/>
  <c r="C384" i="3"/>
  <c r="C385" i="3"/>
  <c r="F385" i="3" s="1"/>
  <c r="C386" i="3"/>
  <c r="F386" i="3" s="1"/>
  <c r="C387" i="3"/>
  <c r="F387" i="3" s="1"/>
  <c r="C388" i="3"/>
  <c r="F388" i="3" s="1"/>
  <c r="C389" i="3"/>
  <c r="C390" i="3"/>
  <c r="F390" i="3" s="1"/>
  <c r="C391" i="3"/>
  <c r="F391" i="3" s="1"/>
  <c r="C392" i="3"/>
  <c r="F392" i="3" s="1"/>
  <c r="C393" i="3"/>
  <c r="F393" i="3" s="1"/>
  <c r="C394" i="3"/>
  <c r="C395" i="3"/>
  <c r="F395" i="3" s="1"/>
  <c r="C396" i="3"/>
  <c r="F396" i="3" s="1"/>
  <c r="C397" i="3"/>
  <c r="F397" i="3" s="1"/>
  <c r="C398" i="3"/>
  <c r="F398" i="3" s="1"/>
  <c r="C399" i="3"/>
  <c r="F399" i="3" s="1"/>
  <c r="C400" i="3"/>
  <c r="F400" i="3" s="1"/>
  <c r="C401" i="3"/>
  <c r="F401" i="3" s="1"/>
  <c r="C402" i="3"/>
  <c r="F402" i="3" s="1"/>
  <c r="C403" i="3"/>
  <c r="F403" i="3" s="1"/>
  <c r="C404" i="3"/>
  <c r="F404" i="3" s="1"/>
  <c r="C405" i="3"/>
  <c r="F405" i="3" s="1"/>
  <c r="C406" i="3"/>
  <c r="F406" i="3" s="1"/>
  <c r="C407" i="3"/>
  <c r="F407" i="3" s="1"/>
  <c r="C408" i="3"/>
  <c r="F408" i="3" s="1"/>
  <c r="C409" i="3"/>
  <c r="F409" i="3" s="1"/>
  <c r="C410" i="3"/>
  <c r="F410" i="3" s="1"/>
  <c r="C411" i="3"/>
  <c r="C412" i="3"/>
  <c r="F412" i="3" s="1"/>
  <c r="C413" i="3"/>
  <c r="F413" i="3" s="1"/>
  <c r="C414" i="3"/>
  <c r="F414" i="3" s="1"/>
  <c r="C415" i="3"/>
  <c r="F415" i="3" s="1"/>
  <c r="C416" i="3"/>
  <c r="F416" i="3" s="1"/>
  <c r="C417" i="3"/>
  <c r="F417" i="3" s="1"/>
  <c r="C418" i="3"/>
  <c r="F418" i="3" s="1"/>
  <c r="C419" i="3"/>
  <c r="F419" i="3" s="1"/>
  <c r="C420" i="3"/>
  <c r="F420" i="3" s="1"/>
  <c r="C421" i="3"/>
  <c r="F421" i="3" s="1"/>
  <c r="C422" i="3"/>
  <c r="F422" i="3" s="1"/>
  <c r="C423" i="3"/>
  <c r="F423" i="3" s="1"/>
  <c r="C424" i="3"/>
  <c r="F424" i="3" s="1"/>
  <c r="C425" i="3"/>
  <c r="F425" i="3" s="1"/>
  <c r="C426" i="3"/>
  <c r="F426" i="3" s="1"/>
  <c r="C427" i="3"/>
  <c r="C428" i="3"/>
  <c r="F428" i="3" s="1"/>
  <c r="C429" i="3"/>
  <c r="F429" i="3" s="1"/>
  <c r="C430" i="3"/>
  <c r="F430" i="3" s="1"/>
  <c r="C431" i="3"/>
  <c r="F431" i="3" s="1"/>
  <c r="C432" i="3"/>
  <c r="F432" i="3" s="1"/>
  <c r="C433" i="3"/>
  <c r="F433" i="3" s="1"/>
  <c r="C434" i="3"/>
  <c r="F434" i="3" s="1"/>
  <c r="C435" i="3"/>
  <c r="F435" i="3" s="1"/>
  <c r="C436" i="3"/>
  <c r="F436" i="3" s="1"/>
  <c r="C437" i="3"/>
  <c r="F437" i="3" s="1"/>
  <c r="C438" i="3"/>
  <c r="F438" i="3" s="1"/>
  <c r="C439" i="3"/>
  <c r="F439" i="3" s="1"/>
  <c r="C440" i="3"/>
  <c r="F440" i="3" s="1"/>
  <c r="C441" i="3"/>
  <c r="F441" i="3" s="1"/>
  <c r="C442" i="3"/>
  <c r="F442" i="3" s="1"/>
  <c r="C443" i="3"/>
  <c r="F443" i="3" s="1"/>
  <c r="C444" i="3"/>
  <c r="F444" i="3" s="1"/>
  <c r="C445" i="3"/>
  <c r="F445" i="3" s="1"/>
  <c r="C446" i="3"/>
  <c r="F446" i="3" s="1"/>
  <c r="C447" i="3"/>
  <c r="F447" i="3" s="1"/>
  <c r="C448" i="3"/>
  <c r="F448" i="3" s="1"/>
  <c r="C449" i="3"/>
  <c r="F449" i="3" s="1"/>
  <c r="C450" i="3"/>
  <c r="F450" i="3" s="1"/>
  <c r="C451" i="3"/>
  <c r="F451" i="3" s="1"/>
  <c r="C452" i="3"/>
  <c r="F452" i="3" s="1"/>
  <c r="C453" i="3"/>
  <c r="F453" i="3" s="1"/>
  <c r="C454" i="3"/>
  <c r="F454" i="3" s="1"/>
  <c r="C455" i="3"/>
  <c r="F455" i="3" s="1"/>
  <c r="C456" i="3"/>
  <c r="F456" i="3" s="1"/>
  <c r="C457" i="3"/>
  <c r="F457" i="3" s="1"/>
  <c r="C458" i="3"/>
  <c r="F458" i="3" s="1"/>
  <c r="C459" i="3"/>
  <c r="C460" i="3"/>
  <c r="F460" i="3" s="1"/>
  <c r="C461" i="3"/>
  <c r="F461" i="3" s="1"/>
  <c r="C462" i="3"/>
  <c r="F462" i="3" s="1"/>
  <c r="C463" i="3"/>
  <c r="F463" i="3" s="1"/>
  <c r="C464" i="3"/>
  <c r="F464" i="3" s="1"/>
  <c r="C465" i="3"/>
  <c r="F465" i="3" s="1"/>
  <c r="B22" i="3"/>
  <c r="E22" i="3" s="1"/>
  <c r="B23" i="3"/>
  <c r="E23" i="3" s="1"/>
  <c r="B24" i="3"/>
  <c r="E24" i="3" s="1"/>
  <c r="B25" i="3"/>
  <c r="E25" i="3" s="1"/>
  <c r="B26" i="3"/>
  <c r="E26" i="3" s="1"/>
  <c r="B27" i="3"/>
  <c r="E27" i="3" s="1"/>
  <c r="B28" i="3"/>
  <c r="E28" i="3" s="1"/>
  <c r="B29" i="3"/>
  <c r="E29" i="3" s="1"/>
  <c r="B30" i="3"/>
  <c r="E30" i="3" s="1"/>
  <c r="B31" i="3"/>
  <c r="E31" i="3" s="1"/>
  <c r="B32" i="3"/>
  <c r="E32" i="3" s="1"/>
  <c r="B33" i="3"/>
  <c r="E33" i="3" s="1"/>
  <c r="B34" i="3"/>
  <c r="E34" i="3" s="1"/>
  <c r="B35" i="3"/>
  <c r="E35" i="3" s="1"/>
  <c r="B36" i="3"/>
  <c r="E36" i="3" s="1"/>
  <c r="B37" i="3"/>
  <c r="E37" i="3" s="1"/>
  <c r="B38" i="3"/>
  <c r="E38" i="3" s="1"/>
  <c r="B39" i="3"/>
  <c r="B40" i="3"/>
  <c r="E40" i="3" s="1"/>
  <c r="B41" i="3"/>
  <c r="E41" i="3" s="1"/>
  <c r="B42" i="3"/>
  <c r="E42" i="3" s="1"/>
  <c r="E43" i="3"/>
  <c r="B44" i="3"/>
  <c r="E44" i="3" s="1"/>
  <c r="B45" i="3"/>
  <c r="E45" i="3" s="1"/>
  <c r="B46" i="3"/>
  <c r="E46" i="3" s="1"/>
  <c r="B47" i="3"/>
  <c r="E47" i="3" s="1"/>
  <c r="B48" i="3"/>
  <c r="E48" i="3" s="1"/>
  <c r="B49" i="3"/>
  <c r="E49" i="3" s="1"/>
  <c r="B50" i="3"/>
  <c r="E50" i="3" s="1"/>
  <c r="B51" i="3"/>
  <c r="E51" i="3" s="1"/>
  <c r="B52" i="3"/>
  <c r="E52" i="3" s="1"/>
  <c r="B53" i="3"/>
  <c r="E53" i="3" s="1"/>
  <c r="B54" i="3"/>
  <c r="E54" i="3" s="1"/>
  <c r="B55" i="3"/>
  <c r="E55" i="3" s="1"/>
  <c r="B56" i="3"/>
  <c r="E56" i="3" s="1"/>
  <c r="B57" i="3"/>
  <c r="E57" i="3" s="1"/>
  <c r="B58" i="3"/>
  <c r="E58" i="3" s="1"/>
  <c r="B59" i="3"/>
  <c r="E59" i="3" s="1"/>
  <c r="B60" i="3"/>
  <c r="E60" i="3" s="1"/>
  <c r="B61" i="3"/>
  <c r="E61" i="3" s="1"/>
  <c r="B62" i="3"/>
  <c r="E62" i="3" s="1"/>
  <c r="B63" i="3"/>
  <c r="E63" i="3" s="1"/>
  <c r="B64" i="3"/>
  <c r="E64" i="3" s="1"/>
  <c r="B65" i="3"/>
  <c r="E65" i="3" s="1"/>
  <c r="B66" i="3"/>
  <c r="E66" i="3" s="1"/>
  <c r="B67" i="3"/>
  <c r="E67" i="3" s="1"/>
  <c r="B68" i="3"/>
  <c r="E68" i="3" s="1"/>
  <c r="B69" i="3"/>
  <c r="E69" i="3" s="1"/>
  <c r="B70" i="3"/>
  <c r="E70" i="3" s="1"/>
  <c r="B71" i="3"/>
  <c r="E71" i="3" s="1"/>
  <c r="B72" i="3"/>
  <c r="E72" i="3" s="1"/>
  <c r="B73" i="3"/>
  <c r="E73" i="3" s="1"/>
  <c r="B74" i="3"/>
  <c r="E74" i="3" s="1"/>
  <c r="B75" i="3"/>
  <c r="E75" i="3" s="1"/>
  <c r="B76" i="3"/>
  <c r="E76" i="3" s="1"/>
  <c r="B77" i="3"/>
  <c r="E77" i="3" s="1"/>
  <c r="B78" i="3"/>
  <c r="E78" i="3" s="1"/>
  <c r="B79" i="3"/>
  <c r="E79" i="3" s="1"/>
  <c r="B80" i="3"/>
  <c r="E80" i="3" s="1"/>
  <c r="B81" i="3"/>
  <c r="E81" i="3" s="1"/>
  <c r="B82" i="3"/>
  <c r="E82" i="3" s="1"/>
  <c r="B83" i="3"/>
  <c r="E83" i="3" s="1"/>
  <c r="B84" i="3"/>
  <c r="E84" i="3" s="1"/>
  <c r="B85" i="3"/>
  <c r="E85" i="3" s="1"/>
  <c r="B86" i="3"/>
  <c r="E86" i="3" s="1"/>
  <c r="B87" i="3"/>
  <c r="E87" i="3" s="1"/>
  <c r="B88" i="3"/>
  <c r="E88" i="3" s="1"/>
  <c r="B89" i="3"/>
  <c r="E89" i="3" s="1"/>
  <c r="B90" i="3"/>
  <c r="E90" i="3" s="1"/>
  <c r="B91" i="3"/>
  <c r="E91" i="3" s="1"/>
  <c r="B92" i="3"/>
  <c r="E92" i="3" s="1"/>
  <c r="B93" i="3"/>
  <c r="E93" i="3" s="1"/>
  <c r="B94" i="3"/>
  <c r="E94" i="3" s="1"/>
  <c r="B95" i="3"/>
  <c r="E95" i="3" s="1"/>
  <c r="B96" i="3"/>
  <c r="E96" i="3" s="1"/>
  <c r="B97" i="3"/>
  <c r="E97" i="3" s="1"/>
  <c r="B98" i="3"/>
  <c r="E98" i="3" s="1"/>
  <c r="B99" i="3"/>
  <c r="E99" i="3" s="1"/>
  <c r="B100" i="3"/>
  <c r="E100" i="3" s="1"/>
  <c r="B101" i="3"/>
  <c r="E101" i="3" s="1"/>
  <c r="B102" i="3"/>
  <c r="E102" i="3" s="1"/>
  <c r="B103" i="3"/>
  <c r="E103" i="3" s="1"/>
  <c r="B104" i="3"/>
  <c r="E104" i="3" s="1"/>
  <c r="B105" i="3"/>
  <c r="E105" i="3" s="1"/>
  <c r="B106" i="3"/>
  <c r="E106" i="3" s="1"/>
  <c r="B107" i="3"/>
  <c r="E107" i="3" s="1"/>
  <c r="B108" i="3"/>
  <c r="E108" i="3" s="1"/>
  <c r="B109" i="3"/>
  <c r="E109" i="3" s="1"/>
  <c r="B110" i="3"/>
  <c r="E110" i="3" s="1"/>
  <c r="B111" i="3"/>
  <c r="E111" i="3" s="1"/>
  <c r="B112" i="3"/>
  <c r="E112" i="3" s="1"/>
  <c r="B113" i="3"/>
  <c r="E113" i="3" s="1"/>
  <c r="B114" i="3"/>
  <c r="E114" i="3" s="1"/>
  <c r="B115" i="3"/>
  <c r="E115" i="3" s="1"/>
  <c r="B116" i="3"/>
  <c r="E116" i="3" s="1"/>
  <c r="B117" i="3"/>
  <c r="E117" i="3" s="1"/>
  <c r="B118" i="3"/>
  <c r="E118" i="3" s="1"/>
  <c r="B119" i="3"/>
  <c r="E119" i="3" s="1"/>
  <c r="B120" i="3"/>
  <c r="E120" i="3" s="1"/>
  <c r="B121" i="3"/>
  <c r="E121" i="3" s="1"/>
  <c r="B122" i="3"/>
  <c r="E122" i="3" s="1"/>
  <c r="B123" i="3"/>
  <c r="E123" i="3" s="1"/>
  <c r="B124" i="3"/>
  <c r="E124" i="3" s="1"/>
  <c r="B125" i="3"/>
  <c r="E125" i="3" s="1"/>
  <c r="B126" i="3"/>
  <c r="E126" i="3" s="1"/>
  <c r="B127" i="3"/>
  <c r="E127" i="3" s="1"/>
  <c r="B128" i="3"/>
  <c r="E128" i="3" s="1"/>
  <c r="B129" i="3"/>
  <c r="E129" i="3" s="1"/>
  <c r="B130" i="3"/>
  <c r="E130" i="3" s="1"/>
  <c r="B131" i="3"/>
  <c r="E131" i="3" s="1"/>
  <c r="B132" i="3"/>
  <c r="E132" i="3" s="1"/>
  <c r="B133" i="3"/>
  <c r="E133" i="3" s="1"/>
  <c r="B134" i="3"/>
  <c r="E134" i="3" s="1"/>
  <c r="B135" i="3"/>
  <c r="E135" i="3" s="1"/>
  <c r="B136" i="3"/>
  <c r="E136" i="3" s="1"/>
  <c r="B137" i="3"/>
  <c r="E137" i="3" s="1"/>
  <c r="B138" i="3"/>
  <c r="E138" i="3" s="1"/>
  <c r="B139" i="3"/>
  <c r="E139" i="3" s="1"/>
  <c r="B140" i="3"/>
  <c r="E140" i="3" s="1"/>
  <c r="B141" i="3"/>
  <c r="E141" i="3" s="1"/>
  <c r="B142" i="3"/>
  <c r="E142" i="3" s="1"/>
  <c r="B143" i="3"/>
  <c r="E143" i="3" s="1"/>
  <c r="B144" i="3"/>
  <c r="E144" i="3" s="1"/>
  <c r="B145" i="3"/>
  <c r="E145" i="3" s="1"/>
  <c r="B146" i="3"/>
  <c r="E146" i="3" s="1"/>
  <c r="B147" i="3"/>
  <c r="E147" i="3" s="1"/>
  <c r="B148" i="3"/>
  <c r="E148" i="3" s="1"/>
  <c r="B149" i="3"/>
  <c r="E149" i="3" s="1"/>
  <c r="B150" i="3"/>
  <c r="E150" i="3" s="1"/>
  <c r="B151" i="3"/>
  <c r="E151" i="3" s="1"/>
  <c r="B152" i="3"/>
  <c r="E152" i="3" s="1"/>
  <c r="B153" i="3"/>
  <c r="E153" i="3" s="1"/>
  <c r="B154" i="3"/>
  <c r="E154" i="3" s="1"/>
  <c r="B155" i="3"/>
  <c r="E155" i="3" s="1"/>
  <c r="B156" i="3"/>
  <c r="E156" i="3" s="1"/>
  <c r="B157" i="3"/>
  <c r="E157" i="3" s="1"/>
  <c r="B158" i="3"/>
  <c r="E158" i="3" s="1"/>
  <c r="B159" i="3"/>
  <c r="E159" i="3" s="1"/>
  <c r="B160" i="3"/>
  <c r="E160" i="3" s="1"/>
  <c r="B161" i="3"/>
  <c r="E161" i="3" s="1"/>
  <c r="B162" i="3"/>
  <c r="E162" i="3" s="1"/>
  <c r="B163" i="3"/>
  <c r="E163" i="3" s="1"/>
  <c r="B164" i="3"/>
  <c r="E164" i="3" s="1"/>
  <c r="B165" i="3"/>
  <c r="E165" i="3" s="1"/>
  <c r="B166" i="3"/>
  <c r="E166" i="3" s="1"/>
  <c r="B167" i="3"/>
  <c r="E167" i="3" s="1"/>
  <c r="B168" i="3"/>
  <c r="E168" i="3" s="1"/>
  <c r="B169" i="3"/>
  <c r="E169" i="3" s="1"/>
  <c r="B170" i="3"/>
  <c r="E170" i="3" s="1"/>
  <c r="B171" i="3"/>
  <c r="E171" i="3" s="1"/>
  <c r="B172" i="3"/>
  <c r="E172" i="3" s="1"/>
  <c r="B173" i="3"/>
  <c r="E173" i="3" s="1"/>
  <c r="B174" i="3"/>
  <c r="E174" i="3" s="1"/>
  <c r="B175" i="3"/>
  <c r="E175" i="3" s="1"/>
  <c r="B176" i="3"/>
  <c r="E176" i="3" s="1"/>
  <c r="B177" i="3"/>
  <c r="E177" i="3" s="1"/>
  <c r="B178" i="3"/>
  <c r="E178" i="3" s="1"/>
  <c r="B179" i="3"/>
  <c r="E179" i="3" s="1"/>
  <c r="B180" i="3"/>
  <c r="E180" i="3" s="1"/>
  <c r="B181" i="3"/>
  <c r="E181" i="3" s="1"/>
  <c r="B182" i="3"/>
  <c r="E182" i="3" s="1"/>
  <c r="B183" i="3"/>
  <c r="E183" i="3" s="1"/>
  <c r="B184" i="3"/>
  <c r="E184" i="3" s="1"/>
  <c r="B185" i="3"/>
  <c r="E185" i="3" s="1"/>
  <c r="B186" i="3"/>
  <c r="E186" i="3" s="1"/>
  <c r="B187" i="3"/>
  <c r="E187" i="3" s="1"/>
  <c r="B188" i="3"/>
  <c r="E188" i="3" s="1"/>
  <c r="B189" i="3"/>
  <c r="E189" i="3" s="1"/>
  <c r="B190" i="3"/>
  <c r="E190" i="3" s="1"/>
  <c r="B191" i="3"/>
  <c r="E191" i="3" s="1"/>
  <c r="B192" i="3"/>
  <c r="E192" i="3" s="1"/>
  <c r="B193" i="3"/>
  <c r="E193" i="3" s="1"/>
  <c r="B194" i="3"/>
  <c r="E194" i="3" s="1"/>
  <c r="B195" i="3"/>
  <c r="E195" i="3" s="1"/>
  <c r="B196" i="3"/>
  <c r="E196" i="3" s="1"/>
  <c r="B197" i="3"/>
  <c r="E197" i="3" s="1"/>
  <c r="B198" i="3"/>
  <c r="E198" i="3" s="1"/>
  <c r="B199" i="3"/>
  <c r="E199" i="3" s="1"/>
  <c r="B17" i="3"/>
  <c r="B18" i="3"/>
  <c r="B19" i="3"/>
  <c r="B20" i="3"/>
  <c r="B21" i="3"/>
  <c r="C14" i="3"/>
  <c r="F14" i="3" s="1"/>
  <c r="B14" i="3"/>
  <c r="E20" i="3" l="1"/>
  <c r="E39" i="3"/>
  <c r="E21" i="3"/>
  <c r="G21" i="3" s="1"/>
  <c r="E19" i="3"/>
  <c r="E18" i="3"/>
  <c r="G278" i="3"/>
  <c r="E17" i="3"/>
  <c r="G17" i="3" s="1"/>
  <c r="G149" i="3"/>
  <c r="G245" i="3"/>
  <c r="G117" i="3"/>
  <c r="F321" i="3"/>
  <c r="G321" i="3" s="1"/>
  <c r="G213" i="3"/>
  <c r="G69" i="3"/>
  <c r="F193" i="3"/>
  <c r="G193" i="3" s="1"/>
  <c r="G181" i="3"/>
  <c r="F427" i="3"/>
  <c r="G427" i="3" s="1"/>
  <c r="G451" i="3"/>
  <c r="G435" i="3"/>
  <c r="G419" i="3"/>
  <c r="G403" i="3"/>
  <c r="G387" i="3"/>
  <c r="G371" i="3"/>
  <c r="G355" i="3"/>
  <c r="G339" i="3"/>
  <c r="G323" i="3"/>
  <c r="G307" i="3"/>
  <c r="G291" i="3"/>
  <c r="G273" i="3"/>
  <c r="G237" i="3"/>
  <c r="G205" i="3"/>
  <c r="G173" i="3"/>
  <c r="G141" i="3"/>
  <c r="G109" i="3"/>
  <c r="G53" i="3"/>
  <c r="F411" i="3"/>
  <c r="G411" i="3" s="1"/>
  <c r="F289" i="3"/>
  <c r="G289" i="3" s="1"/>
  <c r="F150" i="3"/>
  <c r="G150" i="3" s="1"/>
  <c r="G455" i="3"/>
  <c r="G423" i="3"/>
  <c r="G391" i="3"/>
  <c r="G359" i="3"/>
  <c r="G327" i="3"/>
  <c r="G295" i="3"/>
  <c r="G447" i="3"/>
  <c r="G431" i="3"/>
  <c r="G415" i="3"/>
  <c r="G399" i="3"/>
  <c r="G383" i="3"/>
  <c r="G367" i="3"/>
  <c r="G351" i="3"/>
  <c r="G335" i="3"/>
  <c r="G319" i="3"/>
  <c r="G303" i="3"/>
  <c r="G287" i="3"/>
  <c r="G262" i="3"/>
  <c r="G229" i="3"/>
  <c r="G197" i="3"/>
  <c r="G165" i="3"/>
  <c r="G133" i="3"/>
  <c r="G101" i="3"/>
  <c r="G37" i="3"/>
  <c r="F459" i="3"/>
  <c r="G459" i="3" s="1"/>
  <c r="F394" i="3"/>
  <c r="G394" i="3" s="1"/>
  <c r="F257" i="3"/>
  <c r="G257" i="3" s="1"/>
  <c r="F86" i="3"/>
  <c r="G86" i="3" s="1"/>
  <c r="G439" i="3"/>
  <c r="G407" i="3"/>
  <c r="G375" i="3"/>
  <c r="G343" i="3"/>
  <c r="G311" i="3"/>
  <c r="F19" i="3"/>
  <c r="G443" i="3"/>
  <c r="G395" i="3"/>
  <c r="G379" i="3"/>
  <c r="G363" i="3"/>
  <c r="G347" i="3"/>
  <c r="G331" i="3"/>
  <c r="G315" i="3"/>
  <c r="G299" i="3"/>
  <c r="G283" i="3"/>
  <c r="G221" i="3"/>
  <c r="G189" i="3"/>
  <c r="G157" i="3"/>
  <c r="G125" i="3"/>
  <c r="G85" i="3"/>
  <c r="F373" i="3"/>
  <c r="G373" i="3" s="1"/>
  <c r="F225" i="3"/>
  <c r="G225" i="3" s="1"/>
  <c r="E14" i="3"/>
  <c r="F92" i="3"/>
  <c r="G92" i="3"/>
  <c r="F80" i="3"/>
  <c r="G80" i="3" s="1"/>
  <c r="F68" i="3"/>
  <c r="G68" i="3" s="1"/>
  <c r="F56" i="3"/>
  <c r="G56" i="3" s="1"/>
  <c r="F44" i="3"/>
  <c r="G44" i="3" s="1"/>
  <c r="F32" i="3"/>
  <c r="G32" i="3" s="1"/>
  <c r="F16" i="3"/>
  <c r="G16" i="3" s="1"/>
  <c r="G268" i="3"/>
  <c r="F279" i="3"/>
  <c r="G279" i="3"/>
  <c r="F275" i="3"/>
  <c r="G275" i="3" s="1"/>
  <c r="F271" i="3"/>
  <c r="G271" i="3"/>
  <c r="F267" i="3"/>
  <c r="G267" i="3" s="1"/>
  <c r="F263" i="3"/>
  <c r="G263" i="3"/>
  <c r="F259" i="3"/>
  <c r="G259" i="3" s="1"/>
  <c r="F255" i="3"/>
  <c r="G255" i="3"/>
  <c r="F251" i="3"/>
  <c r="G251" i="3" s="1"/>
  <c r="F247" i="3"/>
  <c r="G247" i="3"/>
  <c r="F243" i="3"/>
  <c r="G243" i="3" s="1"/>
  <c r="F239" i="3"/>
  <c r="G239" i="3"/>
  <c r="F235" i="3"/>
  <c r="G235" i="3" s="1"/>
  <c r="F231" i="3"/>
  <c r="G231" i="3" s="1"/>
  <c r="F227" i="3"/>
  <c r="G227" i="3" s="1"/>
  <c r="F223" i="3"/>
  <c r="G223" i="3" s="1"/>
  <c r="F219" i="3"/>
  <c r="G219" i="3" s="1"/>
  <c r="F215" i="3"/>
  <c r="G215" i="3" s="1"/>
  <c r="F211" i="3"/>
  <c r="G211" i="3" s="1"/>
  <c r="F207" i="3"/>
  <c r="G207" i="3" s="1"/>
  <c r="F203" i="3"/>
  <c r="G203" i="3" s="1"/>
  <c r="F199" i="3"/>
  <c r="G199" i="3" s="1"/>
  <c r="F195" i="3"/>
  <c r="G195" i="3" s="1"/>
  <c r="F191" i="3"/>
  <c r="G191" i="3" s="1"/>
  <c r="F187" i="3"/>
  <c r="G187" i="3" s="1"/>
  <c r="F183" i="3"/>
  <c r="G183" i="3" s="1"/>
  <c r="F179" i="3"/>
  <c r="G179" i="3" s="1"/>
  <c r="F175" i="3"/>
  <c r="G175" i="3" s="1"/>
  <c r="F171" i="3"/>
  <c r="G171" i="3" s="1"/>
  <c r="F167" i="3"/>
  <c r="G167" i="3" s="1"/>
  <c r="F163" i="3"/>
  <c r="G163" i="3" s="1"/>
  <c r="F159" i="3"/>
  <c r="G159" i="3" s="1"/>
  <c r="F155" i="3"/>
  <c r="G155" i="3" s="1"/>
  <c r="F151" i="3"/>
  <c r="G151" i="3" s="1"/>
  <c r="F147" i="3"/>
  <c r="G147" i="3" s="1"/>
  <c r="F143" i="3"/>
  <c r="G143" i="3" s="1"/>
  <c r="F139" i="3"/>
  <c r="G139" i="3" s="1"/>
  <c r="F135" i="3"/>
  <c r="G135" i="3" s="1"/>
  <c r="F131" i="3"/>
  <c r="G131" i="3" s="1"/>
  <c r="F127" i="3"/>
  <c r="G127" i="3" s="1"/>
  <c r="F123" i="3"/>
  <c r="G123" i="3" s="1"/>
  <c r="F119" i="3"/>
  <c r="G119" i="3" s="1"/>
  <c r="F115" i="3"/>
  <c r="G115" i="3" s="1"/>
  <c r="F111" i="3"/>
  <c r="G111" i="3" s="1"/>
  <c r="F107" i="3"/>
  <c r="G107" i="3" s="1"/>
  <c r="F103" i="3"/>
  <c r="G103" i="3" s="1"/>
  <c r="F99" i="3"/>
  <c r="G99" i="3" s="1"/>
  <c r="F95" i="3"/>
  <c r="G95" i="3" s="1"/>
  <c r="F91" i="3"/>
  <c r="G91" i="3" s="1"/>
  <c r="F87" i="3"/>
  <c r="G87" i="3" s="1"/>
  <c r="F83" i="3"/>
  <c r="G83" i="3" s="1"/>
  <c r="F79" i="3"/>
  <c r="G79" i="3" s="1"/>
  <c r="F75" i="3"/>
  <c r="G75" i="3" s="1"/>
  <c r="F71" i="3"/>
  <c r="G71" i="3" s="1"/>
  <c r="F67" i="3"/>
  <c r="G67" i="3" s="1"/>
  <c r="F63" i="3"/>
  <c r="G63" i="3" s="1"/>
  <c r="F59" i="3"/>
  <c r="G59" i="3" s="1"/>
  <c r="F55" i="3"/>
  <c r="G55" i="3" s="1"/>
  <c r="F51" i="3"/>
  <c r="G51" i="3" s="1"/>
  <c r="F47" i="3"/>
  <c r="G47" i="3" s="1"/>
  <c r="F43" i="3"/>
  <c r="G43" i="3" s="1"/>
  <c r="F39" i="3"/>
  <c r="F35" i="3"/>
  <c r="G35" i="3" s="1"/>
  <c r="F31" i="3"/>
  <c r="G31" i="3" s="1"/>
  <c r="G458" i="3"/>
  <c r="G454" i="3"/>
  <c r="G450" i="3"/>
  <c r="G446" i="3"/>
  <c r="G442" i="3"/>
  <c r="G438" i="3"/>
  <c r="G434" i="3"/>
  <c r="G430" i="3"/>
  <c r="G426" i="3"/>
  <c r="G422" i="3"/>
  <c r="G418" i="3"/>
  <c r="G414" i="3"/>
  <c r="G410" i="3"/>
  <c r="G406" i="3"/>
  <c r="G402" i="3"/>
  <c r="G398" i="3"/>
  <c r="G390" i="3"/>
  <c r="G386" i="3"/>
  <c r="G382" i="3"/>
  <c r="G378" i="3"/>
  <c r="G374" i="3"/>
  <c r="G370" i="3"/>
  <c r="G366" i="3"/>
  <c r="G362" i="3"/>
  <c r="G358" i="3"/>
  <c r="G354" i="3"/>
  <c r="G350" i="3"/>
  <c r="G346" i="3"/>
  <c r="G342" i="3"/>
  <c r="G338" i="3"/>
  <c r="G334" i="3"/>
  <c r="G330" i="3"/>
  <c r="G326" i="3"/>
  <c r="G322" i="3"/>
  <c r="G318" i="3"/>
  <c r="G314" i="3"/>
  <c r="G310" i="3"/>
  <c r="G306" i="3"/>
  <c r="G302" i="3"/>
  <c r="G298" i="3"/>
  <c r="G294" i="3"/>
  <c r="G290" i="3"/>
  <c r="G286" i="3"/>
  <c r="G282" i="3"/>
  <c r="G277" i="3"/>
  <c r="G272" i="3"/>
  <c r="G266" i="3"/>
  <c r="G261" i="3"/>
  <c r="G256" i="3"/>
  <c r="G250" i="3"/>
  <c r="G244" i="3"/>
  <c r="G236" i="3"/>
  <c r="G228" i="3"/>
  <c r="G220" i="3"/>
  <c r="G212" i="3"/>
  <c r="G204" i="3"/>
  <c r="G196" i="3"/>
  <c r="G188" i="3"/>
  <c r="G180" i="3"/>
  <c r="G172" i="3"/>
  <c r="G164" i="3"/>
  <c r="G156" i="3"/>
  <c r="G148" i="3"/>
  <c r="G140" i="3"/>
  <c r="G132" i="3"/>
  <c r="G124" i="3"/>
  <c r="G116" i="3"/>
  <c r="G108" i="3"/>
  <c r="G97" i="3"/>
  <c r="G81" i="3"/>
  <c r="G65" i="3"/>
  <c r="G49" i="3"/>
  <c r="G33" i="3"/>
  <c r="F15" i="3"/>
  <c r="G15" i="3" s="1"/>
  <c r="F389" i="3"/>
  <c r="G389" i="3" s="1"/>
  <c r="F368" i="3"/>
  <c r="G368" i="3" s="1"/>
  <c r="F345" i="3"/>
  <c r="G345" i="3" s="1"/>
  <c r="F313" i="3"/>
  <c r="G313" i="3" s="1"/>
  <c r="F281" i="3"/>
  <c r="G281" i="3" s="1"/>
  <c r="F249" i="3"/>
  <c r="G249" i="3" s="1"/>
  <c r="F217" i="3"/>
  <c r="G217" i="3" s="1"/>
  <c r="F185" i="3"/>
  <c r="G185" i="3" s="1"/>
  <c r="F134" i="3"/>
  <c r="G134" i="3" s="1"/>
  <c r="F70" i="3"/>
  <c r="G70" i="3" s="1"/>
  <c r="F100" i="3"/>
  <c r="G100" i="3"/>
  <c r="F88" i="3"/>
  <c r="G88" i="3"/>
  <c r="F76" i="3"/>
  <c r="G76" i="3"/>
  <c r="F64" i="3"/>
  <c r="G64" i="3"/>
  <c r="F52" i="3"/>
  <c r="G52" i="3"/>
  <c r="F36" i="3"/>
  <c r="G36" i="3" s="1"/>
  <c r="F24" i="3"/>
  <c r="G24" i="3" s="1"/>
  <c r="G252" i="3"/>
  <c r="F352" i="3"/>
  <c r="G352" i="3" s="1"/>
  <c r="F246" i="3"/>
  <c r="G246" i="3" s="1"/>
  <c r="F242" i="3"/>
  <c r="G242" i="3"/>
  <c r="F238" i="3"/>
  <c r="G238" i="3" s="1"/>
  <c r="F234" i="3"/>
  <c r="G234" i="3"/>
  <c r="F230" i="3"/>
  <c r="G230" i="3" s="1"/>
  <c r="F226" i="3"/>
  <c r="G226" i="3"/>
  <c r="F222" i="3"/>
  <c r="G222" i="3" s="1"/>
  <c r="F218" i="3"/>
  <c r="G218" i="3"/>
  <c r="F214" i="3"/>
  <c r="G214" i="3" s="1"/>
  <c r="F210" i="3"/>
  <c r="G210" i="3"/>
  <c r="F206" i="3"/>
  <c r="G206" i="3" s="1"/>
  <c r="F202" i="3"/>
  <c r="G202" i="3"/>
  <c r="F198" i="3"/>
  <c r="G198" i="3" s="1"/>
  <c r="F194" i="3"/>
  <c r="G194" i="3"/>
  <c r="F190" i="3"/>
  <c r="G190" i="3" s="1"/>
  <c r="F186" i="3"/>
  <c r="G186" i="3"/>
  <c r="F182" i="3"/>
  <c r="G182" i="3"/>
  <c r="F178" i="3"/>
  <c r="G178" i="3"/>
  <c r="F170" i="3"/>
  <c r="G170" i="3" s="1"/>
  <c r="F166" i="3"/>
  <c r="G166" i="3"/>
  <c r="F162" i="3"/>
  <c r="G162" i="3"/>
  <c r="F158" i="3"/>
  <c r="G158" i="3" s="1"/>
  <c r="F154" i="3"/>
  <c r="G154" i="3"/>
  <c r="F146" i="3"/>
  <c r="G146" i="3"/>
  <c r="F142" i="3"/>
  <c r="G142" i="3" s="1"/>
  <c r="F138" i="3"/>
  <c r="G138" i="3"/>
  <c r="F130" i="3"/>
  <c r="G130" i="3"/>
  <c r="F126" i="3"/>
  <c r="G126" i="3" s="1"/>
  <c r="F122" i="3"/>
  <c r="G122" i="3"/>
  <c r="F114" i="3"/>
  <c r="G114" i="3"/>
  <c r="F110" i="3"/>
  <c r="G110" i="3" s="1"/>
  <c r="F106" i="3"/>
  <c r="G106" i="3"/>
  <c r="F98" i="3"/>
  <c r="G98" i="3"/>
  <c r="F94" i="3"/>
  <c r="G94" i="3" s="1"/>
  <c r="F90" i="3"/>
  <c r="G90" i="3"/>
  <c r="F82" i="3"/>
  <c r="G82" i="3"/>
  <c r="F78" i="3"/>
  <c r="G78" i="3" s="1"/>
  <c r="F74" i="3"/>
  <c r="G74" i="3"/>
  <c r="F66" i="3"/>
  <c r="G66" i="3"/>
  <c r="F62" i="3"/>
  <c r="G62" i="3" s="1"/>
  <c r="F58" i="3"/>
  <c r="G58" i="3"/>
  <c r="F50" i="3"/>
  <c r="G50" i="3"/>
  <c r="F46" i="3"/>
  <c r="G46" i="3" s="1"/>
  <c r="F42" i="3"/>
  <c r="G42" i="3" s="1"/>
  <c r="F34" i="3"/>
  <c r="G34" i="3" s="1"/>
  <c r="F30" i="3"/>
  <c r="G30" i="3" s="1"/>
  <c r="F26" i="3"/>
  <c r="G26" i="3" s="1"/>
  <c r="F22" i="3"/>
  <c r="G22" i="3" s="1"/>
  <c r="F18" i="3"/>
  <c r="G461" i="3"/>
  <c r="G457" i="3"/>
  <c r="G453" i="3"/>
  <c r="G449" i="3"/>
  <c r="G445" i="3"/>
  <c r="G441" i="3"/>
  <c r="G437" i="3"/>
  <c r="G433" i="3"/>
  <c r="G429" i="3"/>
  <c r="G425" i="3"/>
  <c r="G421" i="3"/>
  <c r="G417" i="3"/>
  <c r="G413" i="3"/>
  <c r="G409" i="3"/>
  <c r="G405" i="3"/>
  <c r="G401" i="3"/>
  <c r="G397" i="3"/>
  <c r="G393" i="3"/>
  <c r="G385" i="3"/>
  <c r="G381" i="3"/>
  <c r="G377" i="3"/>
  <c r="G369" i="3"/>
  <c r="G365" i="3"/>
  <c r="G361" i="3"/>
  <c r="G357" i="3"/>
  <c r="G353" i="3"/>
  <c r="G349" i="3"/>
  <c r="G341" i="3"/>
  <c r="G337" i="3"/>
  <c r="G333" i="3"/>
  <c r="G329" i="3"/>
  <c r="G325" i="3"/>
  <c r="G317" i="3"/>
  <c r="G309" i="3"/>
  <c r="G305" i="3"/>
  <c r="G301" i="3"/>
  <c r="G297" i="3"/>
  <c r="G293" i="3"/>
  <c r="G285" i="3"/>
  <c r="G276" i="3"/>
  <c r="G270" i="3"/>
  <c r="G265" i="3"/>
  <c r="G260" i="3"/>
  <c r="G254" i="3"/>
  <c r="G241" i="3"/>
  <c r="G233" i="3"/>
  <c r="G209" i="3"/>
  <c r="G201" i="3"/>
  <c r="G177" i="3"/>
  <c r="G169" i="3"/>
  <c r="G161" i="3"/>
  <c r="G153" i="3"/>
  <c r="G145" i="3"/>
  <c r="G137" i="3"/>
  <c r="G129" i="3"/>
  <c r="G121" i="3"/>
  <c r="G113" i="3"/>
  <c r="G105" i="3"/>
  <c r="G93" i="3"/>
  <c r="G77" i="3"/>
  <c r="G61" i="3"/>
  <c r="G45" i="3"/>
  <c r="G29" i="3"/>
  <c r="F27" i="3"/>
  <c r="G27" i="3" s="1"/>
  <c r="F384" i="3"/>
  <c r="G384" i="3" s="1"/>
  <c r="F174" i="3"/>
  <c r="G174" i="3" s="1"/>
  <c r="F118" i="3"/>
  <c r="G118" i="3" s="1"/>
  <c r="F54" i="3"/>
  <c r="G54" i="3" s="1"/>
  <c r="F96" i="3"/>
  <c r="G96" i="3" s="1"/>
  <c r="F84" i="3"/>
  <c r="G84" i="3" s="1"/>
  <c r="F72" i="3"/>
  <c r="G72" i="3"/>
  <c r="F60" i="3"/>
  <c r="G60" i="3"/>
  <c r="F48" i="3"/>
  <c r="G48" i="3"/>
  <c r="F40" i="3"/>
  <c r="G40" i="3" s="1"/>
  <c r="F28" i="3"/>
  <c r="G28" i="3" s="1"/>
  <c r="F20" i="3"/>
  <c r="G460" i="3"/>
  <c r="G456" i="3"/>
  <c r="G452" i="3"/>
  <c r="G448" i="3"/>
  <c r="G444" i="3"/>
  <c r="G440" i="3"/>
  <c r="G436" i="3"/>
  <c r="G432" i="3"/>
  <c r="G428" i="3"/>
  <c r="G424" i="3"/>
  <c r="G420" i="3"/>
  <c r="G416" i="3"/>
  <c r="G412" i="3"/>
  <c r="G408" i="3"/>
  <c r="G404" i="3"/>
  <c r="G400" i="3"/>
  <c r="G396" i="3"/>
  <c r="G392" i="3"/>
  <c r="G388" i="3"/>
  <c r="G380" i="3"/>
  <c r="G376" i="3"/>
  <c r="G372" i="3"/>
  <c r="G364" i="3"/>
  <c r="G360" i="3"/>
  <c r="G356" i="3"/>
  <c r="G348" i="3"/>
  <c r="G344" i="3"/>
  <c r="G340" i="3"/>
  <c r="G336" i="3"/>
  <c r="G332" i="3"/>
  <c r="G328" i="3"/>
  <c r="G324" i="3"/>
  <c r="G320" i="3"/>
  <c r="G316" i="3"/>
  <c r="G312" i="3"/>
  <c r="G308" i="3"/>
  <c r="G304" i="3"/>
  <c r="G300" i="3"/>
  <c r="G296" i="3"/>
  <c r="G292" i="3"/>
  <c r="G288" i="3"/>
  <c r="G284" i="3"/>
  <c r="G280" i="3"/>
  <c r="G274" i="3"/>
  <c r="G269" i="3"/>
  <c r="G264" i="3"/>
  <c r="G258" i="3"/>
  <c r="G253" i="3"/>
  <c r="G248" i="3"/>
  <c r="G240" i="3"/>
  <c r="G232" i="3"/>
  <c r="G224" i="3"/>
  <c r="G216" i="3"/>
  <c r="G208" i="3"/>
  <c r="G200" i="3"/>
  <c r="G192" i="3"/>
  <c r="G184" i="3"/>
  <c r="G176" i="3"/>
  <c r="G168" i="3"/>
  <c r="G160" i="3"/>
  <c r="G152" i="3"/>
  <c r="G144" i="3"/>
  <c r="G136" i="3"/>
  <c r="G128" i="3"/>
  <c r="G120" i="3"/>
  <c r="G112" i="3"/>
  <c r="G104" i="3"/>
  <c r="G89" i="3"/>
  <c r="G73" i="3"/>
  <c r="G57" i="3"/>
  <c r="G41" i="3"/>
  <c r="G25" i="3"/>
  <c r="F23" i="3"/>
  <c r="G23" i="3" s="1"/>
  <c r="F102" i="3"/>
  <c r="G102" i="3" s="1"/>
  <c r="F38" i="3"/>
  <c r="G38" i="3" s="1"/>
  <c r="G19" i="3" l="1"/>
  <c r="G20" i="3"/>
  <c r="G39" i="3"/>
  <c r="G18" i="3"/>
  <c r="C9" i="3"/>
  <c r="F9" i="3" s="1"/>
  <c r="C10" i="3"/>
  <c r="F10" i="3" s="1"/>
  <c r="C11" i="3"/>
  <c r="F11" i="3" s="1"/>
  <c r="C12" i="3"/>
  <c r="F12" i="3" s="1"/>
  <c r="C13" i="3"/>
  <c r="F13" i="3" s="1"/>
  <c r="B9" i="3"/>
  <c r="B10" i="3"/>
  <c r="B11" i="3"/>
  <c r="B12" i="3"/>
  <c r="B13" i="3"/>
  <c r="B8" i="3"/>
  <c r="C8" i="3"/>
  <c r="F8" i="3" s="1"/>
  <c r="E11" i="3" l="1"/>
  <c r="G11" i="3" s="1"/>
  <c r="E10" i="3"/>
  <c r="G10" i="3" s="1"/>
  <c r="E13" i="3"/>
  <c r="G13" i="3" s="1"/>
  <c r="E9" i="3"/>
  <c r="G9" i="3" s="1"/>
  <c r="E8" i="3"/>
  <c r="G8" i="3" s="1"/>
  <c r="E12" i="3"/>
  <c r="G12" i="3" s="1"/>
  <c r="G14" i="3"/>
</calcChain>
</file>

<file path=xl/sharedStrings.xml><?xml version="1.0" encoding="utf-8"?>
<sst xmlns="http://schemas.openxmlformats.org/spreadsheetml/2006/main" count="127" uniqueCount="97">
  <si>
    <t>Ref</t>
  </si>
  <si>
    <t>Date</t>
  </si>
  <si>
    <t>Entrée</t>
  </si>
  <si>
    <t>Sortie</t>
  </si>
  <si>
    <t>Entrées</t>
  </si>
  <si>
    <t>Sorties</t>
  </si>
  <si>
    <t>Stock initial</t>
  </si>
  <si>
    <t>Stock Final</t>
  </si>
  <si>
    <t>JOURNAL D'ENTRÉES ET SORTIES</t>
  </si>
  <si>
    <t>Article</t>
  </si>
  <si>
    <t>Dimension</t>
  </si>
  <si>
    <t>Armoire métallique rideaux haute grise, 4 étagères</t>
  </si>
  <si>
    <t>H195 x L100 x P45</t>
  </si>
  <si>
    <t>Chaise dactylo haut dossier lift gaz contact, sans accoudoir</t>
  </si>
  <si>
    <t>-</t>
  </si>
  <si>
    <t>SI-SA-029</t>
  </si>
  <si>
    <t>Set armoire</t>
  </si>
  <si>
    <t>180 / 190</t>
  </si>
  <si>
    <t>FRANKY - Armoire sans portes</t>
  </si>
  <si>
    <t>H195 x L92 x P42</t>
  </si>
  <si>
    <t>H180 x L80 x P38</t>
  </si>
  <si>
    <t>KLEIN - Armoire porte battante</t>
  </si>
  <si>
    <t>ROBERTO - Vestiaire multi cases, 4 cases, sans pied</t>
  </si>
  <si>
    <t>H180 x L60 x P50</t>
  </si>
  <si>
    <t>CARLOS - Vestiaire métallique industrie propre</t>
  </si>
  <si>
    <t>ELODIE - Fauteuil à roulette, assise en tissus, accoudoirs réglables en hauteur</t>
  </si>
  <si>
    <t>H170 x L200 x P50</t>
  </si>
  <si>
    <t>Banc vestiaire simple crochets</t>
  </si>
  <si>
    <t>H170 x L150 x P50</t>
  </si>
  <si>
    <t>TYRION - Caisson mobile métallique, 3 tiroirs</t>
  </si>
  <si>
    <t>H60 x L46 x P57</t>
  </si>
  <si>
    <t>Etagère d'atelier en kit, 4 étagères</t>
  </si>
  <si>
    <t>H180 x L90 x P45</t>
  </si>
  <si>
    <t>MIKAEL</t>
  </si>
  <si>
    <t>SAHARA Micro ondes 700 watt, 17 litres</t>
  </si>
  <si>
    <t>H26 x L44 x P34</t>
  </si>
  <si>
    <t>17MX</t>
  </si>
  <si>
    <t>HELSINKI - Réfrigérateur 118 litres avec freezer</t>
  </si>
  <si>
    <t>H85 x L55 x P58</t>
  </si>
  <si>
    <t>BC-118</t>
  </si>
  <si>
    <t>Climatiseur 2300 W</t>
  </si>
  <si>
    <t>H75.2 L30.5 x P38.3</t>
  </si>
  <si>
    <t>014863</t>
  </si>
  <si>
    <t>Porte manteaux noir avec porte parapluie</t>
  </si>
  <si>
    <t>H173</t>
  </si>
  <si>
    <t>EIFFEL</t>
  </si>
  <si>
    <t>ANDREA - Fauteuil noir dossier haut, avec acco</t>
  </si>
  <si>
    <t>AEROL</t>
  </si>
  <si>
    <t>Chaise dactylo noire sans accoudoir</t>
  </si>
  <si>
    <t>SI-POLO-001</t>
  </si>
  <si>
    <t>ANA - Fauteuil simili cuir dossier haut</t>
  </si>
  <si>
    <t>FAVORIT</t>
  </si>
  <si>
    <t>PAOLA - Chaise dactylo noire avec accoudoirs</t>
  </si>
  <si>
    <t>SI-POLO-002</t>
  </si>
  <si>
    <t>Chaise pliantenoire  assise et dossier rembourrés</t>
  </si>
  <si>
    <t>H80 x L44 x P40</t>
  </si>
  <si>
    <t>HAMZA</t>
  </si>
  <si>
    <t>Stick de sucre 1000x3g</t>
  </si>
  <si>
    <t>STICK3</t>
  </si>
  <si>
    <t>GREG - Banc non empilable</t>
  </si>
  <si>
    <t>H40 x L200 x P30</t>
  </si>
  <si>
    <t>Tableau blanc</t>
  </si>
  <si>
    <t>L120 x P90</t>
  </si>
  <si>
    <t>Lit à étage</t>
  </si>
  <si>
    <t>H170 x L200 x P90</t>
  </si>
  <si>
    <t>MBB220090</t>
  </si>
  <si>
    <t>ELENA - Table polyvalente gris</t>
  </si>
  <si>
    <t>H75 x L160 x P80</t>
  </si>
  <si>
    <t>KAREN - chaise en bois piètement noir</t>
  </si>
  <si>
    <t>Armoire rideaux basse, 1 étagère</t>
  </si>
  <si>
    <t>H75 x L120 x P45</t>
  </si>
  <si>
    <t>SDC7512</t>
  </si>
  <si>
    <t>FRANK - Armoire porte battantes grise</t>
  </si>
  <si>
    <t>CANADA - Frigo 231 litres</t>
  </si>
  <si>
    <t>Table de cafétéria mange debout</t>
  </si>
  <si>
    <t>H110 X D60</t>
  </si>
  <si>
    <t>VENISE</t>
  </si>
  <si>
    <t>Tabouret en Z, pied métallique</t>
  </si>
  <si>
    <t>ZURICH</t>
  </si>
  <si>
    <t>ÉTAT DES STOCKS ROMANEL</t>
  </si>
  <si>
    <t>BASE DE DONNÉES ARTICLES A ROMANEL</t>
  </si>
  <si>
    <t>Grill 2 en 1 électrique UNOLD</t>
  </si>
  <si>
    <t>GRILL</t>
  </si>
  <si>
    <t>Cendrier pour la zone d'entrée</t>
  </si>
  <si>
    <t>30 x 63 cm</t>
  </si>
  <si>
    <t>CHR02905</t>
  </si>
  <si>
    <t>ISIS - Chaise visiteur en tissu noir</t>
  </si>
  <si>
    <t>H82 x L54 x P42</t>
  </si>
  <si>
    <t>ISO001</t>
  </si>
  <si>
    <t>LISA - Chaise visiteur en plastique</t>
  </si>
  <si>
    <t>ISO007</t>
  </si>
  <si>
    <t>Chaise coquille plastique noir</t>
  </si>
  <si>
    <t>H81 x L47 x P47</t>
  </si>
  <si>
    <t>CTN21</t>
  </si>
  <si>
    <t>FRANK PLAT - Armoire métallique industrielle en kit</t>
  </si>
  <si>
    <t>EP1207</t>
  </si>
  <si>
    <t>INVENTAIRE STOCK ROMANEL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</si>
</sst>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B4C2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B4C2"/>
      <name val="Calibri"/>
      <family val="2"/>
      <scheme val="minor"/>
    </font>
    <font>
      <sz val="11"/>
      <color theme="1"/>
      <name val="Eras Medium ITC"/>
      <family val="2"/>
    </font>
    <font>
      <b/>
      <sz val="16"/>
      <color theme="0"/>
      <name val="Eras Medium ITC"/>
      <family val="2"/>
    </font>
    <font>
      <b/>
      <sz val="11"/>
      <color theme="0"/>
      <name val="Eras Medium ITC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6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2" borderId="0" xfId="0" applyFill="1" applyBorder="1"/>
    <xf numFmtId="0" fontId="2" fillId="2" borderId="0" xfId="0" applyFont="1" applyFill="1" applyBorder="1"/>
    <xf numFmtId="0" fontId="5" fillId="2" borderId="0" xfId="1" applyFont="1" applyFill="1" applyBorder="1" applyAlignment="1"/>
    <xf numFmtId="0" fontId="5" fillId="2" borderId="0" xfId="1" applyFont="1" applyFill="1" applyBorder="1"/>
    <xf numFmtId="0" fontId="6" fillId="2" borderId="0" xfId="0" applyFont="1" applyFill="1" applyBorder="1"/>
    <xf numFmtId="0" fontId="0" fillId="2" borderId="0" xfId="0" applyFont="1" applyFill="1" applyBorder="1"/>
    <xf numFmtId="0" fontId="8" fillId="2" borderId="0" xfId="0" applyFont="1" applyFill="1" applyBorder="1"/>
    <xf numFmtId="0" fontId="2" fillId="2" borderId="0" xfId="0" applyFont="1" applyFill="1" applyBorder="1" applyAlignment="1">
      <alignment horizontal="left" indent="1"/>
    </xf>
    <xf numFmtId="0" fontId="7" fillId="2" borderId="0" xfId="1" applyFont="1" applyFill="1" applyBorder="1" applyAlignment="1">
      <alignment horizontal="left" indent="1"/>
    </xf>
    <xf numFmtId="0" fontId="0" fillId="2" borderId="0" xfId="0" applyFill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2" borderId="0" xfId="0" applyFill="1" applyAlignment="1"/>
    <xf numFmtId="0" fontId="3" fillId="2" borderId="0" xfId="0" applyFont="1" applyFill="1" applyBorder="1" applyAlignment="1"/>
    <xf numFmtId="0" fontId="0" fillId="2" borderId="0" xfId="0" applyFill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left" vertical="center"/>
    </xf>
    <xf numFmtId="14" fontId="0" fillId="0" borderId="8" xfId="0" applyNumberForma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left" readingOrder="1"/>
    </xf>
    <xf numFmtId="0" fontId="5" fillId="2" borderId="0" xfId="1" applyFont="1" applyFill="1" applyBorder="1" applyAlignment="1">
      <alignment horizontal="left"/>
    </xf>
    <xf numFmtId="0" fontId="3" fillId="3" borderId="8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14" fontId="12" fillId="0" borderId="8" xfId="0" applyNumberFormat="1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49"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00B4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03"/>
  <sheetViews>
    <sheetView topLeftCell="A10" workbookViewId="0">
      <selection activeCell="E27" sqref="E27"/>
    </sheetView>
  </sheetViews>
  <sheetFormatPr baseColWidth="10" defaultColWidth="11.42578125" defaultRowHeight="15" x14ac:dyDescent="0.25"/>
  <cols>
    <col min="1" max="1" width="11.42578125" style="1"/>
    <col min="2" max="2" width="11.42578125" style="21"/>
    <col min="3" max="5" width="11.42578125" style="14"/>
    <col min="6" max="8" width="11.42578125" style="1"/>
    <col min="9" max="9" width="4" style="1" bestFit="1" customWidth="1"/>
    <col min="10" max="16384" width="11.42578125" style="1"/>
  </cols>
  <sheetData>
    <row r="2" spans="2:13" ht="21" x14ac:dyDescent="0.35">
      <c r="B2" s="47" t="s">
        <v>8</v>
      </c>
      <c r="C2" s="48"/>
      <c r="D2" s="48"/>
      <c r="E2" s="48"/>
      <c r="G2" s="20"/>
      <c r="H2" s="20"/>
      <c r="I2" s="20"/>
      <c r="J2" s="20"/>
      <c r="K2" s="20"/>
      <c r="L2" s="20"/>
      <c r="M2" s="20"/>
    </row>
    <row r="7" spans="2:13" s="2" customFormat="1" x14ac:dyDescent="0.25">
      <c r="B7" s="32" t="s">
        <v>1</v>
      </c>
      <c r="C7" s="18" t="s">
        <v>0</v>
      </c>
      <c r="D7" s="18" t="s">
        <v>2</v>
      </c>
      <c r="E7" s="33" t="s">
        <v>3</v>
      </c>
      <c r="I7" s="3"/>
      <c r="J7" s="3"/>
      <c r="K7" s="3"/>
      <c r="L7" s="3"/>
      <c r="M7" s="3"/>
    </row>
    <row r="8" spans="2:13" x14ac:dyDescent="0.25">
      <c r="B8" s="30">
        <v>42550</v>
      </c>
      <c r="C8" s="26" t="s">
        <v>45</v>
      </c>
      <c r="D8" s="26"/>
      <c r="E8" s="27">
        <v>2</v>
      </c>
      <c r="I8" s="4"/>
      <c r="J8" s="4"/>
      <c r="K8" s="4"/>
      <c r="L8" s="4"/>
      <c r="M8" s="4"/>
    </row>
    <row r="9" spans="2:13" x14ac:dyDescent="0.25">
      <c r="B9" s="31">
        <v>42550</v>
      </c>
      <c r="C9" s="28">
        <v>6110110</v>
      </c>
      <c r="D9" s="28"/>
      <c r="E9" s="29">
        <v>1</v>
      </c>
      <c r="I9" s="3"/>
      <c r="J9" s="5"/>
      <c r="K9" s="5"/>
      <c r="L9" s="5"/>
      <c r="M9" s="5"/>
    </row>
    <row r="10" spans="2:13" x14ac:dyDescent="0.25">
      <c r="B10" s="31">
        <v>42550</v>
      </c>
      <c r="C10" s="28">
        <v>11773</v>
      </c>
      <c r="D10" s="28"/>
      <c r="E10" s="29">
        <v>1</v>
      </c>
      <c r="I10" s="3"/>
      <c r="J10" s="6"/>
      <c r="K10" s="6"/>
      <c r="L10" s="6"/>
      <c r="M10" s="6"/>
    </row>
    <row r="11" spans="2:13" x14ac:dyDescent="0.25">
      <c r="B11" s="31">
        <v>42550</v>
      </c>
      <c r="C11" s="28" t="s">
        <v>76</v>
      </c>
      <c r="D11" s="28"/>
      <c r="E11" s="29">
        <v>2</v>
      </c>
      <c r="I11" s="3"/>
      <c r="J11" s="3"/>
      <c r="K11" s="3"/>
      <c r="L11" s="3"/>
      <c r="M11" s="3"/>
    </row>
    <row r="12" spans="2:13" x14ac:dyDescent="0.25">
      <c r="B12" s="31">
        <v>42550</v>
      </c>
      <c r="C12" s="28" t="s">
        <v>78</v>
      </c>
      <c r="D12" s="28"/>
      <c r="E12" s="29">
        <v>5</v>
      </c>
      <c r="I12" s="3"/>
      <c r="J12" s="3"/>
      <c r="K12" s="3"/>
      <c r="L12" s="3"/>
      <c r="M12" s="3"/>
    </row>
    <row r="13" spans="2:13" x14ac:dyDescent="0.25">
      <c r="B13" s="31">
        <v>42550</v>
      </c>
      <c r="C13" s="28">
        <v>6110120</v>
      </c>
      <c r="D13" s="28"/>
      <c r="E13" s="29">
        <v>1</v>
      </c>
      <c r="I13" s="4"/>
      <c r="J13" s="8"/>
      <c r="K13" s="8"/>
      <c r="L13" s="8"/>
      <c r="M13" s="8"/>
    </row>
    <row r="14" spans="2:13" ht="15.75" x14ac:dyDescent="0.25">
      <c r="B14" s="31">
        <v>42550</v>
      </c>
      <c r="C14" s="28" t="s">
        <v>39</v>
      </c>
      <c r="D14" s="28"/>
      <c r="E14" s="29">
        <v>4</v>
      </c>
      <c r="I14" s="10"/>
      <c r="J14" s="7"/>
      <c r="K14" s="8"/>
      <c r="L14" s="8"/>
      <c r="M14" s="8"/>
    </row>
    <row r="15" spans="2:13" ht="15.75" customHeight="1" x14ac:dyDescent="0.25">
      <c r="B15" s="31">
        <v>42550</v>
      </c>
      <c r="C15" s="28" t="s">
        <v>36</v>
      </c>
      <c r="D15" s="28"/>
      <c r="E15" s="29">
        <v>2</v>
      </c>
      <c r="I15" s="4"/>
      <c r="J15" s="45"/>
      <c r="K15" s="45"/>
      <c r="L15" s="45"/>
      <c r="M15" s="45"/>
    </row>
    <row r="16" spans="2:13" x14ac:dyDescent="0.25">
      <c r="B16" s="31">
        <v>42550</v>
      </c>
      <c r="C16" s="28" t="s">
        <v>42</v>
      </c>
      <c r="D16" s="28"/>
      <c r="E16" s="29">
        <v>1</v>
      </c>
      <c r="I16" s="4"/>
      <c r="J16" s="8"/>
      <c r="K16" s="8"/>
      <c r="L16" s="8"/>
      <c r="M16" s="8"/>
    </row>
    <row r="17" spans="2:13" ht="15.75" x14ac:dyDescent="0.25">
      <c r="B17" s="31">
        <v>42552</v>
      </c>
      <c r="C17" s="28">
        <v>6010110</v>
      </c>
      <c r="D17" s="28"/>
      <c r="E17" s="29">
        <v>1</v>
      </c>
      <c r="I17" s="10"/>
      <c r="J17" s="7"/>
      <c r="K17" s="8"/>
      <c r="L17" s="8"/>
      <c r="M17" s="8"/>
    </row>
    <row r="18" spans="2:13" ht="15.75" x14ac:dyDescent="0.25">
      <c r="B18" s="31">
        <v>42557</v>
      </c>
      <c r="C18" s="28">
        <v>2655966</v>
      </c>
      <c r="D18" s="28"/>
      <c r="E18" s="29">
        <v>1</v>
      </c>
      <c r="I18" s="11"/>
      <c r="J18" s="46"/>
      <c r="K18" s="46"/>
      <c r="L18" s="9"/>
      <c r="M18" s="8"/>
    </row>
    <row r="19" spans="2:13" ht="15.75" x14ac:dyDescent="0.25">
      <c r="B19" s="53">
        <v>42565</v>
      </c>
      <c r="C19" s="54">
        <v>6110130</v>
      </c>
      <c r="D19" s="54"/>
      <c r="E19" s="55">
        <v>2</v>
      </c>
      <c r="I19" s="11"/>
      <c r="J19" s="46"/>
      <c r="K19" s="46"/>
      <c r="L19" s="9"/>
      <c r="M19" s="8"/>
    </row>
    <row r="20" spans="2:13" x14ac:dyDescent="0.25">
      <c r="B20" s="53">
        <v>42565</v>
      </c>
      <c r="C20" s="54">
        <v>6110120</v>
      </c>
      <c r="D20" s="54"/>
      <c r="E20" s="55">
        <v>3</v>
      </c>
      <c r="I20" s="8"/>
      <c r="J20" s="8"/>
      <c r="K20" s="8"/>
      <c r="L20" s="8"/>
      <c r="M20" s="8"/>
    </row>
    <row r="21" spans="2:13" x14ac:dyDescent="0.25">
      <c r="B21" s="53">
        <v>42565</v>
      </c>
      <c r="C21" s="54" t="s">
        <v>36</v>
      </c>
      <c r="D21" s="54"/>
      <c r="E21" s="55">
        <v>2</v>
      </c>
    </row>
    <row r="22" spans="2:13" x14ac:dyDescent="0.25">
      <c r="B22" s="53">
        <v>42565</v>
      </c>
      <c r="C22" s="54">
        <v>6017301</v>
      </c>
      <c r="D22" s="54"/>
      <c r="E22" s="55">
        <v>18</v>
      </c>
    </row>
    <row r="23" spans="2:13" x14ac:dyDescent="0.25">
      <c r="B23" s="53">
        <v>42565</v>
      </c>
      <c r="C23" s="54" t="s">
        <v>39</v>
      </c>
      <c r="D23" s="54"/>
      <c r="E23" s="55">
        <v>3</v>
      </c>
    </row>
    <row r="24" spans="2:13" x14ac:dyDescent="0.25">
      <c r="B24" s="53">
        <v>42565</v>
      </c>
      <c r="C24" s="54" t="s">
        <v>58</v>
      </c>
      <c r="D24" s="54"/>
      <c r="E24" s="55">
        <v>1</v>
      </c>
    </row>
    <row r="25" spans="2:13" x14ac:dyDescent="0.25">
      <c r="B25" s="53">
        <v>42565</v>
      </c>
      <c r="C25" s="54">
        <v>2655966</v>
      </c>
      <c r="D25" s="54"/>
      <c r="E25" s="55">
        <v>1</v>
      </c>
    </row>
    <row r="26" spans="2:13" x14ac:dyDescent="0.25">
      <c r="B26" s="53">
        <v>42565</v>
      </c>
      <c r="C26" s="54" t="s">
        <v>93</v>
      </c>
      <c r="D26" s="54"/>
      <c r="E26" s="55">
        <v>9</v>
      </c>
    </row>
    <row r="27" spans="2:13" x14ac:dyDescent="0.25">
      <c r="B27" s="53"/>
      <c r="C27" s="54"/>
      <c r="D27" s="54"/>
      <c r="E27" s="55"/>
    </row>
    <row r="28" spans="2:13" x14ac:dyDescent="0.25">
      <c r="B28" s="53"/>
      <c r="C28" s="54"/>
      <c r="D28" s="54"/>
      <c r="E28" s="55"/>
    </row>
    <row r="29" spans="2:13" x14ac:dyDescent="0.25">
      <c r="B29" s="53"/>
      <c r="C29" s="54"/>
      <c r="D29" s="54"/>
      <c r="E29" s="55"/>
    </row>
    <row r="30" spans="2:13" x14ac:dyDescent="0.25">
      <c r="B30" s="53"/>
      <c r="C30" s="54"/>
      <c r="D30" s="54"/>
      <c r="E30" s="55"/>
    </row>
    <row r="31" spans="2:13" x14ac:dyDescent="0.25">
      <c r="B31" s="53"/>
      <c r="C31" s="54"/>
      <c r="D31" s="54"/>
      <c r="E31" s="55"/>
    </row>
    <row r="32" spans="2:13" x14ac:dyDescent="0.25">
      <c r="B32" s="53"/>
      <c r="C32" s="54"/>
      <c r="D32" s="54"/>
      <c r="E32" s="55"/>
    </row>
    <row r="33" spans="2:5" x14ac:dyDescent="0.25">
      <c r="B33" s="53"/>
      <c r="C33" s="54"/>
      <c r="D33" s="54"/>
      <c r="E33" s="55"/>
    </row>
    <row r="34" spans="2:5" x14ac:dyDescent="0.25">
      <c r="B34" s="53"/>
      <c r="C34" s="54"/>
      <c r="D34" s="54"/>
      <c r="E34" s="55"/>
    </row>
    <row r="35" spans="2:5" x14ac:dyDescent="0.25">
      <c r="B35" s="53"/>
      <c r="C35" s="54"/>
      <c r="D35" s="54"/>
      <c r="E35" s="55"/>
    </row>
    <row r="36" spans="2:5" x14ac:dyDescent="0.25">
      <c r="B36" s="53"/>
      <c r="C36" s="54"/>
      <c r="D36" s="54"/>
      <c r="E36" s="55"/>
    </row>
    <row r="37" spans="2:5" x14ac:dyDescent="0.25">
      <c r="B37" s="53"/>
      <c r="C37" s="54"/>
      <c r="D37" s="54"/>
      <c r="E37" s="55"/>
    </row>
    <row r="38" spans="2:5" x14ac:dyDescent="0.25">
      <c r="B38" s="53"/>
      <c r="C38" s="54"/>
      <c r="D38" s="54"/>
      <c r="E38" s="55"/>
    </row>
    <row r="39" spans="2:5" x14ac:dyDescent="0.25">
      <c r="B39" s="53"/>
      <c r="C39" s="54"/>
      <c r="D39" s="54"/>
      <c r="E39" s="55"/>
    </row>
    <row r="40" spans="2:5" x14ac:dyDescent="0.25">
      <c r="B40" s="53"/>
      <c r="C40" s="54"/>
      <c r="D40" s="54"/>
      <c r="E40" s="55"/>
    </row>
    <row r="41" spans="2:5" x14ac:dyDescent="0.25">
      <c r="B41" s="53"/>
      <c r="C41" s="54"/>
      <c r="D41" s="54"/>
      <c r="E41" s="55"/>
    </row>
    <row r="42" spans="2:5" x14ac:dyDescent="0.25">
      <c r="B42" s="31"/>
      <c r="C42" s="28"/>
      <c r="D42" s="28"/>
      <c r="E42" s="29"/>
    </row>
    <row r="43" spans="2:5" x14ac:dyDescent="0.25">
      <c r="B43" s="31"/>
      <c r="C43" s="28"/>
      <c r="D43" s="28"/>
      <c r="E43" s="29"/>
    </row>
    <row r="44" spans="2:5" x14ac:dyDescent="0.25">
      <c r="B44" s="31"/>
      <c r="C44" s="28"/>
      <c r="D44" s="28"/>
      <c r="E44" s="29"/>
    </row>
    <row r="45" spans="2:5" x14ac:dyDescent="0.25">
      <c r="B45" s="31"/>
      <c r="C45" s="28"/>
      <c r="D45" s="28"/>
      <c r="E45" s="29"/>
    </row>
    <row r="46" spans="2:5" x14ac:dyDescent="0.25">
      <c r="B46" s="31"/>
      <c r="C46" s="28"/>
      <c r="D46" s="28"/>
      <c r="E46" s="29"/>
    </row>
    <row r="47" spans="2:5" x14ac:dyDescent="0.25">
      <c r="B47" s="31"/>
      <c r="C47" s="28"/>
      <c r="D47" s="28"/>
      <c r="E47" s="29"/>
    </row>
    <row r="48" spans="2:5" x14ac:dyDescent="0.25">
      <c r="B48" s="31"/>
      <c r="C48" s="28"/>
      <c r="D48" s="28"/>
      <c r="E48" s="29"/>
    </row>
    <row r="49" spans="2:5" x14ac:dyDescent="0.25">
      <c r="B49" s="31"/>
      <c r="C49" s="28"/>
      <c r="D49" s="28"/>
      <c r="E49" s="29"/>
    </row>
    <row r="50" spans="2:5" x14ac:dyDescent="0.25">
      <c r="B50" s="31"/>
      <c r="C50" s="28"/>
      <c r="D50" s="28"/>
      <c r="E50" s="29"/>
    </row>
    <row r="51" spans="2:5" x14ac:dyDescent="0.25">
      <c r="B51" s="31"/>
      <c r="C51" s="28"/>
      <c r="D51" s="28"/>
      <c r="E51" s="29"/>
    </row>
    <row r="52" spans="2:5" x14ac:dyDescent="0.25">
      <c r="B52" s="31"/>
      <c r="C52" s="28"/>
      <c r="D52" s="28"/>
      <c r="E52" s="29"/>
    </row>
    <row r="53" spans="2:5" x14ac:dyDescent="0.25">
      <c r="B53" s="31"/>
      <c r="C53" s="28"/>
      <c r="D53" s="28"/>
      <c r="E53" s="29"/>
    </row>
    <row r="54" spans="2:5" x14ac:dyDescent="0.25">
      <c r="B54" s="31"/>
      <c r="C54" s="28"/>
      <c r="D54" s="28"/>
      <c r="E54" s="29"/>
    </row>
    <row r="55" spans="2:5" x14ac:dyDescent="0.25">
      <c r="B55" s="31"/>
      <c r="C55" s="28"/>
      <c r="D55" s="28"/>
      <c r="E55" s="29"/>
    </row>
    <row r="56" spans="2:5" x14ac:dyDescent="0.25">
      <c r="B56" s="31"/>
      <c r="C56" s="28"/>
      <c r="D56" s="28"/>
      <c r="E56" s="29"/>
    </row>
    <row r="57" spans="2:5" x14ac:dyDescent="0.25">
      <c r="B57" s="31"/>
      <c r="C57" s="28"/>
      <c r="D57" s="28"/>
      <c r="E57" s="29"/>
    </row>
    <row r="58" spans="2:5" x14ac:dyDescent="0.25">
      <c r="B58" s="31"/>
      <c r="C58" s="28"/>
      <c r="D58" s="28"/>
      <c r="E58" s="29"/>
    </row>
    <row r="59" spans="2:5" x14ac:dyDescent="0.25">
      <c r="B59" s="31"/>
      <c r="C59" s="28"/>
      <c r="D59" s="28"/>
      <c r="E59" s="29"/>
    </row>
    <row r="60" spans="2:5" x14ac:dyDescent="0.25">
      <c r="B60" s="31"/>
      <c r="C60" s="28"/>
      <c r="D60" s="28"/>
      <c r="E60" s="29"/>
    </row>
    <row r="61" spans="2:5" x14ac:dyDescent="0.25">
      <c r="B61" s="31"/>
      <c r="C61" s="28"/>
      <c r="D61" s="28"/>
      <c r="E61" s="29"/>
    </row>
    <row r="62" spans="2:5" x14ac:dyDescent="0.25">
      <c r="B62" s="31"/>
      <c r="C62" s="28"/>
      <c r="D62" s="28"/>
      <c r="E62" s="29"/>
    </row>
    <row r="63" spans="2:5" x14ac:dyDescent="0.25">
      <c r="B63" s="31"/>
      <c r="C63" s="28"/>
      <c r="D63" s="28"/>
      <c r="E63" s="29"/>
    </row>
    <row r="64" spans="2:5" x14ac:dyDescent="0.25">
      <c r="B64" s="31"/>
      <c r="C64" s="28"/>
      <c r="D64" s="28"/>
      <c r="E64" s="29"/>
    </row>
    <row r="65" spans="2:5" x14ac:dyDescent="0.25">
      <c r="B65" s="31"/>
      <c r="C65" s="28"/>
      <c r="D65" s="28"/>
      <c r="E65" s="29"/>
    </row>
    <row r="66" spans="2:5" x14ac:dyDescent="0.25">
      <c r="B66" s="31"/>
      <c r="C66" s="28"/>
      <c r="D66" s="28"/>
      <c r="E66" s="29"/>
    </row>
    <row r="67" spans="2:5" x14ac:dyDescent="0.25">
      <c r="B67" s="31"/>
      <c r="C67" s="28"/>
      <c r="D67" s="28"/>
      <c r="E67" s="29"/>
    </row>
    <row r="68" spans="2:5" x14ac:dyDescent="0.25">
      <c r="B68" s="31"/>
      <c r="C68" s="28"/>
      <c r="D68" s="28"/>
      <c r="E68" s="29"/>
    </row>
    <row r="69" spans="2:5" x14ac:dyDescent="0.25">
      <c r="B69" s="31"/>
      <c r="C69" s="28"/>
      <c r="D69" s="28"/>
      <c r="E69" s="29"/>
    </row>
    <row r="70" spans="2:5" x14ac:dyDescent="0.25">
      <c r="B70" s="31"/>
      <c r="C70" s="28"/>
      <c r="D70" s="28"/>
      <c r="E70" s="29"/>
    </row>
    <row r="71" spans="2:5" x14ac:dyDescent="0.25">
      <c r="B71" s="31"/>
      <c r="C71" s="28"/>
      <c r="D71" s="28"/>
      <c r="E71" s="29"/>
    </row>
    <row r="72" spans="2:5" x14ac:dyDescent="0.25">
      <c r="B72" s="31"/>
      <c r="C72" s="28"/>
      <c r="D72" s="28"/>
      <c r="E72" s="29"/>
    </row>
    <row r="73" spans="2:5" x14ac:dyDescent="0.25">
      <c r="B73" s="31"/>
      <c r="C73" s="28"/>
      <c r="D73" s="28"/>
      <c r="E73" s="29"/>
    </row>
    <row r="74" spans="2:5" x14ac:dyDescent="0.25">
      <c r="B74" s="31"/>
      <c r="C74" s="28"/>
      <c r="D74" s="28"/>
      <c r="E74" s="29"/>
    </row>
    <row r="75" spans="2:5" x14ac:dyDescent="0.25">
      <c r="B75" s="31"/>
      <c r="C75" s="28"/>
      <c r="D75" s="28"/>
      <c r="E75" s="29"/>
    </row>
    <row r="76" spans="2:5" x14ac:dyDescent="0.25">
      <c r="B76" s="31"/>
      <c r="C76" s="28"/>
      <c r="D76" s="28"/>
      <c r="E76" s="29"/>
    </row>
    <row r="77" spans="2:5" x14ac:dyDescent="0.25">
      <c r="B77" s="31"/>
      <c r="C77" s="28"/>
      <c r="D77" s="28"/>
      <c r="E77" s="29"/>
    </row>
    <row r="78" spans="2:5" x14ac:dyDescent="0.25">
      <c r="B78" s="31"/>
      <c r="C78" s="28"/>
      <c r="D78" s="28"/>
      <c r="E78" s="29"/>
    </row>
    <row r="79" spans="2:5" x14ac:dyDescent="0.25">
      <c r="B79" s="31"/>
      <c r="C79" s="28"/>
      <c r="D79" s="28"/>
      <c r="E79" s="29"/>
    </row>
    <row r="80" spans="2:5" x14ac:dyDescent="0.25">
      <c r="B80" s="31"/>
      <c r="C80" s="28"/>
      <c r="D80" s="28"/>
      <c r="E80" s="29"/>
    </row>
    <row r="81" spans="2:5" x14ac:dyDescent="0.25">
      <c r="B81" s="31"/>
      <c r="C81" s="28"/>
      <c r="D81" s="28"/>
      <c r="E81" s="29"/>
    </row>
    <row r="82" spans="2:5" x14ac:dyDescent="0.25">
      <c r="B82" s="31"/>
      <c r="C82" s="28"/>
      <c r="D82" s="28"/>
      <c r="E82" s="29"/>
    </row>
    <row r="83" spans="2:5" x14ac:dyDescent="0.25">
      <c r="B83" s="31"/>
      <c r="C83" s="28"/>
      <c r="D83" s="28"/>
      <c r="E83" s="29"/>
    </row>
    <row r="84" spans="2:5" x14ac:dyDescent="0.25">
      <c r="B84" s="31"/>
      <c r="C84" s="28"/>
      <c r="D84" s="28"/>
      <c r="E84" s="29"/>
    </row>
    <row r="85" spans="2:5" x14ac:dyDescent="0.25">
      <c r="B85" s="31"/>
      <c r="C85" s="28"/>
      <c r="D85" s="28"/>
      <c r="E85" s="29"/>
    </row>
    <row r="86" spans="2:5" x14ac:dyDescent="0.25">
      <c r="B86" s="31"/>
      <c r="C86" s="28"/>
      <c r="D86" s="28"/>
      <c r="E86" s="29"/>
    </row>
    <row r="87" spans="2:5" x14ac:dyDescent="0.25">
      <c r="B87" s="31"/>
      <c r="C87" s="28"/>
      <c r="D87" s="28"/>
      <c r="E87" s="29"/>
    </row>
    <row r="88" spans="2:5" x14ac:dyDescent="0.25">
      <c r="B88" s="31"/>
      <c r="C88" s="28"/>
      <c r="D88" s="28"/>
      <c r="E88" s="29"/>
    </row>
    <row r="89" spans="2:5" x14ac:dyDescent="0.25">
      <c r="B89" s="31"/>
      <c r="C89" s="28"/>
      <c r="D89" s="28"/>
      <c r="E89" s="29"/>
    </row>
    <row r="90" spans="2:5" x14ac:dyDescent="0.25">
      <c r="B90" s="31"/>
      <c r="C90" s="28"/>
      <c r="D90" s="28"/>
      <c r="E90" s="29"/>
    </row>
    <row r="91" spans="2:5" x14ac:dyDescent="0.25">
      <c r="B91" s="31"/>
      <c r="C91" s="28"/>
      <c r="D91" s="28"/>
      <c r="E91" s="29"/>
    </row>
    <row r="92" spans="2:5" x14ac:dyDescent="0.25">
      <c r="B92" s="31"/>
      <c r="C92" s="28"/>
      <c r="D92" s="28"/>
      <c r="E92" s="29"/>
    </row>
    <row r="93" spans="2:5" x14ac:dyDescent="0.25">
      <c r="B93" s="31"/>
      <c r="C93" s="28"/>
      <c r="D93" s="28"/>
      <c r="E93" s="29"/>
    </row>
    <row r="94" spans="2:5" x14ac:dyDescent="0.25">
      <c r="B94" s="31"/>
      <c r="C94" s="28"/>
      <c r="D94" s="28"/>
      <c r="E94" s="29"/>
    </row>
    <row r="95" spans="2:5" x14ac:dyDescent="0.25">
      <c r="B95" s="31"/>
      <c r="C95" s="28"/>
      <c r="D95" s="28"/>
      <c r="E95" s="29"/>
    </row>
    <row r="96" spans="2:5" x14ac:dyDescent="0.25">
      <c r="B96" s="31"/>
      <c r="C96" s="28"/>
      <c r="D96" s="28"/>
      <c r="E96" s="29"/>
    </row>
    <row r="97" spans="2:5" x14ac:dyDescent="0.25">
      <c r="B97" s="31"/>
      <c r="C97" s="28"/>
      <c r="D97" s="28"/>
      <c r="E97" s="29"/>
    </row>
    <row r="98" spans="2:5" x14ac:dyDescent="0.25">
      <c r="B98" s="31"/>
      <c r="C98" s="28"/>
      <c r="D98" s="28"/>
      <c r="E98" s="29"/>
    </row>
    <row r="99" spans="2:5" x14ac:dyDescent="0.25">
      <c r="B99" s="31"/>
      <c r="C99" s="28"/>
      <c r="D99" s="28"/>
      <c r="E99" s="29"/>
    </row>
    <row r="100" spans="2:5" x14ac:dyDescent="0.25">
      <c r="B100" s="31"/>
      <c r="C100" s="28"/>
      <c r="D100" s="28"/>
      <c r="E100" s="29"/>
    </row>
    <row r="101" spans="2:5" x14ac:dyDescent="0.25">
      <c r="B101" s="31"/>
      <c r="C101" s="28"/>
      <c r="D101" s="28"/>
      <c r="E101" s="29"/>
    </row>
    <row r="102" spans="2:5" x14ac:dyDescent="0.25">
      <c r="B102" s="31"/>
      <c r="C102" s="28"/>
      <c r="D102" s="28"/>
      <c r="E102" s="29"/>
    </row>
    <row r="103" spans="2:5" x14ac:dyDescent="0.25">
      <c r="B103" s="31"/>
      <c r="C103" s="28"/>
      <c r="D103" s="28"/>
      <c r="E103" s="29"/>
    </row>
  </sheetData>
  <mergeCells count="4">
    <mergeCell ref="J15:M15"/>
    <mergeCell ref="J18:K18"/>
    <mergeCell ref="J19:K19"/>
    <mergeCell ref="B2:E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'Base de donnée articles'!$D$8:$D$15</xm:f>
          </x14:formula1>
          <xm:sqref>C551:C583</xm:sqref>
        </x14:dataValidation>
        <x14:dataValidation type="list" allowBlank="1" showInputMessage="1" showErrorMessage="1">
          <x14:formula1>
            <xm:f>'Base de donnée articles'!$D$8:$D$74</xm:f>
          </x14:formula1>
          <xm:sqref>C104:C550</xm:sqref>
        </x14:dataValidation>
        <x14:dataValidation type="list" allowBlank="1" showInputMessage="1" showErrorMessage="1">
          <x14:formula1>
            <xm:f>'Base de donnée articles'!$D$8:$D$1000</xm:f>
          </x14:formula1>
          <xm:sqref>C8:C103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69"/>
  <sheetViews>
    <sheetView tabSelected="1" topLeftCell="A25" workbookViewId="0">
      <selection activeCell="G36" sqref="G36"/>
    </sheetView>
  </sheetViews>
  <sheetFormatPr baseColWidth="10" defaultColWidth="11.42578125" defaultRowHeight="15" x14ac:dyDescent="0.25"/>
  <cols>
    <col min="1" max="1" width="11.42578125" style="1"/>
    <col min="2" max="2" width="70.28515625" style="12" bestFit="1" customWidth="1"/>
    <col min="3" max="3" width="11.85546875" style="14" bestFit="1" customWidth="1"/>
    <col min="4" max="7" width="11.42578125" style="14"/>
    <col min="8" max="8" width="11.42578125" style="1"/>
    <col min="9" max="9" width="4" style="1" bestFit="1" customWidth="1"/>
    <col min="10" max="16384" width="11.42578125" style="1"/>
  </cols>
  <sheetData>
    <row r="2" spans="2:13" ht="21" x14ac:dyDescent="0.35">
      <c r="B2" s="49" t="s">
        <v>79</v>
      </c>
      <c r="C2" s="50"/>
      <c r="D2" s="50"/>
      <c r="E2" s="50"/>
      <c r="F2" s="50"/>
      <c r="G2" s="50"/>
      <c r="H2" s="20"/>
      <c r="I2" s="20"/>
      <c r="J2" s="20"/>
      <c r="K2" s="20"/>
      <c r="L2" s="20"/>
      <c r="M2" s="20"/>
    </row>
    <row r="7" spans="2:13" x14ac:dyDescent="0.25">
      <c r="B7" s="23" t="s">
        <v>9</v>
      </c>
      <c r="C7" s="24" t="s">
        <v>0</v>
      </c>
      <c r="D7" s="25" t="s">
        <v>6</v>
      </c>
      <c r="E7" s="24" t="s">
        <v>4</v>
      </c>
      <c r="F7" s="25" t="s">
        <v>5</v>
      </c>
      <c r="G7" s="24" t="s">
        <v>7</v>
      </c>
      <c r="I7" s="3"/>
      <c r="J7" s="3"/>
      <c r="K7" s="3"/>
      <c r="L7" s="3"/>
      <c r="M7" s="3"/>
    </row>
    <row r="8" spans="2:13" x14ac:dyDescent="0.25">
      <c r="B8" s="15" t="str">
        <f>IF('Base de donnée articles'!B8="","",'Base de donnée articles'!B8)</f>
        <v>Armoire métallique rideaux haute grise, 4 étagères</v>
      </c>
      <c r="C8" s="16">
        <f>IF('Base de donnée articles'!D8="","",'Base de donnée articles'!D8)</f>
        <v>6111110</v>
      </c>
      <c r="D8" s="16">
        <v>5</v>
      </c>
      <c r="E8" s="16">
        <f>IF(B8="","",SUMIFS('Journal entrées et sorties'!D$8:D$400,'Journal entrées et sorties'!C$8:C$400,C8))</f>
        <v>0</v>
      </c>
      <c r="F8" s="16">
        <f>IF(C8="","",SUMIFS('Journal entrées et sorties'!E$8:E$500,'Journal entrées et sorties'!C$8:C$500,C8))</f>
        <v>0</v>
      </c>
      <c r="G8" s="22">
        <f>IF(C8="","",D8+E8-F8)</f>
        <v>5</v>
      </c>
      <c r="I8" s="3"/>
      <c r="J8" s="4"/>
      <c r="K8" s="4"/>
      <c r="L8" s="4"/>
      <c r="M8" s="4"/>
    </row>
    <row r="9" spans="2:13" x14ac:dyDescent="0.25">
      <c r="B9" s="15" t="str">
        <f>IF('Base de donnée articles'!B9="","",'Base de donnée articles'!B9)</f>
        <v>Chaise dactylo haut dossier lift gaz contact, sans accoudoir</v>
      </c>
      <c r="C9" s="16" t="str">
        <f>IF('Base de donnée articles'!D9="","",'Base de donnée articles'!D9)</f>
        <v>SI-SA-029</v>
      </c>
      <c r="D9" s="16">
        <v>4</v>
      </c>
      <c r="E9" s="16">
        <f>IF(B9="","",SUMIFS('Journal entrées et sorties'!D$8:D$400,'Journal entrées et sorties'!C$8:C$400,C9))</f>
        <v>0</v>
      </c>
      <c r="F9" s="16">
        <f>IF(C9="","",SUMIFS('Journal entrées et sorties'!E$8:E$500,'Journal entrées et sorties'!C$8:C$500,C9))</f>
        <v>0</v>
      </c>
      <c r="G9" s="22">
        <f t="shared" ref="G9:G14" si="0">IF(C9="","",D9+E9-F9)</f>
        <v>4</v>
      </c>
      <c r="I9" s="3"/>
      <c r="J9" s="5"/>
      <c r="K9" s="5"/>
      <c r="L9" s="5"/>
      <c r="M9" s="5"/>
    </row>
    <row r="10" spans="2:13" x14ac:dyDescent="0.25">
      <c r="B10" s="15" t="str">
        <f>IF('Base de donnée articles'!B10="","",'Base de donnée articles'!B10)</f>
        <v>Set armoire</v>
      </c>
      <c r="C10" s="16">
        <f>IF('Base de donnée articles'!D10="","",'Base de donnée articles'!D10)</f>
        <v>6110130</v>
      </c>
      <c r="D10" s="16">
        <v>51</v>
      </c>
      <c r="E10" s="16">
        <f>IF(B10="","",SUMIFS('Journal entrées et sorties'!D$8:D$400,'Journal entrées et sorties'!C$8:C$400,C10))</f>
        <v>0</v>
      </c>
      <c r="F10" s="16">
        <f>IF(C10="","",SUMIFS('Journal entrées et sorties'!E$8:E$500,'Journal entrées et sorties'!C$8:C$500,C10))</f>
        <v>2</v>
      </c>
      <c r="G10" s="22">
        <f t="shared" si="0"/>
        <v>49</v>
      </c>
      <c r="I10" s="3"/>
      <c r="J10" s="5"/>
      <c r="K10" s="5"/>
      <c r="L10" s="5"/>
      <c r="M10" s="5"/>
    </row>
    <row r="11" spans="2:13" x14ac:dyDescent="0.25">
      <c r="B11" s="15" t="str">
        <f>IF('Base de donnée articles'!B11="","",'Base de donnée articles'!B11)</f>
        <v>FRANKY - Armoire sans portes</v>
      </c>
      <c r="C11" s="16">
        <f>IF('Base de donnée articles'!D11="","",'Base de donnée articles'!D11)</f>
        <v>6110140</v>
      </c>
      <c r="D11" s="16">
        <v>18</v>
      </c>
      <c r="E11" s="16">
        <f>IF(B11="","",SUMIFS('Journal entrées et sorties'!D$8:D$400,'Journal entrées et sorties'!C$8:C$400,C11))</f>
        <v>0</v>
      </c>
      <c r="F11" s="16">
        <f>IF(C11="","",SUMIFS('Journal entrées et sorties'!E$8:E$500,'Journal entrées et sorties'!C$8:C$500,C11))</f>
        <v>0</v>
      </c>
      <c r="G11" s="22">
        <f t="shared" si="0"/>
        <v>18</v>
      </c>
      <c r="I11" s="3"/>
      <c r="J11" s="3"/>
      <c r="K11" s="3"/>
      <c r="L11" s="3"/>
      <c r="M11" s="3"/>
    </row>
    <row r="12" spans="2:13" x14ac:dyDescent="0.25">
      <c r="B12" s="15" t="str">
        <f>IF('Base de donnée articles'!B12="","",'Base de donnée articles'!B12)</f>
        <v>KLEIN - Armoire porte battante</v>
      </c>
      <c r="C12" s="16">
        <f>IF('Base de donnée articles'!D12="","",'Base de donnée articles'!D12)</f>
        <v>6110120</v>
      </c>
      <c r="D12" s="16">
        <v>19</v>
      </c>
      <c r="E12" s="16">
        <f>IF(B12="","",SUMIFS('Journal entrées et sorties'!D$8:D$400,'Journal entrées et sorties'!C$8:C$400,C12))</f>
        <v>0</v>
      </c>
      <c r="F12" s="16">
        <f>IF(C12="","",SUMIFS('Journal entrées et sorties'!E$8:E$500,'Journal entrées et sorties'!C$8:C$500,C12))</f>
        <v>4</v>
      </c>
      <c r="G12" s="22">
        <f t="shared" si="0"/>
        <v>15</v>
      </c>
      <c r="I12" s="3"/>
      <c r="J12" s="3"/>
      <c r="K12" s="3"/>
      <c r="L12" s="3"/>
      <c r="M12" s="3"/>
    </row>
    <row r="13" spans="2:13" x14ac:dyDescent="0.25">
      <c r="B13" s="15" t="str">
        <f>IF('Base de donnée articles'!B13="","",'Base de donnée articles'!B13)</f>
        <v>ROBERTO - Vestiaire multi cases, 4 cases, sans pied</v>
      </c>
      <c r="C13" s="16">
        <f>IF('Base de donnée articles'!D13="","",'Base de donnée articles'!D13)</f>
        <v>6012340</v>
      </c>
      <c r="D13" s="16">
        <v>1</v>
      </c>
      <c r="E13" s="16">
        <f>IF(B13="","",SUMIFS('Journal entrées et sorties'!D$8:D$400,'Journal entrées et sorties'!C$8:C$400,C13))</f>
        <v>0</v>
      </c>
      <c r="F13" s="16">
        <f>IF(C13="","",SUMIFS('Journal entrées et sorties'!E$8:E$500,'Journal entrées et sorties'!C$8:C$500,C13))</f>
        <v>0</v>
      </c>
      <c r="G13" s="22">
        <f t="shared" si="0"/>
        <v>1</v>
      </c>
      <c r="I13" s="4"/>
      <c r="J13" s="8"/>
      <c r="K13" s="8"/>
      <c r="L13" s="8"/>
      <c r="M13" s="8"/>
    </row>
    <row r="14" spans="2:13" ht="15.75" x14ac:dyDescent="0.25">
      <c r="B14" s="15" t="str">
        <f>IF('Base de donnée articles'!B14="","",'Base de donnée articles'!B14)</f>
        <v>CARLOS - Vestiaire métallique industrie propre</v>
      </c>
      <c r="C14" s="16">
        <f>IF('Base de donnée articles'!D14="","",'Base de donnée articles'!D14)</f>
        <v>6010120</v>
      </c>
      <c r="D14" s="16">
        <v>2</v>
      </c>
      <c r="E14" s="16">
        <f>IF(B14="","",SUMIFS('Journal entrées et sorties'!D$8:D$400,'Journal entrées et sorties'!C$8:C$400,C14))</f>
        <v>0</v>
      </c>
      <c r="F14" s="16">
        <f>IF(C14="","",SUMIFS('Journal entrées et sorties'!E$8:E$500,'Journal entrées et sorties'!C$8:C$500,C14))</f>
        <v>0</v>
      </c>
      <c r="G14" s="22">
        <f t="shared" si="0"/>
        <v>2</v>
      </c>
      <c r="I14" s="10"/>
      <c r="J14" s="7"/>
      <c r="K14" s="8"/>
      <c r="L14" s="8"/>
      <c r="M14" s="8"/>
    </row>
    <row r="15" spans="2:13" x14ac:dyDescent="0.25">
      <c r="B15" s="15" t="str">
        <f>IF('Base de donnée articles'!B15="","",'Base de donnée articles'!B15)</f>
        <v>ELODIE - Fauteuil à roulette, assise en tissus, accoudoirs réglables en hauteur</v>
      </c>
      <c r="C15" s="16" t="str">
        <f>IF('Base de donnée articles'!D15="","",'Base de donnée articles'!D15)</f>
        <v>EP1207</v>
      </c>
      <c r="D15" s="16">
        <v>44</v>
      </c>
      <c r="E15" s="16">
        <f>IF(B15="","",SUMIFS('Journal entrées et sorties'!D$8:D$400,'Journal entrées et sorties'!C$8:C$400,C15))</f>
        <v>0</v>
      </c>
      <c r="F15" s="16">
        <f>IF(C15="","",SUMIFS('Journal entrées et sorties'!E$8:E$500,'Journal entrées et sorties'!C$8:C$500,C15))</f>
        <v>0</v>
      </c>
      <c r="G15" s="22">
        <f t="shared" ref="G15:G78" si="1">IF(C15="","",D15+E15-F15)</f>
        <v>44</v>
      </c>
      <c r="I15" s="4"/>
      <c r="J15" s="45"/>
      <c r="K15" s="45"/>
      <c r="L15" s="45"/>
      <c r="M15" s="45"/>
    </row>
    <row r="16" spans="2:13" x14ac:dyDescent="0.25">
      <c r="B16" s="15" t="str">
        <f>IF('Base de donnée articles'!B16="","",'Base de donnée articles'!B16)</f>
        <v>Banc vestiaire simple crochets</v>
      </c>
      <c r="C16" s="16">
        <f>IF('Base de donnée articles'!D16="","",'Base de donnée articles'!D16)</f>
        <v>6017302</v>
      </c>
      <c r="D16" s="16">
        <v>3</v>
      </c>
      <c r="E16" s="16">
        <f>IF(B16="","",SUMIFS('Journal entrées et sorties'!D$8:D$400,'Journal entrées et sorties'!C$8:C$400,C16))</f>
        <v>0</v>
      </c>
      <c r="F16" s="16">
        <f>IF(C16="","",SUMIFS('Journal entrées et sorties'!E$8:E$500,'Journal entrées et sorties'!C$8:C$500,C16))</f>
        <v>0</v>
      </c>
      <c r="G16" s="22">
        <f t="shared" si="1"/>
        <v>3</v>
      </c>
      <c r="I16" s="4"/>
      <c r="J16" s="8"/>
      <c r="K16" s="8"/>
      <c r="L16" s="8"/>
      <c r="M16" s="8"/>
    </row>
    <row r="17" spans="2:13" ht="15.75" x14ac:dyDescent="0.25">
      <c r="B17" s="15" t="str">
        <f>IF('Base de donnée articles'!B17="","",'Base de donnée articles'!B17)</f>
        <v>Banc vestiaire simple crochets</v>
      </c>
      <c r="C17" s="16">
        <f>IF('Base de donnée articles'!D17="","",'Base de donnée articles'!D17)</f>
        <v>6017301</v>
      </c>
      <c r="D17" s="16">
        <v>20</v>
      </c>
      <c r="E17" s="16">
        <f>IF(B17="","",SUMIFS('Journal entrées et sorties'!D$8:D$400,'Journal entrées et sorties'!C$8:C$400,C17))</f>
        <v>0</v>
      </c>
      <c r="F17" s="16">
        <f>IF(C17="","",SUMIFS('Journal entrées et sorties'!E$8:E$500,'Journal entrées et sorties'!C$8:C$500,C17))</f>
        <v>18</v>
      </c>
      <c r="G17" s="22">
        <f t="shared" si="1"/>
        <v>2</v>
      </c>
      <c r="I17" s="10"/>
      <c r="J17" s="7"/>
      <c r="K17" s="8"/>
      <c r="L17" s="8"/>
      <c r="M17" s="8"/>
    </row>
    <row r="18" spans="2:13" ht="15.75" x14ac:dyDescent="0.25">
      <c r="B18" s="15" t="str">
        <f>IF('Base de donnée articles'!B18="","",'Base de donnée articles'!B18)</f>
        <v>TYRION - Caisson mobile métallique, 3 tiroirs</v>
      </c>
      <c r="C18" s="16">
        <f>IF('Base de donnée articles'!D18="","",'Base de donnée articles'!D18)</f>
        <v>5410110</v>
      </c>
      <c r="D18" s="16">
        <v>26</v>
      </c>
      <c r="E18" s="16">
        <f>IF(B18="","",SUMIFS('Journal entrées et sorties'!D$8:D$400,'Journal entrées et sorties'!C$8:C$400,C18))</f>
        <v>0</v>
      </c>
      <c r="F18" s="16">
        <f>IF(C18="","",SUMIFS('Journal entrées et sorties'!E$8:E$500,'Journal entrées et sorties'!C$8:C$500,C18))</f>
        <v>0</v>
      </c>
      <c r="G18" s="22">
        <f t="shared" si="1"/>
        <v>26</v>
      </c>
      <c r="I18" s="11"/>
      <c r="J18" s="46"/>
      <c r="K18" s="46"/>
      <c r="L18" s="9"/>
      <c r="M18" s="8"/>
    </row>
    <row r="19" spans="2:13" ht="15.75" x14ac:dyDescent="0.25">
      <c r="B19" s="15" t="str">
        <f>IF('Base de donnée articles'!B19="","",'Base de donnée articles'!B19)</f>
        <v>Etagère d'atelier en kit, 4 étagères</v>
      </c>
      <c r="C19" s="16" t="str">
        <f>IF('Base de donnée articles'!D19="","",'Base de donnée articles'!D19)</f>
        <v>MIKAEL</v>
      </c>
      <c r="D19" s="16">
        <v>7</v>
      </c>
      <c r="E19" s="16">
        <f>IF(B19="","",SUMIFS('Journal entrées et sorties'!D$8:D$400,'Journal entrées et sorties'!C$8:C$400,C19))</f>
        <v>0</v>
      </c>
      <c r="F19" s="16">
        <f>IF(C19="","",SUMIFS('Journal entrées et sorties'!E$8:E$500,'Journal entrées et sorties'!C$8:C$500,C19))</f>
        <v>0</v>
      </c>
      <c r="G19" s="22">
        <f t="shared" si="1"/>
        <v>7</v>
      </c>
      <c r="I19" s="11"/>
      <c r="J19" s="46"/>
      <c r="K19" s="46"/>
      <c r="L19" s="9"/>
      <c r="M19" s="8"/>
    </row>
    <row r="20" spans="2:13" x14ac:dyDescent="0.25">
      <c r="B20" s="15" t="str">
        <f>IF('Base de donnée articles'!B20="","",'Base de donnée articles'!B20)</f>
        <v>SAHARA Micro ondes 700 watt, 17 litres</v>
      </c>
      <c r="C20" s="16" t="str">
        <f>IF('Base de donnée articles'!D20="","",'Base de donnée articles'!D20)</f>
        <v>17MX</v>
      </c>
      <c r="D20" s="16">
        <v>104</v>
      </c>
      <c r="E20" s="16">
        <f>IF(B20="","",SUMIFS('Journal entrées et sorties'!D$8:D$400,'Journal entrées et sorties'!C$8:C$400,C20))</f>
        <v>0</v>
      </c>
      <c r="F20" s="16">
        <f>IF(C20="","",SUMIFS('Journal entrées et sorties'!E$8:E$500,'Journal entrées et sorties'!C$8:C$500,C20))</f>
        <v>4</v>
      </c>
      <c r="G20" s="22">
        <f t="shared" si="1"/>
        <v>100</v>
      </c>
      <c r="I20" s="8"/>
      <c r="J20" s="8"/>
      <c r="K20" s="8"/>
      <c r="L20" s="8"/>
      <c r="M20" s="8"/>
    </row>
    <row r="21" spans="2:13" x14ac:dyDescent="0.25">
      <c r="B21" s="15" t="str">
        <f>IF('Base de donnée articles'!B21="","",'Base de donnée articles'!B21)</f>
        <v>HELSINKI - Réfrigérateur 118 litres avec freezer</v>
      </c>
      <c r="C21" s="16" t="str">
        <f>IF('Base de donnée articles'!D21="","",'Base de donnée articles'!D21)</f>
        <v>BC-118</v>
      </c>
      <c r="D21" s="16">
        <v>120</v>
      </c>
      <c r="E21" s="16">
        <f>IF(B21="","",SUMIFS('Journal entrées et sorties'!D$8:D$400,'Journal entrées et sorties'!C$8:C$400,C21))</f>
        <v>0</v>
      </c>
      <c r="F21" s="16">
        <f>IF(C21="","",SUMIFS('Journal entrées et sorties'!E$8:E$500,'Journal entrées et sorties'!C$8:C$500,C21))</f>
        <v>7</v>
      </c>
      <c r="G21" s="22">
        <f t="shared" si="1"/>
        <v>113</v>
      </c>
    </row>
    <row r="22" spans="2:13" x14ac:dyDescent="0.25">
      <c r="B22" s="15" t="str">
        <f>IF('Base de donnée articles'!B22="","",'Base de donnée articles'!B22)</f>
        <v>Climatiseur 2300 W</v>
      </c>
      <c r="C22" s="16" t="str">
        <f>IF('Base de donnée articles'!D22="","",'Base de donnée articles'!D22)</f>
        <v>014863</v>
      </c>
      <c r="D22" s="16">
        <v>4</v>
      </c>
      <c r="E22" s="16">
        <f>IF(B22="","",SUMIFS('Journal entrées et sorties'!D$8:D$400,'Journal entrées et sorties'!C$8:C$400,C22))</f>
        <v>0</v>
      </c>
      <c r="F22" s="16">
        <f>IF(C22="","",SUMIFS('Journal entrées et sorties'!E$8:E$500,'Journal entrées et sorties'!C$8:C$500,C22))</f>
        <v>1</v>
      </c>
      <c r="G22" s="22">
        <f t="shared" si="1"/>
        <v>3</v>
      </c>
    </row>
    <row r="23" spans="2:13" x14ac:dyDescent="0.25">
      <c r="B23" s="15" t="str">
        <f>IF('Base de donnée articles'!B23="","",'Base de donnée articles'!B23)</f>
        <v>Porte manteaux noir avec porte parapluie</v>
      </c>
      <c r="C23" s="16" t="str">
        <f>IF('Base de donnée articles'!D23="","",'Base de donnée articles'!D23)</f>
        <v>EIFFEL</v>
      </c>
      <c r="D23" s="16">
        <v>25</v>
      </c>
      <c r="E23" s="16">
        <f>IF(B23="","",SUMIFS('Journal entrées et sorties'!D$8:D$400,'Journal entrées et sorties'!C$8:C$400,C23))</f>
        <v>0</v>
      </c>
      <c r="F23" s="16">
        <f>IF(C23="","",SUMIFS('Journal entrées et sorties'!E$8:E$500,'Journal entrées et sorties'!C$8:C$500,C23))</f>
        <v>2</v>
      </c>
      <c r="G23" s="22">
        <f t="shared" si="1"/>
        <v>23</v>
      </c>
    </row>
    <row r="24" spans="2:13" x14ac:dyDescent="0.25">
      <c r="B24" s="15" t="str">
        <f>IF('Base de donnée articles'!B24="","",'Base de donnée articles'!B24)</f>
        <v>ANDREA - Fauteuil noir dossier haut, avec acco</v>
      </c>
      <c r="C24" s="16" t="str">
        <f>IF('Base de donnée articles'!D24="","",'Base de donnée articles'!D24)</f>
        <v>AEROL</v>
      </c>
      <c r="D24" s="16">
        <v>40</v>
      </c>
      <c r="E24" s="16">
        <f>IF(B24="","",SUMIFS('Journal entrées et sorties'!D$8:D$400,'Journal entrées et sorties'!C$8:C$400,C24))</f>
        <v>0</v>
      </c>
      <c r="F24" s="16">
        <f>IF(C24="","",SUMIFS('Journal entrées et sorties'!E$8:E$500,'Journal entrées et sorties'!C$8:C$500,C24))</f>
        <v>0</v>
      </c>
      <c r="G24" s="22">
        <f t="shared" si="1"/>
        <v>40</v>
      </c>
    </row>
    <row r="25" spans="2:13" x14ac:dyDescent="0.25">
      <c r="B25" s="15" t="str">
        <f>IF('Base de donnée articles'!B25="","",'Base de donnée articles'!B25)</f>
        <v>Chaise dactylo noire sans accoudoir</v>
      </c>
      <c r="C25" s="16" t="str">
        <f>IF('Base de donnée articles'!D25="","",'Base de donnée articles'!D25)</f>
        <v>SI-POLO-001</v>
      </c>
      <c r="D25" s="16">
        <v>10</v>
      </c>
      <c r="E25" s="16">
        <f>IF(B25="","",SUMIFS('Journal entrées et sorties'!D$8:D$400,'Journal entrées et sorties'!C$8:C$400,C25))</f>
        <v>0</v>
      </c>
      <c r="F25" s="16">
        <f>IF(C25="","",SUMIFS('Journal entrées et sorties'!E$8:E$500,'Journal entrées et sorties'!C$8:C$500,C25))</f>
        <v>0</v>
      </c>
      <c r="G25" s="22">
        <f t="shared" si="1"/>
        <v>10</v>
      </c>
    </row>
    <row r="26" spans="2:13" x14ac:dyDescent="0.25">
      <c r="B26" s="15" t="str">
        <f>IF('Base de donnée articles'!B26="","",'Base de donnée articles'!B26)</f>
        <v>ANA - Fauteuil simili cuir dossier haut</v>
      </c>
      <c r="C26" s="16" t="str">
        <f>IF('Base de donnée articles'!D26="","",'Base de donnée articles'!D26)</f>
        <v>FAVORIT</v>
      </c>
      <c r="D26" s="16">
        <v>40</v>
      </c>
      <c r="E26" s="16">
        <f>IF(B26="","",SUMIFS('Journal entrées et sorties'!D$8:D$400,'Journal entrées et sorties'!C$8:C$400,C26))</f>
        <v>0</v>
      </c>
      <c r="F26" s="16">
        <f>IF(C26="","",SUMIFS('Journal entrées et sorties'!E$8:E$500,'Journal entrées et sorties'!C$8:C$500,C26))</f>
        <v>0</v>
      </c>
      <c r="G26" s="22">
        <f t="shared" si="1"/>
        <v>40</v>
      </c>
    </row>
    <row r="27" spans="2:13" x14ac:dyDescent="0.25">
      <c r="B27" s="15" t="str">
        <f>IF('Base de donnée articles'!B27="","",'Base de donnée articles'!B27)</f>
        <v>PAOLA - Chaise dactylo noire avec accoudoirs</v>
      </c>
      <c r="C27" s="16" t="str">
        <f>IF('Base de donnée articles'!D27="","",'Base de donnée articles'!D27)</f>
        <v>SI-POLO-002</v>
      </c>
      <c r="D27" s="16">
        <v>60</v>
      </c>
      <c r="E27" s="16">
        <f>IF(B27="","",SUMIFS('Journal entrées et sorties'!D$8:D$400,'Journal entrées et sorties'!C$8:C$400,C27))</f>
        <v>0</v>
      </c>
      <c r="F27" s="16">
        <f>IF(C27="","",SUMIFS('Journal entrées et sorties'!E$8:E$500,'Journal entrées et sorties'!C$8:C$500,C27))</f>
        <v>0</v>
      </c>
      <c r="G27" s="22">
        <f t="shared" si="1"/>
        <v>60</v>
      </c>
    </row>
    <row r="28" spans="2:13" x14ac:dyDescent="0.25">
      <c r="B28" s="15" t="str">
        <f>IF('Base de donnée articles'!B28="","",'Base de donnée articles'!B28)</f>
        <v>Chaise pliantenoire  assise et dossier rembourrés</v>
      </c>
      <c r="C28" s="16" t="str">
        <f>IF('Base de donnée articles'!D28="","",'Base de donnée articles'!D28)</f>
        <v>HAMZA</v>
      </c>
      <c r="D28" s="16">
        <v>60</v>
      </c>
      <c r="E28" s="16">
        <f>IF(B28="","",SUMIFS('Journal entrées et sorties'!D$8:D$400,'Journal entrées et sorties'!C$8:C$400,C28))</f>
        <v>0</v>
      </c>
      <c r="F28" s="16">
        <f>IF(C28="","",SUMIFS('Journal entrées et sorties'!E$8:E$500,'Journal entrées et sorties'!C$8:C$500,C28))</f>
        <v>0</v>
      </c>
      <c r="G28" s="22">
        <f t="shared" si="1"/>
        <v>60</v>
      </c>
    </row>
    <row r="29" spans="2:13" x14ac:dyDescent="0.25">
      <c r="B29" s="15" t="str">
        <f>IF('Base de donnée articles'!B29="","",'Base de donnée articles'!B29)</f>
        <v>Stick de sucre 1000x3g</v>
      </c>
      <c r="C29" s="16" t="str">
        <f>IF('Base de donnée articles'!D29="","",'Base de donnée articles'!D29)</f>
        <v>STICK3</v>
      </c>
      <c r="D29" s="16">
        <v>29</v>
      </c>
      <c r="E29" s="16">
        <f>IF(B29="","",SUMIFS('Journal entrées et sorties'!D$8:D$400,'Journal entrées et sorties'!C$8:C$400,C29))</f>
        <v>0</v>
      </c>
      <c r="F29" s="16">
        <f>IF(C29="","",SUMIFS('Journal entrées et sorties'!E$8:E$500,'Journal entrées et sorties'!C$8:C$500,C29))</f>
        <v>1</v>
      </c>
      <c r="G29" s="22">
        <f t="shared" si="1"/>
        <v>28</v>
      </c>
    </row>
    <row r="30" spans="2:13" x14ac:dyDescent="0.25">
      <c r="B30" s="15" t="str">
        <f>IF('Base de donnée articles'!B30="","",'Base de donnée articles'!B30)</f>
        <v>GREG - Banc non empilable</v>
      </c>
      <c r="C30" s="16">
        <f>IF('Base de donnée articles'!D30="","",'Base de donnée articles'!D30)</f>
        <v>6017202</v>
      </c>
      <c r="D30" s="16">
        <v>20</v>
      </c>
      <c r="E30" s="16">
        <f>IF(B30="","",SUMIFS('Journal entrées et sorties'!D$8:D$400,'Journal entrées et sorties'!C$8:C$400,C30))</f>
        <v>0</v>
      </c>
      <c r="F30" s="16">
        <f>IF(C30="","",SUMIFS('Journal entrées et sorties'!E$8:E$500,'Journal entrées et sorties'!C$8:C$500,C30))</f>
        <v>0</v>
      </c>
      <c r="G30" s="22">
        <f t="shared" si="1"/>
        <v>20</v>
      </c>
    </row>
    <row r="31" spans="2:13" x14ac:dyDescent="0.25">
      <c r="B31" s="15" t="str">
        <f>IF('Base de donnée articles'!B31="","",'Base de donnée articles'!B31)</f>
        <v>Tableau blanc</v>
      </c>
      <c r="C31" s="16">
        <f>IF('Base de donnée articles'!D31="","",'Base de donnée articles'!D31)</f>
        <v>2655966</v>
      </c>
      <c r="D31" s="16">
        <v>5</v>
      </c>
      <c r="E31" s="16">
        <f>IF(B31="","",SUMIFS('Journal entrées et sorties'!D$8:D$400,'Journal entrées et sorties'!C$8:C$400,C31))</f>
        <v>0</v>
      </c>
      <c r="F31" s="16">
        <f>IF(C31="","",SUMIFS('Journal entrées et sorties'!E$8:E$500,'Journal entrées et sorties'!C$8:C$500,C31))</f>
        <v>2</v>
      </c>
      <c r="G31" s="22">
        <f t="shared" si="1"/>
        <v>3</v>
      </c>
    </row>
    <row r="32" spans="2:13" x14ac:dyDescent="0.25">
      <c r="B32" s="15" t="str">
        <f>IF('Base de donnée articles'!B32="","",'Base de donnée articles'!B32)</f>
        <v>Lit à étage</v>
      </c>
      <c r="C32" s="16" t="str">
        <f>IF('Base de donnée articles'!D32="","",'Base de donnée articles'!D32)</f>
        <v>MBB220090</v>
      </c>
      <c r="D32" s="16">
        <v>15</v>
      </c>
      <c r="E32" s="16">
        <f>IF(B32="","",SUMIFS('Journal entrées et sorties'!D$8:D$400,'Journal entrées et sorties'!C$8:C$400,C32))</f>
        <v>0</v>
      </c>
      <c r="F32" s="16">
        <f>IF(C32="","",SUMIFS('Journal entrées et sorties'!E$8:E$500,'Journal entrées et sorties'!C$8:C$500,C32))</f>
        <v>0</v>
      </c>
      <c r="G32" s="22">
        <f t="shared" si="1"/>
        <v>15</v>
      </c>
    </row>
    <row r="33" spans="2:7" x14ac:dyDescent="0.25">
      <c r="B33" s="15" t="str">
        <f>IF('Base de donnée articles'!B33="","",'Base de donnée articles'!B33)</f>
        <v>ELENA - Table polyvalente gris</v>
      </c>
      <c r="C33" s="16">
        <f>IF('Base de donnée articles'!D33="","",'Base de donnée articles'!D33)</f>
        <v>5118160</v>
      </c>
      <c r="D33" s="16">
        <v>50</v>
      </c>
      <c r="E33" s="16">
        <f>IF(B33="","",SUMIFS('Journal entrées et sorties'!D$8:D$400,'Journal entrées et sorties'!C$8:C$400,C33))</f>
        <v>0</v>
      </c>
      <c r="F33" s="16">
        <f>IF(C33="","",SUMIFS('Journal entrées et sorties'!E$8:E$500,'Journal entrées et sorties'!C$8:C$500,C33))</f>
        <v>0</v>
      </c>
      <c r="G33" s="22">
        <f t="shared" si="1"/>
        <v>50</v>
      </c>
    </row>
    <row r="34" spans="2:7" x14ac:dyDescent="0.25">
      <c r="B34" s="15" t="str">
        <f>IF('Base de donnée articles'!B34="","",'Base de donnée articles'!B34)</f>
        <v>KAREN - chaise en bois piètement noir</v>
      </c>
      <c r="C34" s="16" t="str">
        <f>IF('Base de donnée articles'!D34="","",'Base de donnée articles'!D34)</f>
        <v>CHR02905</v>
      </c>
      <c r="D34" s="16">
        <v>20</v>
      </c>
      <c r="E34" s="16">
        <f>IF(B34="","",SUMIFS('Journal entrées et sorties'!D$8:D$400,'Journal entrées et sorties'!C$8:C$400,C34))</f>
        <v>0</v>
      </c>
      <c r="F34" s="16">
        <f>IF(C34="","",SUMIFS('Journal entrées et sorties'!E$8:E$500,'Journal entrées et sorties'!C$8:C$500,C34))</f>
        <v>0</v>
      </c>
      <c r="G34" s="22">
        <f t="shared" si="1"/>
        <v>20</v>
      </c>
    </row>
    <row r="35" spans="2:7" x14ac:dyDescent="0.25">
      <c r="B35" s="15" t="str">
        <f>IF('Base de donnée articles'!B35="","",'Base de donnée articles'!B35)</f>
        <v>Armoire rideaux basse, 1 étagère</v>
      </c>
      <c r="C35" s="16" t="str">
        <f>IF('Base de donnée articles'!D35="","",'Base de donnée articles'!D35)</f>
        <v>SDC7512</v>
      </c>
      <c r="D35" s="16">
        <v>4</v>
      </c>
      <c r="E35" s="16">
        <f>IF(B35="","",SUMIFS('Journal entrées et sorties'!D$8:D$400,'Journal entrées et sorties'!C$8:C$400,C35))</f>
        <v>0</v>
      </c>
      <c r="F35" s="16">
        <f>IF(C35="","",SUMIFS('Journal entrées et sorties'!E$8:E$500,'Journal entrées et sorties'!C$8:C$500,C35))</f>
        <v>0</v>
      </c>
      <c r="G35" s="22">
        <f t="shared" si="1"/>
        <v>4</v>
      </c>
    </row>
    <row r="36" spans="2:7" x14ac:dyDescent="0.25">
      <c r="B36" s="15" t="str">
        <f>IF('Base de donnée articles'!B36="","",'Base de donnée articles'!B36)</f>
        <v>FRANK - Armoire porte battantes grise</v>
      </c>
      <c r="C36" s="16">
        <f>IF('Base de donnée articles'!D36="","",'Base de donnée articles'!D36)</f>
        <v>6110110</v>
      </c>
      <c r="D36" s="16">
        <v>51</v>
      </c>
      <c r="E36" s="16">
        <f>IF(B36="","",SUMIFS('Journal entrées et sorties'!D$8:D$400,'Journal entrées et sorties'!C$8:C$400,C36))</f>
        <v>0</v>
      </c>
      <c r="F36" s="16">
        <f>IF(C36="","",SUMIFS('Journal entrées et sorties'!E$8:E$500,'Journal entrées et sorties'!C$8:C$500,C36))</f>
        <v>1</v>
      </c>
      <c r="G36" s="22">
        <f t="shared" si="1"/>
        <v>50</v>
      </c>
    </row>
    <row r="37" spans="2:7" x14ac:dyDescent="0.25">
      <c r="B37" s="15" t="str">
        <f>IF('Base de donnée articles'!B37="","",'Base de donnée articles'!B37)</f>
        <v>CANADA - Frigo 231 litres</v>
      </c>
      <c r="C37" s="16">
        <f>IF('Base de donnée articles'!D37="","",'Base de donnée articles'!D37)</f>
        <v>11773</v>
      </c>
      <c r="D37" s="16">
        <v>1</v>
      </c>
      <c r="E37" s="16">
        <f>IF(B37="","",SUMIFS('Journal entrées et sorties'!D$8:D$400,'Journal entrées et sorties'!C$8:C$400,C37))</f>
        <v>0</v>
      </c>
      <c r="F37" s="16">
        <f>IF(C37="","",SUMIFS('Journal entrées et sorties'!E$8:E$500,'Journal entrées et sorties'!C$8:C$500,C37))</f>
        <v>1</v>
      </c>
      <c r="G37" s="22">
        <f t="shared" si="1"/>
        <v>0</v>
      </c>
    </row>
    <row r="38" spans="2:7" x14ac:dyDescent="0.25">
      <c r="B38" s="15" t="str">
        <f>IF('Base de donnée articles'!B38="","",'Base de donnée articles'!B38)</f>
        <v>Table de cafétéria mange debout</v>
      </c>
      <c r="C38" s="16" t="str">
        <f>IF('Base de donnée articles'!D38="","",'Base de donnée articles'!D38)</f>
        <v>VENISE</v>
      </c>
      <c r="D38" s="16">
        <v>2</v>
      </c>
      <c r="E38" s="16">
        <f>IF(B38="","",SUMIFS('Journal entrées et sorties'!D$8:D$400,'Journal entrées et sorties'!C$8:C$400,C38))</f>
        <v>0</v>
      </c>
      <c r="F38" s="16">
        <f>IF(C38="","",SUMIFS('Journal entrées et sorties'!E$8:E$500,'Journal entrées et sorties'!C$8:C$500,C38))</f>
        <v>2</v>
      </c>
      <c r="G38" s="22">
        <f t="shared" si="1"/>
        <v>0</v>
      </c>
    </row>
    <row r="39" spans="2:7" x14ac:dyDescent="0.25">
      <c r="B39" s="15" t="str">
        <f>IF('Base de donnée articles'!B39="","",'Base de donnée articles'!B39)</f>
        <v>Tabouret en Z, pied métallique</v>
      </c>
      <c r="C39" s="16" t="str">
        <f>IF('Base de donnée articles'!D39="","",'Base de donnée articles'!D39)</f>
        <v>ZURICH</v>
      </c>
      <c r="D39" s="13">
        <v>7</v>
      </c>
      <c r="E39" s="16">
        <f>IF(B39="","",SUMIFS('Journal entrées et sorties'!D$8:D$400,'Journal entrées et sorties'!C$8:C$400,C39))</f>
        <v>0</v>
      </c>
      <c r="F39" s="16">
        <f>IF(C39="","",SUMIFS('Journal entrées et sorties'!E$8:E$500,'Journal entrées et sorties'!C$8:C$500,C39))</f>
        <v>5</v>
      </c>
      <c r="G39" s="22">
        <f t="shared" si="1"/>
        <v>2</v>
      </c>
    </row>
    <row r="40" spans="2:7" x14ac:dyDescent="0.25">
      <c r="B40" s="15" t="str">
        <f>IF('Base de donnée articles'!B40="","",'Base de donnée articles'!B40)</f>
        <v>Grill 2 en 1 électrique UNOLD</v>
      </c>
      <c r="C40" s="16" t="str">
        <f>IF('Base de donnée articles'!D40="","",'Base de donnée articles'!D40)</f>
        <v>GRILL</v>
      </c>
      <c r="D40" s="13">
        <v>4</v>
      </c>
      <c r="E40" s="16">
        <f>IF(B40="","",SUMIFS('Journal entrées et sorties'!D$8:D$400,'Journal entrées et sorties'!C$8:C$400,C40))</f>
        <v>0</v>
      </c>
      <c r="F40" s="16">
        <f>IF(C40="","",SUMIFS('Journal entrées et sorties'!E$8:E$500,'Journal entrées et sorties'!C$8:C$500,C40))</f>
        <v>0</v>
      </c>
      <c r="G40" s="22">
        <f t="shared" si="1"/>
        <v>4</v>
      </c>
    </row>
    <row r="41" spans="2:7" x14ac:dyDescent="0.25">
      <c r="B41" s="15" t="str">
        <f>IF('Base de donnée articles'!B41="","",'Base de donnée articles'!B41)</f>
        <v>Cendrier pour la zone d'entrée</v>
      </c>
      <c r="C41" s="16">
        <f>IF('Base de donnée articles'!D41="","",'Base de donnée articles'!D41)</f>
        <v>428560</v>
      </c>
      <c r="D41" s="13">
        <v>2</v>
      </c>
      <c r="E41" s="16">
        <f>IF(B41="","",SUMIFS('Journal entrées et sorties'!D$8:D$400,'Journal entrées et sorties'!C$8:C$400,C41))</f>
        <v>0</v>
      </c>
      <c r="F41" s="16">
        <f>IF(C41="","",SUMIFS('Journal entrées et sorties'!E$8:E$500,'Journal entrées et sorties'!C$8:C$500,C41))</f>
        <v>0</v>
      </c>
      <c r="G41" s="22">
        <f t="shared" si="1"/>
        <v>2</v>
      </c>
    </row>
    <row r="42" spans="2:7" x14ac:dyDescent="0.25">
      <c r="B42" s="15" t="str">
        <f>IF('Base de donnée articles'!B42="","",'Base de donnée articles'!B42)</f>
        <v>ISIS - Chaise visiteur en tissu noir</v>
      </c>
      <c r="C42" s="16" t="str">
        <f>IF('Base de donnée articles'!D42="","",'Base de donnée articles'!D42)</f>
        <v>ISO001</v>
      </c>
      <c r="D42" s="13">
        <v>20</v>
      </c>
      <c r="E42" s="16">
        <f>IF(B42="","",SUMIFS('Journal entrées et sorties'!D$8:D$400,'Journal entrées et sorties'!C$8:C$400,C42))</f>
        <v>0</v>
      </c>
      <c r="F42" s="16">
        <f>IF(C42="","",SUMIFS('Journal entrées et sorties'!E$8:E$500,'Journal entrées et sorties'!C$8:C$500,C42))</f>
        <v>0</v>
      </c>
      <c r="G42" s="22">
        <f t="shared" si="1"/>
        <v>20</v>
      </c>
    </row>
    <row r="43" spans="2:7" x14ac:dyDescent="0.25">
      <c r="B43" s="15" t="str">
        <f>IF('Base de donnée articles'!B43="","",'Base de donnée articles'!B43)</f>
        <v>LISA - Chaise visiteur en plastique</v>
      </c>
      <c r="C43" s="16" t="str">
        <f>IF('Base de donnée articles'!D43="","",'Base de donnée articles'!D43)</f>
        <v>ISO007</v>
      </c>
      <c r="D43" s="13">
        <v>20</v>
      </c>
      <c r="E43" s="16">
        <f>IF(B43="","",SUMIFS('Journal entrées et sorties'!D$8:D$400,'Journal entrées et sorties'!C$8:C$400,C43))</f>
        <v>0</v>
      </c>
      <c r="F43" s="16">
        <f>IF(C43="","",SUMIFS('Journal entrées et sorties'!E$8:E$500,'Journal entrées et sorties'!C$8:C$500,C43))</f>
        <v>0</v>
      </c>
      <c r="G43" s="22">
        <f t="shared" si="1"/>
        <v>20</v>
      </c>
    </row>
    <row r="44" spans="2:7" x14ac:dyDescent="0.25">
      <c r="B44" s="15" t="str">
        <f>IF('Base de donnée articles'!B44="","",'Base de donnée articles'!B44)</f>
        <v>Chaise coquille plastique noir</v>
      </c>
      <c r="C44" s="16" t="str">
        <f>IF('Base de donnée articles'!D44="","",'Base de donnée articles'!D44)</f>
        <v>CTN21</v>
      </c>
      <c r="D44" s="13">
        <v>20</v>
      </c>
      <c r="E44" s="16">
        <f>IF(B44="","",SUMIFS('Journal entrées et sorties'!D$8:D$400,'Journal entrées et sorties'!C$8:C$400,C44))</f>
        <v>0</v>
      </c>
      <c r="F44" s="16">
        <f>IF(C44="","",SUMIFS('Journal entrées et sorties'!E$8:E$500,'Journal entrées et sorties'!C$8:C$500,C44))</f>
        <v>9</v>
      </c>
      <c r="G44" s="22">
        <f t="shared" si="1"/>
        <v>11</v>
      </c>
    </row>
    <row r="45" spans="2:7" x14ac:dyDescent="0.25">
      <c r="B45" s="15" t="str">
        <f>IF('Base de donnée articles'!B45="","",'Base de donnée articles'!B45)</f>
        <v>FRANK PLAT - Armoire métallique industrielle en kit</v>
      </c>
      <c r="C45" s="16">
        <f>IF('Base de donnée articles'!D45="","",'Base de donnée articles'!D45)</f>
        <v>6010110</v>
      </c>
      <c r="D45" s="13">
        <v>1</v>
      </c>
      <c r="E45" s="16">
        <f>IF(B45="","",SUMIFS('Journal entrées et sorties'!D$8:D$400,'Journal entrées et sorties'!C$8:C$400,C45))</f>
        <v>0</v>
      </c>
      <c r="F45" s="16">
        <f>IF(C45="","",SUMIFS('Journal entrées et sorties'!E$8:E$500,'Journal entrées et sorties'!C$8:C$500,C45))</f>
        <v>1</v>
      </c>
      <c r="G45" s="22">
        <f t="shared" si="1"/>
        <v>0</v>
      </c>
    </row>
    <row r="46" spans="2:7" x14ac:dyDescent="0.25">
      <c r="B46" s="15" t="str">
        <f>IF('Base de donnée articles'!B46="","",'Base de donnée articles'!B46)</f>
        <v/>
      </c>
      <c r="C46" s="16" t="str">
        <f>IF('Base de donnée articles'!D46="","",'Base de donnée articles'!D46)</f>
        <v/>
      </c>
      <c r="E46" s="16" t="str">
        <f>IF(B46="","",SUMIFS('Journal entrées et sorties'!D$8:D$400,'Journal entrées et sorties'!C$8:C$400,C46))</f>
        <v/>
      </c>
      <c r="F46" s="16" t="str">
        <f>IF(C46="","",SUMIFS('Journal entrées et sorties'!E$8:E$500,'Journal entrées et sorties'!C$8:C$500,C46))</f>
        <v/>
      </c>
      <c r="G46" s="22" t="str">
        <f t="shared" si="1"/>
        <v/>
      </c>
    </row>
    <row r="47" spans="2:7" x14ac:dyDescent="0.25">
      <c r="B47" s="15" t="str">
        <f>IF('Base de donnée articles'!B47="","",'Base de donnée articles'!B47)</f>
        <v/>
      </c>
      <c r="C47" s="16" t="str">
        <f>IF('Base de donnée articles'!D47="","",'Base de donnée articles'!D47)</f>
        <v/>
      </c>
      <c r="E47" s="16" t="str">
        <f>IF(B47="","",SUMIFS('Journal entrées et sorties'!D$8:D$400,'Journal entrées et sorties'!C$8:C$400,C47))</f>
        <v/>
      </c>
      <c r="F47" s="16" t="str">
        <f>IF(C47="","",SUMIFS('Journal entrées et sorties'!E$8:E$500,'Journal entrées et sorties'!C$8:C$500,C47))</f>
        <v/>
      </c>
      <c r="G47" s="22" t="str">
        <f t="shared" si="1"/>
        <v/>
      </c>
    </row>
    <row r="48" spans="2:7" x14ac:dyDescent="0.25">
      <c r="B48" s="15" t="str">
        <f>IF('Base de donnée articles'!B48="","",'Base de donnée articles'!B48)</f>
        <v/>
      </c>
      <c r="C48" s="16" t="str">
        <f>IF('Base de donnée articles'!D48="","",'Base de donnée articles'!D48)</f>
        <v/>
      </c>
      <c r="E48" s="16" t="str">
        <f>IF(B48="","",SUMIFS('Journal entrées et sorties'!D$8:D$400,'Journal entrées et sorties'!C$8:C$400,C48))</f>
        <v/>
      </c>
      <c r="F48" s="16" t="str">
        <f>IF(C48="","",SUMIFS('Journal entrées et sorties'!E$8:E$500,'Journal entrées et sorties'!C$8:C$500,C48))</f>
        <v/>
      </c>
      <c r="G48" s="22" t="str">
        <f t="shared" si="1"/>
        <v/>
      </c>
    </row>
    <row r="49" spans="2:7" x14ac:dyDescent="0.25">
      <c r="B49" s="15" t="str">
        <f>IF('Base de donnée articles'!B49="","",'Base de donnée articles'!B49)</f>
        <v/>
      </c>
      <c r="C49" s="16" t="str">
        <f>IF('Base de donnée articles'!D49="","",'Base de donnée articles'!D49)</f>
        <v/>
      </c>
      <c r="E49" s="16" t="str">
        <f>IF(B49="","",SUMIFS('Journal entrées et sorties'!D$8:D$400,'Journal entrées et sorties'!C$8:C$400,C49))</f>
        <v/>
      </c>
      <c r="F49" s="16" t="str">
        <f>IF(C49="","",SUMIFS('Journal entrées et sorties'!E$8:E$500,'Journal entrées et sorties'!C$8:C$500,C49))</f>
        <v/>
      </c>
      <c r="G49" s="22" t="str">
        <f t="shared" si="1"/>
        <v/>
      </c>
    </row>
    <row r="50" spans="2:7" x14ac:dyDescent="0.25">
      <c r="B50" s="15" t="str">
        <f>IF('Base de donnée articles'!B50="","",'Base de donnée articles'!B50)</f>
        <v/>
      </c>
      <c r="C50" s="16" t="str">
        <f>IF('Base de donnée articles'!D50="","",'Base de donnée articles'!D50)</f>
        <v/>
      </c>
      <c r="E50" s="16" t="str">
        <f>IF(B50="","",SUMIFS('Journal entrées et sorties'!D$8:D$400,'Journal entrées et sorties'!C$8:C$400,C50))</f>
        <v/>
      </c>
      <c r="F50" s="16" t="str">
        <f>IF(C50="","",SUMIFS('Journal entrées et sorties'!E$8:E$500,'Journal entrées et sorties'!C$8:C$500,C50))</f>
        <v/>
      </c>
      <c r="G50" s="22" t="str">
        <f t="shared" si="1"/>
        <v/>
      </c>
    </row>
    <row r="51" spans="2:7" x14ac:dyDescent="0.25">
      <c r="B51" s="15" t="str">
        <f>IF('Base de donnée articles'!B51="","",'Base de donnée articles'!B51)</f>
        <v/>
      </c>
      <c r="C51" s="16" t="str">
        <f>IF('Base de donnée articles'!D51="","",'Base de donnée articles'!D51)</f>
        <v/>
      </c>
      <c r="E51" s="16" t="str">
        <f>IF(B51="","",SUMIFS('Journal entrées et sorties'!D$8:D$400,'Journal entrées et sorties'!C$8:C$400,C51))</f>
        <v/>
      </c>
      <c r="F51" s="16" t="str">
        <f>IF(C51="","",SUMIFS('Journal entrées et sorties'!E$8:E$500,'Journal entrées et sorties'!C$8:C$500,C51))</f>
        <v/>
      </c>
      <c r="G51" s="22" t="str">
        <f t="shared" si="1"/>
        <v/>
      </c>
    </row>
    <row r="52" spans="2:7" x14ac:dyDescent="0.25">
      <c r="B52" s="15" t="str">
        <f>IF('Base de donnée articles'!B52="","",'Base de donnée articles'!B52)</f>
        <v/>
      </c>
      <c r="C52" s="16" t="str">
        <f>IF('Base de donnée articles'!D52="","",'Base de donnée articles'!D52)</f>
        <v/>
      </c>
      <c r="E52" s="16" t="str">
        <f>IF(B52="","",SUMIFS('Journal entrées et sorties'!D$8:D$400,'Journal entrées et sorties'!C$8:C$400,C52))</f>
        <v/>
      </c>
      <c r="F52" s="16" t="str">
        <f>IF(C52="","",SUMIFS('Journal entrées et sorties'!E$8:E$500,'Journal entrées et sorties'!C$8:C$500,C52))</f>
        <v/>
      </c>
      <c r="G52" s="22" t="str">
        <f t="shared" si="1"/>
        <v/>
      </c>
    </row>
    <row r="53" spans="2:7" x14ac:dyDescent="0.25">
      <c r="B53" s="15" t="str">
        <f>IF('Base de donnée articles'!B53="","",'Base de donnée articles'!B53)</f>
        <v/>
      </c>
      <c r="C53" s="16" t="str">
        <f>IF('Base de donnée articles'!D53="","",'Base de donnée articles'!D53)</f>
        <v/>
      </c>
      <c r="E53" s="16" t="str">
        <f>IF(B53="","",SUMIFS('Journal entrées et sorties'!D$8:D$400,'Journal entrées et sorties'!C$8:C$400,C53))</f>
        <v/>
      </c>
      <c r="F53" s="16" t="str">
        <f>IF(C53="","",SUMIFS('Journal entrées et sorties'!E$8:E$500,'Journal entrées et sorties'!C$8:C$500,C53))</f>
        <v/>
      </c>
      <c r="G53" s="22" t="str">
        <f t="shared" si="1"/>
        <v/>
      </c>
    </row>
    <row r="54" spans="2:7" x14ac:dyDescent="0.25">
      <c r="B54" s="15" t="str">
        <f>IF('Base de donnée articles'!B54="","",'Base de donnée articles'!B54)</f>
        <v/>
      </c>
      <c r="C54" s="16" t="str">
        <f>IF('Base de donnée articles'!D54="","",'Base de donnée articles'!D54)</f>
        <v/>
      </c>
      <c r="E54" s="16" t="str">
        <f>IF(B54="","",SUMIFS('Journal entrées et sorties'!D$8:D$400,'Journal entrées et sorties'!C$8:C$400,C54))</f>
        <v/>
      </c>
      <c r="F54" s="16" t="str">
        <f>IF(C54="","",SUMIFS('Journal entrées et sorties'!E$8:E$500,'Journal entrées et sorties'!C$8:C$500,C54))</f>
        <v/>
      </c>
      <c r="G54" s="22" t="str">
        <f t="shared" si="1"/>
        <v/>
      </c>
    </row>
    <row r="55" spans="2:7" x14ac:dyDescent="0.25">
      <c r="B55" s="15" t="str">
        <f>IF('Base de donnée articles'!B55="","",'Base de donnée articles'!B55)</f>
        <v/>
      </c>
      <c r="C55" s="16" t="str">
        <f>IF('Base de donnée articles'!D55="","",'Base de donnée articles'!D55)</f>
        <v/>
      </c>
      <c r="E55" s="16" t="str">
        <f>IF(B55="","",SUMIFS('Journal entrées et sorties'!D$8:D$400,'Journal entrées et sorties'!C$8:C$400,C55))</f>
        <v/>
      </c>
      <c r="F55" s="16" t="str">
        <f>IF(C55="","",SUMIFS('Journal entrées et sorties'!E$8:E$500,'Journal entrées et sorties'!C$8:C$500,C55))</f>
        <v/>
      </c>
      <c r="G55" s="22" t="str">
        <f t="shared" si="1"/>
        <v/>
      </c>
    </row>
    <row r="56" spans="2:7" x14ac:dyDescent="0.25">
      <c r="B56" s="15" t="str">
        <f>IF('Base de donnée articles'!B56="","",'Base de donnée articles'!B56)</f>
        <v/>
      </c>
      <c r="C56" s="16" t="str">
        <f>IF('Base de donnée articles'!D56="","",'Base de donnée articles'!D56)</f>
        <v/>
      </c>
      <c r="E56" s="16" t="str">
        <f>IF(B56="","",SUMIFS('Journal entrées et sorties'!D$8:D$400,'Journal entrées et sorties'!C$8:C$400,C56))</f>
        <v/>
      </c>
      <c r="F56" s="16" t="str">
        <f>IF(C56="","",SUMIFS('Journal entrées et sorties'!E$8:E$500,'Journal entrées et sorties'!C$8:C$500,C56))</f>
        <v/>
      </c>
      <c r="G56" s="22" t="str">
        <f t="shared" si="1"/>
        <v/>
      </c>
    </row>
    <row r="57" spans="2:7" x14ac:dyDescent="0.25">
      <c r="B57" s="15" t="str">
        <f>IF('Base de donnée articles'!B57="","",'Base de donnée articles'!B57)</f>
        <v/>
      </c>
      <c r="C57" s="16" t="str">
        <f>IF('Base de donnée articles'!D57="","",'Base de donnée articles'!D57)</f>
        <v/>
      </c>
      <c r="E57" s="16" t="str">
        <f>IF(B57="","",SUMIFS('Journal entrées et sorties'!D$8:D$400,'Journal entrées et sorties'!C$8:C$400,C57))</f>
        <v/>
      </c>
      <c r="F57" s="16" t="str">
        <f>IF(C57="","",SUMIFS('Journal entrées et sorties'!E$8:E$500,'Journal entrées et sorties'!C$8:C$500,C57))</f>
        <v/>
      </c>
      <c r="G57" s="22" t="str">
        <f t="shared" si="1"/>
        <v/>
      </c>
    </row>
    <row r="58" spans="2:7" x14ac:dyDescent="0.25">
      <c r="B58" s="15" t="str">
        <f>IF('Base de donnée articles'!B58="","",'Base de donnée articles'!B58)</f>
        <v/>
      </c>
      <c r="C58" s="16" t="str">
        <f>IF('Base de donnée articles'!D58="","",'Base de donnée articles'!D58)</f>
        <v/>
      </c>
      <c r="E58" s="16" t="str">
        <f>IF(B58="","",SUMIFS('Journal entrées et sorties'!D$8:D$400,'Journal entrées et sorties'!C$8:C$400,C58))</f>
        <v/>
      </c>
      <c r="F58" s="16" t="str">
        <f>IF(C58="","",SUMIFS('Journal entrées et sorties'!E$8:E$500,'Journal entrées et sorties'!C$8:C$500,C58))</f>
        <v/>
      </c>
      <c r="G58" s="22" t="str">
        <f t="shared" si="1"/>
        <v/>
      </c>
    </row>
    <row r="59" spans="2:7" x14ac:dyDescent="0.25">
      <c r="B59" s="15" t="str">
        <f>IF('Base de donnée articles'!B59="","",'Base de donnée articles'!B59)</f>
        <v/>
      </c>
      <c r="C59" s="16" t="str">
        <f>IF('Base de donnée articles'!D59="","",'Base de donnée articles'!D59)</f>
        <v/>
      </c>
      <c r="E59" s="16" t="str">
        <f>IF(B59="","",SUMIFS('Journal entrées et sorties'!D$8:D$400,'Journal entrées et sorties'!C$8:C$400,C59))</f>
        <v/>
      </c>
      <c r="F59" s="16" t="str">
        <f>IF(C59="","",SUMIFS('Journal entrées et sorties'!E$8:E$500,'Journal entrées et sorties'!C$8:C$500,C59))</f>
        <v/>
      </c>
      <c r="G59" s="22" t="str">
        <f t="shared" si="1"/>
        <v/>
      </c>
    </row>
    <row r="60" spans="2:7" x14ac:dyDescent="0.25">
      <c r="B60" s="15" t="str">
        <f>IF('Base de donnée articles'!B60="","",'Base de donnée articles'!B60)</f>
        <v/>
      </c>
      <c r="C60" s="16" t="str">
        <f>IF('Base de donnée articles'!D60="","",'Base de donnée articles'!D60)</f>
        <v/>
      </c>
      <c r="E60" s="16" t="str">
        <f>IF(B60="","",SUMIFS('Journal entrées et sorties'!D$8:D$400,'Journal entrées et sorties'!C$8:C$400,C60))</f>
        <v/>
      </c>
      <c r="F60" s="16" t="str">
        <f>IF(C60="","",SUMIFS('Journal entrées et sorties'!E$8:E$500,'Journal entrées et sorties'!C$8:C$500,C60))</f>
        <v/>
      </c>
      <c r="G60" s="22" t="str">
        <f t="shared" si="1"/>
        <v/>
      </c>
    </row>
    <row r="61" spans="2:7" x14ac:dyDescent="0.25">
      <c r="B61" s="15" t="str">
        <f>IF('Base de donnée articles'!B61="","",'Base de donnée articles'!B61)</f>
        <v/>
      </c>
      <c r="C61" s="16" t="str">
        <f>IF('Base de donnée articles'!D61="","",'Base de donnée articles'!D61)</f>
        <v/>
      </c>
      <c r="E61" s="16" t="str">
        <f>IF(B61="","",SUMIFS('Journal entrées et sorties'!D$8:D$400,'Journal entrées et sorties'!C$8:C$400,C61))</f>
        <v/>
      </c>
      <c r="F61" s="16" t="str">
        <f>IF(C61="","",SUMIFS('Journal entrées et sorties'!E$8:E$500,'Journal entrées et sorties'!C$8:C$500,C61))</f>
        <v/>
      </c>
      <c r="G61" s="22" t="str">
        <f t="shared" si="1"/>
        <v/>
      </c>
    </row>
    <row r="62" spans="2:7" x14ac:dyDescent="0.25">
      <c r="B62" s="15" t="str">
        <f>IF('Base de donnée articles'!B62="","",'Base de donnée articles'!B62)</f>
        <v/>
      </c>
      <c r="C62" s="16" t="str">
        <f>IF('Base de donnée articles'!D62="","",'Base de donnée articles'!D62)</f>
        <v/>
      </c>
      <c r="E62" s="16" t="str">
        <f>IF(B62="","",SUMIFS('Journal entrées et sorties'!D$8:D$400,'Journal entrées et sorties'!C$8:C$400,C62))</f>
        <v/>
      </c>
      <c r="F62" s="16" t="str">
        <f>IF(C62="","",SUMIFS('Journal entrées et sorties'!E$8:E$500,'Journal entrées et sorties'!C$8:C$500,C62))</f>
        <v/>
      </c>
      <c r="G62" s="22" t="str">
        <f t="shared" si="1"/>
        <v/>
      </c>
    </row>
    <row r="63" spans="2:7" x14ac:dyDescent="0.25">
      <c r="B63" s="15" t="str">
        <f>IF('Base de donnée articles'!B63="","",'Base de donnée articles'!B63)</f>
        <v/>
      </c>
      <c r="C63" s="16" t="str">
        <f>IF('Base de donnée articles'!D63="","",'Base de donnée articles'!D63)</f>
        <v/>
      </c>
      <c r="E63" s="16" t="str">
        <f>IF(B63="","",SUMIFS('Journal entrées et sorties'!D$8:D$400,'Journal entrées et sorties'!C$8:C$400,C63))</f>
        <v/>
      </c>
      <c r="F63" s="16" t="str">
        <f>IF(C63="","",SUMIFS('Journal entrées et sorties'!E$8:E$500,'Journal entrées et sorties'!C$8:C$500,C63))</f>
        <v/>
      </c>
      <c r="G63" s="22" t="str">
        <f t="shared" si="1"/>
        <v/>
      </c>
    </row>
    <row r="64" spans="2:7" x14ac:dyDescent="0.25">
      <c r="B64" s="15" t="str">
        <f>IF('Base de donnée articles'!B64="","",'Base de donnée articles'!B64)</f>
        <v/>
      </c>
      <c r="C64" s="16" t="str">
        <f>IF('Base de donnée articles'!D64="","",'Base de donnée articles'!D64)</f>
        <v/>
      </c>
      <c r="E64" s="16" t="str">
        <f>IF(B64="","",SUMIFS('Journal entrées et sorties'!D$8:D$400,'Journal entrées et sorties'!C$8:C$400,C64))</f>
        <v/>
      </c>
      <c r="F64" s="16" t="str">
        <f>IF(C64="","",SUMIFS('Journal entrées et sorties'!E$8:E$500,'Journal entrées et sorties'!C$8:C$500,C64))</f>
        <v/>
      </c>
      <c r="G64" s="22" t="str">
        <f t="shared" si="1"/>
        <v/>
      </c>
    </row>
    <row r="65" spans="2:7" x14ac:dyDescent="0.25">
      <c r="B65" s="15" t="str">
        <f>IF('Base de donnée articles'!B65="","",'Base de donnée articles'!B65)</f>
        <v/>
      </c>
      <c r="C65" s="16" t="str">
        <f>IF('Base de donnée articles'!D65="","",'Base de donnée articles'!D65)</f>
        <v/>
      </c>
      <c r="E65" s="16" t="str">
        <f>IF(B65="","",SUMIFS('Journal entrées et sorties'!D$8:D$400,'Journal entrées et sorties'!C$8:C$400,C65))</f>
        <v/>
      </c>
      <c r="F65" s="16" t="str">
        <f>IF(C65="","",SUMIFS('Journal entrées et sorties'!E$8:E$500,'Journal entrées et sorties'!C$8:C$500,C65))</f>
        <v/>
      </c>
      <c r="G65" s="22" t="str">
        <f t="shared" si="1"/>
        <v/>
      </c>
    </row>
    <row r="66" spans="2:7" x14ac:dyDescent="0.25">
      <c r="B66" s="15" t="str">
        <f>IF('Base de donnée articles'!B66="","",'Base de donnée articles'!B66)</f>
        <v/>
      </c>
      <c r="C66" s="16" t="str">
        <f>IF('Base de donnée articles'!D66="","",'Base de donnée articles'!D66)</f>
        <v/>
      </c>
      <c r="E66" s="16" t="str">
        <f>IF(B66="","",SUMIFS('Journal entrées et sorties'!D$8:D$400,'Journal entrées et sorties'!C$8:C$400,C66))</f>
        <v/>
      </c>
      <c r="F66" s="16" t="str">
        <f>IF(C66="","",SUMIFS('Journal entrées et sorties'!E$8:E$500,'Journal entrées et sorties'!C$8:C$500,C66))</f>
        <v/>
      </c>
      <c r="G66" s="22" t="str">
        <f t="shared" si="1"/>
        <v/>
      </c>
    </row>
    <row r="67" spans="2:7" x14ac:dyDescent="0.25">
      <c r="B67" s="15" t="str">
        <f>IF('Base de donnée articles'!B67="","",'Base de donnée articles'!B67)</f>
        <v/>
      </c>
      <c r="C67" s="16" t="str">
        <f>IF('Base de donnée articles'!D67="","",'Base de donnée articles'!D67)</f>
        <v/>
      </c>
      <c r="E67" s="16" t="str">
        <f>IF(B67="","",SUMIFS('Journal entrées et sorties'!D$8:D$400,'Journal entrées et sorties'!C$8:C$400,C67))</f>
        <v/>
      </c>
      <c r="F67" s="16" t="str">
        <f>IF(C67="","",SUMIFS('Journal entrées et sorties'!E$8:E$500,'Journal entrées et sorties'!C$8:C$500,C67))</f>
        <v/>
      </c>
      <c r="G67" s="22" t="str">
        <f t="shared" si="1"/>
        <v/>
      </c>
    </row>
    <row r="68" spans="2:7" x14ac:dyDescent="0.25">
      <c r="B68" s="15" t="str">
        <f>IF('Base de donnée articles'!B68="","",'Base de donnée articles'!B68)</f>
        <v/>
      </c>
      <c r="C68" s="16" t="str">
        <f>IF('Base de donnée articles'!D68="","",'Base de donnée articles'!D68)</f>
        <v/>
      </c>
      <c r="E68" s="16" t="str">
        <f>IF(B68="","",SUMIFS('Journal entrées et sorties'!D$8:D$400,'Journal entrées et sorties'!C$8:C$400,C68))</f>
        <v/>
      </c>
      <c r="F68" s="16" t="str">
        <f>IF(C68="","",SUMIFS('Journal entrées et sorties'!E$8:E$500,'Journal entrées et sorties'!C$8:C$500,C68))</f>
        <v/>
      </c>
      <c r="G68" s="22" t="str">
        <f t="shared" si="1"/>
        <v/>
      </c>
    </row>
    <row r="69" spans="2:7" x14ac:dyDescent="0.25">
      <c r="B69" s="15" t="str">
        <f>IF('Base de donnée articles'!B69="","",'Base de donnée articles'!B69)</f>
        <v/>
      </c>
      <c r="C69" s="16" t="str">
        <f>IF('Base de donnée articles'!D69="","",'Base de donnée articles'!D69)</f>
        <v/>
      </c>
      <c r="E69" s="16" t="str">
        <f>IF(B69="","",SUMIFS('Journal entrées et sorties'!D$8:D$400,'Journal entrées et sorties'!C$8:C$400,C69))</f>
        <v/>
      </c>
      <c r="F69" s="16" t="str">
        <f>IF(C69="","",SUMIFS('Journal entrées et sorties'!E$8:E$500,'Journal entrées et sorties'!C$8:C$500,C69))</f>
        <v/>
      </c>
      <c r="G69" s="22" t="str">
        <f t="shared" si="1"/>
        <v/>
      </c>
    </row>
    <row r="70" spans="2:7" x14ac:dyDescent="0.25">
      <c r="B70" s="15" t="str">
        <f>IF('Base de donnée articles'!B70="","",'Base de donnée articles'!B70)</f>
        <v/>
      </c>
      <c r="C70" s="16" t="str">
        <f>IF('Base de donnée articles'!D70="","",'Base de donnée articles'!D70)</f>
        <v/>
      </c>
      <c r="E70" s="16" t="str">
        <f>IF(B70="","",SUMIFS('Journal entrées et sorties'!D$8:D$400,'Journal entrées et sorties'!C$8:C$400,C70))</f>
        <v/>
      </c>
      <c r="F70" s="16" t="str">
        <f>IF(C70="","",SUMIFS('Journal entrées et sorties'!E$8:E$500,'Journal entrées et sorties'!C$8:C$500,C70))</f>
        <v/>
      </c>
      <c r="G70" s="22" t="str">
        <f t="shared" si="1"/>
        <v/>
      </c>
    </row>
    <row r="71" spans="2:7" x14ac:dyDescent="0.25">
      <c r="B71" s="15" t="str">
        <f>IF('Base de donnée articles'!B71="","",'Base de donnée articles'!B71)</f>
        <v/>
      </c>
      <c r="C71" s="16" t="str">
        <f>IF('Base de donnée articles'!D71="","",'Base de donnée articles'!D71)</f>
        <v/>
      </c>
      <c r="E71" s="16" t="str">
        <f>IF(B71="","",SUMIFS('Journal entrées et sorties'!D$8:D$400,'Journal entrées et sorties'!C$8:C$400,C71))</f>
        <v/>
      </c>
      <c r="F71" s="16" t="str">
        <f>IF(C71="","",SUMIFS('Journal entrées et sorties'!E$8:E$500,'Journal entrées et sorties'!C$8:C$500,C71))</f>
        <v/>
      </c>
      <c r="G71" s="22" t="str">
        <f t="shared" si="1"/>
        <v/>
      </c>
    </row>
    <row r="72" spans="2:7" x14ac:dyDescent="0.25">
      <c r="B72" s="15" t="str">
        <f>IF('Base de donnée articles'!B72="","",'Base de donnée articles'!B72)</f>
        <v/>
      </c>
      <c r="C72" s="16" t="str">
        <f>IF('Base de donnée articles'!D72="","",'Base de donnée articles'!D72)</f>
        <v/>
      </c>
      <c r="E72" s="16" t="str">
        <f>IF(B72="","",SUMIFS('Journal entrées et sorties'!D$8:D$400,'Journal entrées et sorties'!C$8:C$400,C72))</f>
        <v/>
      </c>
      <c r="F72" s="16" t="str">
        <f>IF(C72="","",SUMIFS('Journal entrées et sorties'!E$8:E$500,'Journal entrées et sorties'!C$8:C$500,C72))</f>
        <v/>
      </c>
      <c r="G72" s="22" t="str">
        <f t="shared" si="1"/>
        <v/>
      </c>
    </row>
    <row r="73" spans="2:7" x14ac:dyDescent="0.25">
      <c r="B73" s="15" t="str">
        <f>IF('Base de donnée articles'!B73="","",'Base de donnée articles'!B73)</f>
        <v/>
      </c>
      <c r="C73" s="16" t="str">
        <f>IF('Base de donnée articles'!D73="","",'Base de donnée articles'!D73)</f>
        <v/>
      </c>
      <c r="E73" s="16" t="str">
        <f>IF(B73="","",SUMIFS('Journal entrées et sorties'!D$8:D$400,'Journal entrées et sorties'!C$8:C$400,C73))</f>
        <v/>
      </c>
      <c r="F73" s="16" t="str">
        <f>IF(C73="","",SUMIFS('Journal entrées et sorties'!E$8:E$500,'Journal entrées et sorties'!C$8:C$500,C73))</f>
        <v/>
      </c>
      <c r="G73" s="22" t="str">
        <f t="shared" si="1"/>
        <v/>
      </c>
    </row>
    <row r="74" spans="2:7" x14ac:dyDescent="0.25">
      <c r="B74" s="15" t="str">
        <f>IF('Base de donnée articles'!B74="","",'Base de donnée articles'!B74)</f>
        <v/>
      </c>
      <c r="C74" s="16" t="str">
        <f>IF('Base de donnée articles'!D74="","",'Base de donnée articles'!D74)</f>
        <v/>
      </c>
      <c r="E74" s="16" t="str">
        <f>IF(B74="","",SUMIFS('Journal entrées et sorties'!D$8:D$400,'Journal entrées et sorties'!C$8:C$400,C74))</f>
        <v/>
      </c>
      <c r="F74" s="16" t="str">
        <f>IF(C74="","",SUMIFS('Journal entrées et sorties'!E$8:E$500,'Journal entrées et sorties'!C$8:C$500,C74))</f>
        <v/>
      </c>
      <c r="G74" s="22" t="str">
        <f t="shared" si="1"/>
        <v/>
      </c>
    </row>
    <row r="75" spans="2:7" x14ac:dyDescent="0.25">
      <c r="B75" s="15" t="str">
        <f>IF('Base de donnée articles'!B75="","",'Base de donnée articles'!B75)</f>
        <v/>
      </c>
      <c r="C75" s="16" t="str">
        <f>IF('Base de donnée articles'!D75="","",'Base de donnée articles'!D75)</f>
        <v/>
      </c>
      <c r="E75" s="16" t="str">
        <f>IF(B75="","",SUMIFS('Journal entrées et sorties'!D$8:D$400,'Journal entrées et sorties'!C$8:C$400,C75))</f>
        <v/>
      </c>
      <c r="F75" s="16" t="str">
        <f>IF(C75="","",SUMIFS('Journal entrées et sorties'!E$8:E$500,'Journal entrées et sorties'!C$8:C$500,C75))</f>
        <v/>
      </c>
      <c r="G75" s="22" t="str">
        <f t="shared" si="1"/>
        <v/>
      </c>
    </row>
    <row r="76" spans="2:7" x14ac:dyDescent="0.25">
      <c r="B76" s="15" t="str">
        <f>IF('Base de donnée articles'!B76="","",'Base de donnée articles'!B76)</f>
        <v/>
      </c>
      <c r="C76" s="16" t="str">
        <f>IF('Base de donnée articles'!D76="","",'Base de donnée articles'!D76)</f>
        <v/>
      </c>
      <c r="E76" s="16" t="str">
        <f>IF(B76="","",SUMIFS('Journal entrées et sorties'!D$8:D$400,'Journal entrées et sorties'!C$8:C$400,C76))</f>
        <v/>
      </c>
      <c r="F76" s="16" t="str">
        <f>IF(C76="","",SUMIFS('Journal entrées et sorties'!E$8:E$500,'Journal entrées et sorties'!C$8:C$500,C76))</f>
        <v/>
      </c>
      <c r="G76" s="22" t="str">
        <f t="shared" si="1"/>
        <v/>
      </c>
    </row>
    <row r="77" spans="2:7" x14ac:dyDescent="0.25">
      <c r="B77" s="15" t="str">
        <f>IF('Base de donnée articles'!B77="","",'Base de donnée articles'!B77)</f>
        <v/>
      </c>
      <c r="C77" s="16" t="str">
        <f>IF('Base de donnée articles'!D77="","",'Base de donnée articles'!D77)</f>
        <v/>
      </c>
      <c r="E77" s="16" t="str">
        <f>IF(B77="","",SUMIFS('Journal entrées et sorties'!D$8:D$400,'Journal entrées et sorties'!C$8:C$400,C77))</f>
        <v/>
      </c>
      <c r="F77" s="16" t="str">
        <f>IF(C77="","",SUMIFS('Journal entrées et sorties'!E$8:E$500,'Journal entrées et sorties'!C$8:C$500,C77))</f>
        <v/>
      </c>
      <c r="G77" s="22" t="str">
        <f t="shared" si="1"/>
        <v/>
      </c>
    </row>
    <row r="78" spans="2:7" x14ac:dyDescent="0.25">
      <c r="B78" s="15" t="str">
        <f>IF('Base de donnée articles'!B78="","",'Base de donnée articles'!B78)</f>
        <v/>
      </c>
      <c r="C78" s="16" t="str">
        <f>IF('Base de donnée articles'!D78="","",'Base de donnée articles'!D78)</f>
        <v/>
      </c>
      <c r="E78" s="16" t="str">
        <f>IF(B78="","",SUMIFS('Journal entrées et sorties'!D$8:D$400,'Journal entrées et sorties'!C$8:C$400,C78))</f>
        <v/>
      </c>
      <c r="F78" s="16" t="str">
        <f>IF(C78="","",SUMIFS('Journal entrées et sorties'!E$8:E$500,'Journal entrées et sorties'!C$8:C$500,C78))</f>
        <v/>
      </c>
      <c r="G78" s="22" t="str">
        <f t="shared" si="1"/>
        <v/>
      </c>
    </row>
    <row r="79" spans="2:7" x14ac:dyDescent="0.25">
      <c r="B79" s="15" t="str">
        <f>IF('Base de donnée articles'!B79="","",'Base de donnée articles'!B79)</f>
        <v/>
      </c>
      <c r="C79" s="16" t="str">
        <f>IF('Base de donnée articles'!D79="","",'Base de donnée articles'!D79)</f>
        <v/>
      </c>
      <c r="E79" s="16" t="str">
        <f>IF(B79="","",SUMIFS('Journal entrées et sorties'!D$8:D$400,'Journal entrées et sorties'!C$8:C$400,C79))</f>
        <v/>
      </c>
      <c r="F79" s="16" t="str">
        <f>IF(C79="","",SUMIFS('Journal entrées et sorties'!E$8:E$500,'Journal entrées et sorties'!C$8:C$500,C79))</f>
        <v/>
      </c>
      <c r="G79" s="22" t="str">
        <f t="shared" ref="G79:G142" si="2">IF(C79="","",D79+E79-F79)</f>
        <v/>
      </c>
    </row>
    <row r="80" spans="2:7" x14ac:dyDescent="0.25">
      <c r="B80" s="15" t="str">
        <f>IF('Base de donnée articles'!B80="","",'Base de donnée articles'!B80)</f>
        <v/>
      </c>
      <c r="C80" s="16" t="str">
        <f>IF('Base de donnée articles'!D80="","",'Base de donnée articles'!D80)</f>
        <v/>
      </c>
      <c r="E80" s="16" t="str">
        <f>IF(B80="","",SUMIFS('Journal entrées et sorties'!D$8:D$400,'Journal entrées et sorties'!C$8:C$400,C80))</f>
        <v/>
      </c>
      <c r="F80" s="16" t="str">
        <f>IF(C80="","",SUMIFS('Journal entrées et sorties'!E$8:E$500,'Journal entrées et sorties'!C$8:C$500,C80))</f>
        <v/>
      </c>
      <c r="G80" s="22" t="str">
        <f t="shared" si="2"/>
        <v/>
      </c>
    </row>
    <row r="81" spans="2:7" x14ac:dyDescent="0.25">
      <c r="B81" s="15" t="str">
        <f>IF('Base de donnée articles'!B81="","",'Base de donnée articles'!B81)</f>
        <v/>
      </c>
      <c r="C81" s="16" t="str">
        <f>IF('Base de donnée articles'!D81="","",'Base de donnée articles'!D81)</f>
        <v/>
      </c>
      <c r="E81" s="16" t="str">
        <f>IF(B81="","",SUMIFS('Journal entrées et sorties'!D$8:D$400,'Journal entrées et sorties'!C$8:C$400,C81))</f>
        <v/>
      </c>
      <c r="F81" s="16" t="str">
        <f>IF(C81="","",SUMIFS('Journal entrées et sorties'!E$8:E$500,'Journal entrées et sorties'!C$8:C$500,C81))</f>
        <v/>
      </c>
      <c r="G81" s="22" t="str">
        <f t="shared" si="2"/>
        <v/>
      </c>
    </row>
    <row r="82" spans="2:7" x14ac:dyDescent="0.25">
      <c r="B82" s="15" t="str">
        <f>IF('Base de donnée articles'!B82="","",'Base de donnée articles'!B82)</f>
        <v/>
      </c>
      <c r="C82" s="16" t="str">
        <f>IF('Base de donnée articles'!D82="","",'Base de donnée articles'!D82)</f>
        <v/>
      </c>
      <c r="E82" s="16" t="str">
        <f>IF(B82="","",SUMIFS('Journal entrées et sorties'!D$8:D$400,'Journal entrées et sorties'!C$8:C$400,C82))</f>
        <v/>
      </c>
      <c r="F82" s="16" t="str">
        <f>IF(C82="","",SUMIFS('Journal entrées et sorties'!E$8:E$500,'Journal entrées et sorties'!C$8:C$500,C82))</f>
        <v/>
      </c>
      <c r="G82" s="22" t="str">
        <f t="shared" si="2"/>
        <v/>
      </c>
    </row>
    <row r="83" spans="2:7" x14ac:dyDescent="0.25">
      <c r="B83" s="15" t="str">
        <f>IF('Base de donnée articles'!B83="","",'Base de donnée articles'!B83)</f>
        <v/>
      </c>
      <c r="C83" s="16" t="str">
        <f>IF('Base de donnée articles'!D83="","",'Base de donnée articles'!D83)</f>
        <v/>
      </c>
      <c r="E83" s="16" t="str">
        <f>IF(B83="","",SUMIFS('Journal entrées et sorties'!D$8:D$400,'Journal entrées et sorties'!C$8:C$400,C83))</f>
        <v/>
      </c>
      <c r="F83" s="16" t="str">
        <f>IF(C83="","",SUMIFS('Journal entrées et sorties'!E$8:E$500,'Journal entrées et sorties'!C$8:C$500,C83))</f>
        <v/>
      </c>
      <c r="G83" s="22" t="str">
        <f t="shared" si="2"/>
        <v/>
      </c>
    </row>
    <row r="84" spans="2:7" x14ac:dyDescent="0.25">
      <c r="B84" s="15" t="str">
        <f>IF('Base de donnée articles'!B84="","",'Base de donnée articles'!B84)</f>
        <v/>
      </c>
      <c r="C84" s="16" t="str">
        <f>IF('Base de donnée articles'!D84="","",'Base de donnée articles'!D84)</f>
        <v/>
      </c>
      <c r="E84" s="16" t="str">
        <f>IF(B84="","",SUMIFS('Journal entrées et sorties'!D$8:D$400,'Journal entrées et sorties'!C$8:C$400,C84))</f>
        <v/>
      </c>
      <c r="F84" s="16" t="str">
        <f>IF(C84="","",SUMIFS('Journal entrées et sorties'!E$8:E$500,'Journal entrées et sorties'!C$8:C$500,C84))</f>
        <v/>
      </c>
      <c r="G84" s="22" t="str">
        <f t="shared" si="2"/>
        <v/>
      </c>
    </row>
    <row r="85" spans="2:7" x14ac:dyDescent="0.25">
      <c r="B85" s="15" t="str">
        <f>IF('Base de donnée articles'!B85="","",'Base de donnée articles'!B85)</f>
        <v/>
      </c>
      <c r="C85" s="16" t="str">
        <f>IF('Base de donnée articles'!D85="","",'Base de donnée articles'!D85)</f>
        <v/>
      </c>
      <c r="E85" s="16" t="str">
        <f>IF(B85="","",SUMIFS('Journal entrées et sorties'!D$8:D$400,'Journal entrées et sorties'!C$8:C$400,C85))</f>
        <v/>
      </c>
      <c r="F85" s="16" t="str">
        <f>IF(C85="","",SUMIFS('Journal entrées et sorties'!E$8:E$500,'Journal entrées et sorties'!C$8:C$500,C85))</f>
        <v/>
      </c>
      <c r="G85" s="22" t="str">
        <f t="shared" si="2"/>
        <v/>
      </c>
    </row>
    <row r="86" spans="2:7" x14ac:dyDescent="0.25">
      <c r="B86" s="15" t="str">
        <f>IF('Base de donnée articles'!B86="","",'Base de donnée articles'!B86)</f>
        <v/>
      </c>
      <c r="C86" s="16" t="str">
        <f>IF('Base de donnée articles'!D86="","",'Base de donnée articles'!D86)</f>
        <v/>
      </c>
      <c r="E86" s="16" t="str">
        <f>IF(B86="","",SUMIFS('Journal entrées et sorties'!D$8:D$400,'Journal entrées et sorties'!C$8:C$400,C86))</f>
        <v/>
      </c>
      <c r="F86" s="16" t="str">
        <f>IF(C86="","",SUMIFS('Journal entrées et sorties'!E$8:E$500,'Journal entrées et sorties'!C$8:C$500,C86))</f>
        <v/>
      </c>
      <c r="G86" s="22" t="str">
        <f t="shared" si="2"/>
        <v/>
      </c>
    </row>
    <row r="87" spans="2:7" x14ac:dyDescent="0.25">
      <c r="B87" s="15" t="str">
        <f>IF('Base de donnée articles'!B87="","",'Base de donnée articles'!B87)</f>
        <v/>
      </c>
      <c r="C87" s="16" t="str">
        <f>IF('Base de donnée articles'!D87="","",'Base de donnée articles'!D87)</f>
        <v/>
      </c>
      <c r="E87" s="16" t="str">
        <f>IF(B87="","",SUMIFS('Journal entrées et sorties'!D$8:D$400,'Journal entrées et sorties'!C$8:C$400,C87))</f>
        <v/>
      </c>
      <c r="F87" s="16" t="str">
        <f>IF(C87="","",SUMIFS('Journal entrées et sorties'!E$8:E$500,'Journal entrées et sorties'!C$8:C$500,C87))</f>
        <v/>
      </c>
      <c r="G87" s="22" t="str">
        <f t="shared" si="2"/>
        <v/>
      </c>
    </row>
    <row r="88" spans="2:7" x14ac:dyDescent="0.25">
      <c r="B88" s="15" t="str">
        <f>IF('Base de donnée articles'!B88="","",'Base de donnée articles'!B88)</f>
        <v/>
      </c>
      <c r="C88" s="16" t="str">
        <f>IF('Base de donnée articles'!D88="","",'Base de donnée articles'!D88)</f>
        <v/>
      </c>
      <c r="E88" s="16" t="str">
        <f>IF(B88="","",SUMIFS('Journal entrées et sorties'!D$8:D$400,'Journal entrées et sorties'!C$8:C$400,C88))</f>
        <v/>
      </c>
      <c r="F88" s="16" t="str">
        <f>IF(C88="","",SUMIFS('Journal entrées et sorties'!E$8:E$500,'Journal entrées et sorties'!C$8:C$500,C88))</f>
        <v/>
      </c>
      <c r="G88" s="22" t="str">
        <f t="shared" si="2"/>
        <v/>
      </c>
    </row>
    <row r="89" spans="2:7" x14ac:dyDescent="0.25">
      <c r="B89" s="15" t="str">
        <f>IF('Base de donnée articles'!B89="","",'Base de donnée articles'!B89)</f>
        <v/>
      </c>
      <c r="C89" s="16" t="str">
        <f>IF('Base de donnée articles'!D89="","",'Base de donnée articles'!D89)</f>
        <v/>
      </c>
      <c r="E89" s="16" t="str">
        <f>IF(B89="","",SUMIFS('Journal entrées et sorties'!D$8:D$400,'Journal entrées et sorties'!C$8:C$400,C89))</f>
        <v/>
      </c>
      <c r="F89" s="16" t="str">
        <f>IF(C89="","",SUMIFS('Journal entrées et sorties'!E$8:E$500,'Journal entrées et sorties'!C$8:C$500,C89))</f>
        <v/>
      </c>
      <c r="G89" s="22" t="str">
        <f t="shared" si="2"/>
        <v/>
      </c>
    </row>
    <row r="90" spans="2:7" x14ac:dyDescent="0.25">
      <c r="B90" s="15" t="str">
        <f>IF('Base de donnée articles'!B90="","",'Base de donnée articles'!B90)</f>
        <v/>
      </c>
      <c r="C90" s="16" t="str">
        <f>IF('Base de donnée articles'!D90="","",'Base de donnée articles'!D90)</f>
        <v/>
      </c>
      <c r="E90" s="16" t="str">
        <f>IF(B90="","",SUMIFS('Journal entrées et sorties'!D$8:D$400,'Journal entrées et sorties'!C$8:C$400,C90))</f>
        <v/>
      </c>
      <c r="F90" s="16" t="str">
        <f>IF(C90="","",SUMIFS('Journal entrées et sorties'!E$8:E$500,'Journal entrées et sorties'!C$8:C$500,C90))</f>
        <v/>
      </c>
      <c r="G90" s="22" t="str">
        <f t="shared" si="2"/>
        <v/>
      </c>
    </row>
    <row r="91" spans="2:7" x14ac:dyDescent="0.25">
      <c r="B91" s="15" t="str">
        <f>IF('Base de donnée articles'!B91="","",'Base de donnée articles'!B91)</f>
        <v/>
      </c>
      <c r="C91" s="16" t="str">
        <f>IF('Base de donnée articles'!D91="","",'Base de donnée articles'!D91)</f>
        <v/>
      </c>
      <c r="E91" s="16" t="str">
        <f>IF(B91="","",SUMIFS('Journal entrées et sorties'!D$8:D$400,'Journal entrées et sorties'!C$8:C$400,C91))</f>
        <v/>
      </c>
      <c r="F91" s="16" t="str">
        <f>IF(C91="","",SUMIFS('Journal entrées et sorties'!E$8:E$500,'Journal entrées et sorties'!C$8:C$500,C91))</f>
        <v/>
      </c>
      <c r="G91" s="22" t="str">
        <f t="shared" si="2"/>
        <v/>
      </c>
    </row>
    <row r="92" spans="2:7" x14ac:dyDescent="0.25">
      <c r="B92" s="15" t="str">
        <f>IF('Base de donnée articles'!B92="","",'Base de donnée articles'!B92)</f>
        <v/>
      </c>
      <c r="C92" s="16" t="str">
        <f>IF('Base de donnée articles'!D92="","",'Base de donnée articles'!D92)</f>
        <v/>
      </c>
      <c r="E92" s="16" t="str">
        <f>IF(B92="","",SUMIFS('Journal entrées et sorties'!D$8:D$400,'Journal entrées et sorties'!C$8:C$400,C92))</f>
        <v/>
      </c>
      <c r="F92" s="16" t="str">
        <f>IF(C92="","",SUMIFS('Journal entrées et sorties'!E$8:E$500,'Journal entrées et sorties'!C$8:C$500,C92))</f>
        <v/>
      </c>
      <c r="G92" s="22" t="str">
        <f t="shared" si="2"/>
        <v/>
      </c>
    </row>
    <row r="93" spans="2:7" x14ac:dyDescent="0.25">
      <c r="B93" s="15" t="str">
        <f>IF('Base de donnée articles'!B93="","",'Base de donnée articles'!B93)</f>
        <v/>
      </c>
      <c r="C93" s="16" t="str">
        <f>IF('Base de donnée articles'!D93="","",'Base de donnée articles'!D93)</f>
        <v/>
      </c>
      <c r="E93" s="16" t="str">
        <f>IF(B93="","",SUMIFS('Journal entrées et sorties'!D$8:D$400,'Journal entrées et sorties'!C$8:C$400,C93))</f>
        <v/>
      </c>
      <c r="F93" s="16" t="str">
        <f>IF(C93="","",SUMIFS('Journal entrées et sorties'!E$8:E$500,'Journal entrées et sorties'!C$8:C$500,C93))</f>
        <v/>
      </c>
      <c r="G93" s="22" t="str">
        <f t="shared" si="2"/>
        <v/>
      </c>
    </row>
    <row r="94" spans="2:7" x14ac:dyDescent="0.25">
      <c r="B94" s="15" t="str">
        <f>IF('Base de donnée articles'!B94="","",'Base de donnée articles'!B94)</f>
        <v/>
      </c>
      <c r="C94" s="16" t="str">
        <f>IF('Base de donnée articles'!D94="","",'Base de donnée articles'!D94)</f>
        <v/>
      </c>
      <c r="E94" s="16" t="str">
        <f>IF(B94="","",SUMIFS('Journal entrées et sorties'!D$8:D$400,'Journal entrées et sorties'!C$8:C$400,C94))</f>
        <v/>
      </c>
      <c r="F94" s="16" t="str">
        <f>IF(C94="","",SUMIFS('Journal entrées et sorties'!E$8:E$500,'Journal entrées et sorties'!C$8:C$500,C94))</f>
        <v/>
      </c>
      <c r="G94" s="22" t="str">
        <f t="shared" si="2"/>
        <v/>
      </c>
    </row>
    <row r="95" spans="2:7" x14ac:dyDescent="0.25">
      <c r="B95" s="15" t="str">
        <f>IF('Base de donnée articles'!B95="","",'Base de donnée articles'!B95)</f>
        <v/>
      </c>
      <c r="C95" s="16" t="str">
        <f>IF('Base de donnée articles'!D95="","",'Base de donnée articles'!D95)</f>
        <v/>
      </c>
      <c r="E95" s="16" t="str">
        <f>IF(B95="","",SUMIFS('Journal entrées et sorties'!D$8:D$400,'Journal entrées et sorties'!C$8:C$400,C95))</f>
        <v/>
      </c>
      <c r="F95" s="16" t="str">
        <f>IF(C95="","",SUMIFS('Journal entrées et sorties'!E$8:E$500,'Journal entrées et sorties'!C$8:C$500,C95))</f>
        <v/>
      </c>
      <c r="G95" s="22" t="str">
        <f t="shared" si="2"/>
        <v/>
      </c>
    </row>
    <row r="96" spans="2:7" x14ac:dyDescent="0.25">
      <c r="B96" s="15" t="str">
        <f>IF('Base de donnée articles'!B96="","",'Base de donnée articles'!B96)</f>
        <v/>
      </c>
      <c r="C96" s="16" t="str">
        <f>IF('Base de donnée articles'!D96="","",'Base de donnée articles'!D96)</f>
        <v/>
      </c>
      <c r="E96" s="16" t="str">
        <f>IF(B96="","",SUMIFS('Journal entrées et sorties'!D$8:D$400,'Journal entrées et sorties'!C$8:C$400,C96))</f>
        <v/>
      </c>
      <c r="F96" s="16" t="str">
        <f>IF(C96="","",SUMIFS('Journal entrées et sorties'!E$8:E$500,'Journal entrées et sorties'!C$8:C$500,C96))</f>
        <v/>
      </c>
      <c r="G96" s="22" t="str">
        <f t="shared" si="2"/>
        <v/>
      </c>
    </row>
    <row r="97" spans="2:7" x14ac:dyDescent="0.25">
      <c r="B97" s="15" t="str">
        <f>IF('Base de donnée articles'!B97="","",'Base de donnée articles'!B97)</f>
        <v/>
      </c>
      <c r="C97" s="16" t="str">
        <f>IF('Base de donnée articles'!D97="","",'Base de donnée articles'!D97)</f>
        <v/>
      </c>
      <c r="E97" s="16" t="str">
        <f>IF(B97="","",SUMIFS('Journal entrées et sorties'!D$8:D$400,'Journal entrées et sorties'!C$8:C$400,C97))</f>
        <v/>
      </c>
      <c r="F97" s="16" t="str">
        <f>IF(C97="","",SUMIFS('Journal entrées et sorties'!E$8:E$500,'Journal entrées et sorties'!C$8:C$500,C97))</f>
        <v/>
      </c>
      <c r="G97" s="22" t="str">
        <f t="shared" si="2"/>
        <v/>
      </c>
    </row>
    <row r="98" spans="2:7" x14ac:dyDescent="0.25">
      <c r="B98" s="15" t="str">
        <f>IF('Base de donnée articles'!B98="","",'Base de donnée articles'!B98)</f>
        <v/>
      </c>
      <c r="C98" s="16" t="str">
        <f>IF('Base de donnée articles'!D98="","",'Base de donnée articles'!D98)</f>
        <v/>
      </c>
      <c r="E98" s="16" t="str">
        <f>IF(B98="","",SUMIFS('Journal entrées et sorties'!D$8:D$400,'Journal entrées et sorties'!C$8:C$400,C98))</f>
        <v/>
      </c>
      <c r="F98" s="16" t="str">
        <f>IF(C98="","",SUMIFS('Journal entrées et sorties'!E$8:E$500,'Journal entrées et sorties'!C$8:C$500,C98))</f>
        <v/>
      </c>
      <c r="G98" s="22" t="str">
        <f t="shared" si="2"/>
        <v/>
      </c>
    </row>
    <row r="99" spans="2:7" x14ac:dyDescent="0.25">
      <c r="B99" s="15" t="str">
        <f>IF('Base de donnée articles'!B99="","",'Base de donnée articles'!B99)</f>
        <v/>
      </c>
      <c r="C99" s="16" t="str">
        <f>IF('Base de donnée articles'!D99="","",'Base de donnée articles'!D99)</f>
        <v/>
      </c>
      <c r="E99" s="16" t="str">
        <f>IF(B99="","",SUMIFS('Journal entrées et sorties'!D$8:D$400,'Journal entrées et sorties'!C$8:C$400,C99))</f>
        <v/>
      </c>
      <c r="F99" s="16" t="str">
        <f>IF(C99="","",SUMIFS('Journal entrées et sorties'!E$8:E$500,'Journal entrées et sorties'!C$8:C$500,C99))</f>
        <v/>
      </c>
      <c r="G99" s="22" t="str">
        <f t="shared" si="2"/>
        <v/>
      </c>
    </row>
    <row r="100" spans="2:7" x14ac:dyDescent="0.25">
      <c r="B100" s="15" t="str">
        <f>IF('Base de donnée articles'!B100="","",'Base de donnée articles'!B100)</f>
        <v/>
      </c>
      <c r="C100" s="16" t="str">
        <f>IF('Base de donnée articles'!D100="","",'Base de donnée articles'!D100)</f>
        <v/>
      </c>
      <c r="E100" s="16" t="str">
        <f>IF(B100="","",SUMIFS('Journal entrées et sorties'!D$8:D$400,'Journal entrées et sorties'!C$8:C$400,C100))</f>
        <v/>
      </c>
      <c r="F100" s="16" t="str">
        <f>IF(C100="","",SUMIFS('Journal entrées et sorties'!E$8:E$500,'Journal entrées et sorties'!C$8:C$500,C100))</f>
        <v/>
      </c>
      <c r="G100" s="22" t="str">
        <f t="shared" si="2"/>
        <v/>
      </c>
    </row>
    <row r="101" spans="2:7" x14ac:dyDescent="0.25">
      <c r="B101" s="15" t="str">
        <f>IF('Base de donnée articles'!B101="","",'Base de donnée articles'!B101)</f>
        <v/>
      </c>
      <c r="C101" s="16" t="str">
        <f>IF('Base de donnée articles'!D101="","",'Base de donnée articles'!D101)</f>
        <v/>
      </c>
      <c r="E101" s="16" t="str">
        <f>IF(B101="","",SUMIFS('Journal entrées et sorties'!D$8:D$400,'Journal entrées et sorties'!C$8:C$400,C101))</f>
        <v/>
      </c>
      <c r="F101" s="16" t="str">
        <f>IF(C101="","",SUMIFS('Journal entrées et sorties'!E$8:E$500,'Journal entrées et sorties'!C$8:C$500,C101))</f>
        <v/>
      </c>
      <c r="G101" s="22" t="str">
        <f t="shared" si="2"/>
        <v/>
      </c>
    </row>
    <row r="102" spans="2:7" x14ac:dyDescent="0.25">
      <c r="B102" s="15" t="str">
        <f>IF('Base de donnée articles'!B102="","",'Base de donnée articles'!B102)</f>
        <v/>
      </c>
      <c r="C102" s="16" t="str">
        <f>IF('Base de donnée articles'!D102="","",'Base de donnée articles'!D102)</f>
        <v/>
      </c>
      <c r="E102" s="16" t="str">
        <f>IF(B102="","",SUMIFS('Journal entrées et sorties'!D$8:D$400,'Journal entrées et sorties'!C$8:C$400,C102))</f>
        <v/>
      </c>
      <c r="F102" s="16" t="str">
        <f>IF(C102="","",SUMIFS('Journal entrées et sorties'!E$8:E$500,'Journal entrées et sorties'!C$8:C$500,C102))</f>
        <v/>
      </c>
      <c r="G102" s="22" t="str">
        <f t="shared" si="2"/>
        <v/>
      </c>
    </row>
    <row r="103" spans="2:7" x14ac:dyDescent="0.25">
      <c r="B103" s="15" t="str">
        <f>IF('Base de donnée articles'!B103="","",'Base de donnée articles'!B103)</f>
        <v/>
      </c>
      <c r="C103" s="16" t="str">
        <f>IF('Base de donnée articles'!D103="","",'Base de donnée articles'!D103)</f>
        <v/>
      </c>
      <c r="E103" s="16" t="str">
        <f>IF(B103="","",SUMIFS('Journal entrées et sorties'!D$8:D$400,'Journal entrées et sorties'!C$8:C$400,C103))</f>
        <v/>
      </c>
      <c r="F103" s="16" t="str">
        <f>IF(C103="","",SUMIFS('Journal entrées et sorties'!E$8:E$500,'Journal entrées et sorties'!C$8:C$500,C103))</f>
        <v/>
      </c>
      <c r="G103" s="22" t="str">
        <f t="shared" si="2"/>
        <v/>
      </c>
    </row>
    <row r="104" spans="2:7" x14ac:dyDescent="0.25">
      <c r="B104" s="15" t="str">
        <f>IF('Base de donnée articles'!B104="","",'Base de donnée articles'!B104)</f>
        <v/>
      </c>
      <c r="C104" s="16" t="str">
        <f>IF('Base de donnée articles'!D104="","",'Base de donnée articles'!D104)</f>
        <v/>
      </c>
      <c r="E104" s="16" t="str">
        <f>IF(B104="","",SUMIFS('Journal entrées et sorties'!D$8:D$400,'Journal entrées et sorties'!C$8:C$400,C104))</f>
        <v/>
      </c>
      <c r="F104" s="16" t="str">
        <f>IF(C104="","",SUMIFS('Journal entrées et sorties'!E$8:E$500,'Journal entrées et sorties'!C$8:C$500,C104))</f>
        <v/>
      </c>
      <c r="G104" s="22" t="str">
        <f t="shared" si="2"/>
        <v/>
      </c>
    </row>
    <row r="105" spans="2:7" x14ac:dyDescent="0.25">
      <c r="B105" s="15" t="str">
        <f>IF('Base de donnée articles'!B105="","",'Base de donnée articles'!B105)</f>
        <v/>
      </c>
      <c r="C105" s="16" t="str">
        <f>IF('Base de donnée articles'!D105="","",'Base de donnée articles'!D105)</f>
        <v/>
      </c>
      <c r="E105" s="16" t="str">
        <f>IF(B105="","",SUMIFS('Journal entrées et sorties'!D$8:D$400,'Journal entrées et sorties'!C$8:C$400,C105))</f>
        <v/>
      </c>
      <c r="F105" s="16" t="str">
        <f>IF(C105="","",SUMIFS('Journal entrées et sorties'!E$8:E$500,'Journal entrées et sorties'!C$8:C$500,C105))</f>
        <v/>
      </c>
      <c r="G105" s="22" t="str">
        <f t="shared" si="2"/>
        <v/>
      </c>
    </row>
    <row r="106" spans="2:7" x14ac:dyDescent="0.25">
      <c r="B106" s="15" t="str">
        <f>IF('Base de donnée articles'!B106="","",'Base de donnée articles'!B106)</f>
        <v/>
      </c>
      <c r="C106" s="16" t="str">
        <f>IF('Base de donnée articles'!D106="","",'Base de donnée articles'!D106)</f>
        <v/>
      </c>
      <c r="E106" s="16" t="str">
        <f>IF(B106="","",SUMIFS('Journal entrées et sorties'!D$8:D$400,'Journal entrées et sorties'!C$8:C$400,C106))</f>
        <v/>
      </c>
      <c r="F106" s="16" t="str">
        <f>IF(C106="","",SUMIFS('Journal entrées et sorties'!E$8:E$500,'Journal entrées et sorties'!C$8:C$500,C106))</f>
        <v/>
      </c>
      <c r="G106" s="22" t="str">
        <f t="shared" si="2"/>
        <v/>
      </c>
    </row>
    <row r="107" spans="2:7" x14ac:dyDescent="0.25">
      <c r="B107" s="15" t="str">
        <f>IF('Base de donnée articles'!B107="","",'Base de donnée articles'!B107)</f>
        <v/>
      </c>
      <c r="C107" s="16" t="str">
        <f>IF('Base de donnée articles'!D107="","",'Base de donnée articles'!D107)</f>
        <v/>
      </c>
      <c r="E107" s="16" t="str">
        <f>IF(B107="","",SUMIFS('Journal entrées et sorties'!D$8:D$400,'Journal entrées et sorties'!C$8:C$400,C107))</f>
        <v/>
      </c>
      <c r="F107" s="16" t="str">
        <f>IF(C107="","",SUMIFS('Journal entrées et sorties'!E$8:E$500,'Journal entrées et sorties'!C$8:C$500,C107))</f>
        <v/>
      </c>
      <c r="G107" s="22" t="str">
        <f t="shared" si="2"/>
        <v/>
      </c>
    </row>
    <row r="108" spans="2:7" x14ac:dyDescent="0.25">
      <c r="B108" s="15" t="str">
        <f>IF('Base de donnée articles'!B108="","",'Base de donnée articles'!B108)</f>
        <v/>
      </c>
      <c r="C108" s="16" t="str">
        <f>IF('Base de donnée articles'!D108="","",'Base de donnée articles'!D108)</f>
        <v/>
      </c>
      <c r="E108" s="16" t="str">
        <f>IF(B108="","",SUMIFS('Journal entrées et sorties'!D$8:D$400,'Journal entrées et sorties'!C$8:C$400,C108))</f>
        <v/>
      </c>
      <c r="F108" s="16" t="str">
        <f>IF(C108="","",SUMIFS('Journal entrées et sorties'!E$8:E$500,'Journal entrées et sorties'!C$8:C$500,C108))</f>
        <v/>
      </c>
      <c r="G108" s="22" t="str">
        <f t="shared" si="2"/>
        <v/>
      </c>
    </row>
    <row r="109" spans="2:7" x14ac:dyDescent="0.25">
      <c r="B109" s="15" t="str">
        <f>IF('Base de donnée articles'!B109="","",'Base de donnée articles'!B109)</f>
        <v/>
      </c>
      <c r="C109" s="16" t="str">
        <f>IF('Base de donnée articles'!D109="","",'Base de donnée articles'!D109)</f>
        <v/>
      </c>
      <c r="E109" s="16" t="str">
        <f>IF(B109="","",SUMIFS('Journal entrées et sorties'!D$8:D$400,'Journal entrées et sorties'!C$8:C$400,C109))</f>
        <v/>
      </c>
      <c r="F109" s="16" t="str">
        <f>IF(C109="","",SUMIFS('Journal entrées et sorties'!E$8:E$500,'Journal entrées et sorties'!C$8:C$500,C109))</f>
        <v/>
      </c>
      <c r="G109" s="22" t="str">
        <f t="shared" si="2"/>
        <v/>
      </c>
    </row>
    <row r="110" spans="2:7" x14ac:dyDescent="0.25">
      <c r="B110" s="15" t="str">
        <f>IF('Base de donnée articles'!B110="","",'Base de donnée articles'!B110)</f>
        <v/>
      </c>
      <c r="C110" s="16" t="str">
        <f>IF('Base de donnée articles'!D110="","",'Base de donnée articles'!D110)</f>
        <v/>
      </c>
      <c r="E110" s="16" t="str">
        <f>IF(B110="","",SUMIFS('Journal entrées et sorties'!D$8:D$400,'Journal entrées et sorties'!C$8:C$400,C110))</f>
        <v/>
      </c>
      <c r="F110" s="16" t="str">
        <f>IF(C110="","",SUMIFS('Journal entrées et sorties'!E$8:E$500,'Journal entrées et sorties'!C$8:C$500,C110))</f>
        <v/>
      </c>
      <c r="G110" s="22" t="str">
        <f t="shared" si="2"/>
        <v/>
      </c>
    </row>
    <row r="111" spans="2:7" x14ac:dyDescent="0.25">
      <c r="B111" s="15" t="str">
        <f>IF('Base de donnée articles'!B111="","",'Base de donnée articles'!B111)</f>
        <v/>
      </c>
      <c r="C111" s="16" t="str">
        <f>IF('Base de donnée articles'!D111="","",'Base de donnée articles'!D111)</f>
        <v/>
      </c>
      <c r="E111" s="16" t="str">
        <f>IF(B111="","",SUMIFS('Journal entrées et sorties'!D$8:D$400,'Journal entrées et sorties'!C$8:C$400,C111))</f>
        <v/>
      </c>
      <c r="F111" s="16" t="str">
        <f>IF(C111="","",SUMIFS('Journal entrées et sorties'!E$8:E$500,'Journal entrées et sorties'!C$8:C$500,C111))</f>
        <v/>
      </c>
      <c r="G111" s="22" t="str">
        <f t="shared" si="2"/>
        <v/>
      </c>
    </row>
    <row r="112" spans="2:7" x14ac:dyDescent="0.25">
      <c r="B112" s="15" t="str">
        <f>IF('Base de donnée articles'!B112="","",'Base de donnée articles'!B112)</f>
        <v/>
      </c>
      <c r="C112" s="16" t="str">
        <f>IF('Base de donnée articles'!D112="","",'Base de donnée articles'!D112)</f>
        <v/>
      </c>
      <c r="E112" s="16" t="str">
        <f>IF(B112="","",SUMIFS('Journal entrées et sorties'!D$8:D$400,'Journal entrées et sorties'!C$8:C$400,C112))</f>
        <v/>
      </c>
      <c r="F112" s="16" t="str">
        <f>IF(C112="","",SUMIFS('Journal entrées et sorties'!E$8:E$500,'Journal entrées et sorties'!C$8:C$500,C112))</f>
        <v/>
      </c>
      <c r="G112" s="22" t="str">
        <f t="shared" si="2"/>
        <v/>
      </c>
    </row>
    <row r="113" spans="2:7" x14ac:dyDescent="0.25">
      <c r="B113" s="15" t="str">
        <f>IF('Base de donnée articles'!B113="","",'Base de donnée articles'!B113)</f>
        <v/>
      </c>
      <c r="C113" s="16" t="str">
        <f>IF('Base de donnée articles'!D113="","",'Base de donnée articles'!D113)</f>
        <v/>
      </c>
      <c r="E113" s="16" t="str">
        <f>IF(B113="","",SUMIFS('Journal entrées et sorties'!D$8:D$400,'Journal entrées et sorties'!C$8:C$400,C113))</f>
        <v/>
      </c>
      <c r="F113" s="16" t="str">
        <f>IF(C113="","",SUMIFS('Journal entrées et sorties'!E$8:E$500,'Journal entrées et sorties'!C$8:C$500,C113))</f>
        <v/>
      </c>
      <c r="G113" s="22" t="str">
        <f t="shared" si="2"/>
        <v/>
      </c>
    </row>
    <row r="114" spans="2:7" x14ac:dyDescent="0.25">
      <c r="B114" s="15" t="str">
        <f>IF('Base de donnée articles'!B114="","",'Base de donnée articles'!B114)</f>
        <v/>
      </c>
      <c r="C114" s="16" t="str">
        <f>IF('Base de donnée articles'!D114="","",'Base de donnée articles'!D114)</f>
        <v/>
      </c>
      <c r="E114" s="16" t="str">
        <f>IF(B114="","",SUMIFS('Journal entrées et sorties'!D$8:D$400,'Journal entrées et sorties'!C$8:C$400,C114))</f>
        <v/>
      </c>
      <c r="F114" s="16" t="str">
        <f>IF(C114="","",SUMIFS('Journal entrées et sorties'!E$8:E$500,'Journal entrées et sorties'!C$8:C$500,C114))</f>
        <v/>
      </c>
      <c r="G114" s="22" t="str">
        <f t="shared" si="2"/>
        <v/>
      </c>
    </row>
    <row r="115" spans="2:7" x14ac:dyDescent="0.25">
      <c r="B115" s="15" t="str">
        <f>IF('Base de donnée articles'!B115="","",'Base de donnée articles'!B115)</f>
        <v/>
      </c>
      <c r="C115" s="16" t="str">
        <f>IF('Base de donnée articles'!D115="","",'Base de donnée articles'!D115)</f>
        <v/>
      </c>
      <c r="E115" s="16" t="str">
        <f>IF(B115="","",SUMIFS('Journal entrées et sorties'!D$8:D$400,'Journal entrées et sorties'!C$8:C$400,C115))</f>
        <v/>
      </c>
      <c r="F115" s="16" t="str">
        <f>IF(C115="","",SUMIFS('Journal entrées et sorties'!E$8:E$500,'Journal entrées et sorties'!C$8:C$500,C115))</f>
        <v/>
      </c>
      <c r="G115" s="22" t="str">
        <f t="shared" si="2"/>
        <v/>
      </c>
    </row>
    <row r="116" spans="2:7" x14ac:dyDescent="0.25">
      <c r="B116" s="15" t="str">
        <f>IF('Base de donnée articles'!B116="","",'Base de donnée articles'!B116)</f>
        <v/>
      </c>
      <c r="C116" s="16" t="str">
        <f>IF('Base de donnée articles'!D116="","",'Base de donnée articles'!D116)</f>
        <v/>
      </c>
      <c r="E116" s="16" t="str">
        <f>IF(B116="","",SUMIFS('Journal entrées et sorties'!D$8:D$400,'Journal entrées et sorties'!C$8:C$400,C116))</f>
        <v/>
      </c>
      <c r="F116" s="16" t="str">
        <f>IF(C116="","",SUMIFS('Journal entrées et sorties'!E$8:E$500,'Journal entrées et sorties'!C$8:C$500,C116))</f>
        <v/>
      </c>
      <c r="G116" s="22" t="str">
        <f t="shared" si="2"/>
        <v/>
      </c>
    </row>
    <row r="117" spans="2:7" x14ac:dyDescent="0.25">
      <c r="B117" s="15" t="str">
        <f>IF('Base de donnée articles'!B117="","",'Base de donnée articles'!B117)</f>
        <v/>
      </c>
      <c r="C117" s="16" t="str">
        <f>IF('Base de donnée articles'!D117="","",'Base de donnée articles'!D117)</f>
        <v/>
      </c>
      <c r="E117" s="16" t="str">
        <f>IF(B117="","",SUMIFS('Journal entrées et sorties'!D$8:D$400,'Journal entrées et sorties'!C$8:C$400,C117))</f>
        <v/>
      </c>
      <c r="F117" s="16" t="str">
        <f>IF(C117="","",SUMIFS('Journal entrées et sorties'!E$8:E$500,'Journal entrées et sorties'!C$8:C$500,C117))</f>
        <v/>
      </c>
      <c r="G117" s="22" t="str">
        <f t="shared" si="2"/>
        <v/>
      </c>
    </row>
    <row r="118" spans="2:7" x14ac:dyDescent="0.25">
      <c r="B118" s="15" t="str">
        <f>IF('Base de donnée articles'!B118="","",'Base de donnée articles'!B118)</f>
        <v/>
      </c>
      <c r="C118" s="16" t="str">
        <f>IF('Base de donnée articles'!D118="","",'Base de donnée articles'!D118)</f>
        <v/>
      </c>
      <c r="E118" s="16" t="str">
        <f>IF(B118="","",SUMIFS('Journal entrées et sorties'!D$8:D$400,'Journal entrées et sorties'!C$8:C$400,C118))</f>
        <v/>
      </c>
      <c r="F118" s="16" t="str">
        <f>IF(C118="","",SUMIFS('Journal entrées et sorties'!E$8:E$500,'Journal entrées et sorties'!C$8:C$500,C118))</f>
        <v/>
      </c>
      <c r="G118" s="22" t="str">
        <f t="shared" si="2"/>
        <v/>
      </c>
    </row>
    <row r="119" spans="2:7" x14ac:dyDescent="0.25">
      <c r="B119" s="15" t="str">
        <f>IF('Base de donnée articles'!B119="","",'Base de donnée articles'!B119)</f>
        <v/>
      </c>
      <c r="C119" s="16" t="str">
        <f>IF('Base de donnée articles'!D119="","",'Base de donnée articles'!D119)</f>
        <v/>
      </c>
      <c r="E119" s="16" t="str">
        <f>IF(B119="","",SUMIFS('Journal entrées et sorties'!D$8:D$400,'Journal entrées et sorties'!C$8:C$400,C119))</f>
        <v/>
      </c>
      <c r="F119" s="16" t="str">
        <f>IF(C119="","",SUMIFS('Journal entrées et sorties'!E$8:E$500,'Journal entrées et sorties'!C$8:C$500,C119))</f>
        <v/>
      </c>
      <c r="G119" s="22" t="str">
        <f t="shared" si="2"/>
        <v/>
      </c>
    </row>
    <row r="120" spans="2:7" x14ac:dyDescent="0.25">
      <c r="B120" s="15" t="str">
        <f>IF('Base de donnée articles'!B120="","",'Base de donnée articles'!B120)</f>
        <v/>
      </c>
      <c r="C120" s="16" t="str">
        <f>IF('Base de donnée articles'!D120="","",'Base de donnée articles'!D120)</f>
        <v/>
      </c>
      <c r="E120" s="16" t="str">
        <f>IF(B120="","",SUMIFS('Journal entrées et sorties'!D$8:D$400,'Journal entrées et sorties'!C$8:C$400,C120))</f>
        <v/>
      </c>
      <c r="F120" s="16" t="str">
        <f>IF(C120="","",SUMIFS('Journal entrées et sorties'!E$8:E$500,'Journal entrées et sorties'!C$8:C$500,C120))</f>
        <v/>
      </c>
      <c r="G120" s="22" t="str">
        <f t="shared" si="2"/>
        <v/>
      </c>
    </row>
    <row r="121" spans="2:7" x14ac:dyDescent="0.25">
      <c r="B121" s="15" t="str">
        <f>IF('Base de donnée articles'!B121="","",'Base de donnée articles'!B121)</f>
        <v/>
      </c>
      <c r="C121" s="16" t="str">
        <f>IF('Base de donnée articles'!D121="","",'Base de donnée articles'!D121)</f>
        <v/>
      </c>
      <c r="E121" s="16" t="str">
        <f>IF(B121="","",SUMIFS('Journal entrées et sorties'!D$8:D$400,'Journal entrées et sorties'!C$8:C$400,C121))</f>
        <v/>
      </c>
      <c r="F121" s="16" t="str">
        <f>IF(C121="","",SUMIFS('Journal entrées et sorties'!E$8:E$500,'Journal entrées et sorties'!C$8:C$500,C121))</f>
        <v/>
      </c>
      <c r="G121" s="22" t="str">
        <f t="shared" si="2"/>
        <v/>
      </c>
    </row>
    <row r="122" spans="2:7" x14ac:dyDescent="0.25">
      <c r="B122" s="15" t="str">
        <f>IF('Base de donnée articles'!B122="","",'Base de donnée articles'!B122)</f>
        <v/>
      </c>
      <c r="C122" s="16" t="str">
        <f>IF('Base de donnée articles'!D122="","",'Base de donnée articles'!D122)</f>
        <v/>
      </c>
      <c r="E122" s="16" t="str">
        <f>IF(B122="","",SUMIFS('Journal entrées et sorties'!D$8:D$400,'Journal entrées et sorties'!C$8:C$400,C122))</f>
        <v/>
      </c>
      <c r="F122" s="16" t="str">
        <f>IF(C122="","",SUMIFS('Journal entrées et sorties'!E$8:E$500,'Journal entrées et sorties'!C$8:C$500,C122))</f>
        <v/>
      </c>
      <c r="G122" s="22" t="str">
        <f t="shared" si="2"/>
        <v/>
      </c>
    </row>
    <row r="123" spans="2:7" x14ac:dyDescent="0.25">
      <c r="B123" s="15" t="str">
        <f>IF('Base de donnée articles'!B123="","",'Base de donnée articles'!B123)</f>
        <v/>
      </c>
      <c r="C123" s="16" t="str">
        <f>IF('Base de donnée articles'!D123="","",'Base de donnée articles'!D123)</f>
        <v/>
      </c>
      <c r="E123" s="16" t="str">
        <f>IF(B123="","",SUMIFS('Journal entrées et sorties'!D$8:D$400,'Journal entrées et sorties'!C$8:C$400,C123))</f>
        <v/>
      </c>
      <c r="F123" s="16" t="str">
        <f>IF(C123="","",SUMIFS('Journal entrées et sorties'!E$8:E$500,'Journal entrées et sorties'!C$8:C$500,C123))</f>
        <v/>
      </c>
      <c r="G123" s="22" t="str">
        <f t="shared" si="2"/>
        <v/>
      </c>
    </row>
    <row r="124" spans="2:7" x14ac:dyDescent="0.25">
      <c r="B124" s="15" t="str">
        <f>IF('Base de donnée articles'!B124="","",'Base de donnée articles'!B124)</f>
        <v/>
      </c>
      <c r="C124" s="16" t="str">
        <f>IF('Base de donnée articles'!D124="","",'Base de donnée articles'!D124)</f>
        <v/>
      </c>
      <c r="E124" s="16" t="str">
        <f>IF(B124="","",SUMIFS('Journal entrées et sorties'!D$8:D$400,'Journal entrées et sorties'!C$8:C$400,C124))</f>
        <v/>
      </c>
      <c r="F124" s="16" t="str">
        <f>IF(C124="","",SUMIFS('Journal entrées et sorties'!E$8:E$500,'Journal entrées et sorties'!C$8:C$500,C124))</f>
        <v/>
      </c>
      <c r="G124" s="22" t="str">
        <f t="shared" si="2"/>
        <v/>
      </c>
    </row>
    <row r="125" spans="2:7" x14ac:dyDescent="0.25">
      <c r="B125" s="15" t="str">
        <f>IF('Base de donnée articles'!B125="","",'Base de donnée articles'!B125)</f>
        <v/>
      </c>
      <c r="C125" s="16" t="str">
        <f>IF('Base de donnée articles'!D125="","",'Base de donnée articles'!D125)</f>
        <v/>
      </c>
      <c r="E125" s="16" t="str">
        <f>IF(B125="","",SUMIFS('Journal entrées et sorties'!D$8:D$400,'Journal entrées et sorties'!C$8:C$400,C125))</f>
        <v/>
      </c>
      <c r="F125" s="16" t="str">
        <f>IF(C125="","",SUMIFS('Journal entrées et sorties'!E$8:E$500,'Journal entrées et sorties'!C$8:C$500,C125))</f>
        <v/>
      </c>
      <c r="G125" s="22" t="str">
        <f t="shared" si="2"/>
        <v/>
      </c>
    </row>
    <row r="126" spans="2:7" x14ac:dyDescent="0.25">
      <c r="B126" s="15" t="str">
        <f>IF('Base de donnée articles'!B126="","",'Base de donnée articles'!B126)</f>
        <v/>
      </c>
      <c r="C126" s="16" t="str">
        <f>IF('Base de donnée articles'!D126="","",'Base de donnée articles'!D126)</f>
        <v/>
      </c>
      <c r="E126" s="16" t="str">
        <f>IF(B126="","",SUMIFS('Journal entrées et sorties'!D$8:D$400,'Journal entrées et sorties'!C$8:C$400,C126))</f>
        <v/>
      </c>
      <c r="F126" s="16" t="str">
        <f>IF(C126="","",SUMIFS('Journal entrées et sorties'!E$8:E$500,'Journal entrées et sorties'!C$8:C$500,C126))</f>
        <v/>
      </c>
      <c r="G126" s="22" t="str">
        <f t="shared" si="2"/>
        <v/>
      </c>
    </row>
    <row r="127" spans="2:7" x14ac:dyDescent="0.25">
      <c r="B127" s="15" t="str">
        <f>IF('Base de donnée articles'!B127="","",'Base de donnée articles'!B127)</f>
        <v/>
      </c>
      <c r="C127" s="16" t="str">
        <f>IF('Base de donnée articles'!D127="","",'Base de donnée articles'!D127)</f>
        <v/>
      </c>
      <c r="E127" s="16" t="str">
        <f>IF(B127="","",SUMIFS('Journal entrées et sorties'!D$8:D$400,'Journal entrées et sorties'!C$8:C$400,C127))</f>
        <v/>
      </c>
      <c r="F127" s="16" t="str">
        <f>IF(C127="","",SUMIFS('Journal entrées et sorties'!E$8:E$500,'Journal entrées et sorties'!C$8:C$500,C127))</f>
        <v/>
      </c>
      <c r="G127" s="22" t="str">
        <f t="shared" si="2"/>
        <v/>
      </c>
    </row>
    <row r="128" spans="2:7" x14ac:dyDescent="0.25">
      <c r="B128" s="15" t="str">
        <f>IF('Base de donnée articles'!B128="","",'Base de donnée articles'!B128)</f>
        <v/>
      </c>
      <c r="C128" s="16" t="str">
        <f>IF('Base de donnée articles'!D128="","",'Base de donnée articles'!D128)</f>
        <v/>
      </c>
      <c r="E128" s="16" t="str">
        <f>IF(B128="","",SUMIFS('Journal entrées et sorties'!D$8:D$400,'Journal entrées et sorties'!C$8:C$400,C128))</f>
        <v/>
      </c>
      <c r="F128" s="16" t="str">
        <f>IF(C128="","",SUMIFS('Journal entrées et sorties'!E$8:E$500,'Journal entrées et sorties'!C$8:C$500,C128))</f>
        <v/>
      </c>
      <c r="G128" s="22" t="str">
        <f t="shared" si="2"/>
        <v/>
      </c>
    </row>
    <row r="129" spans="2:7" x14ac:dyDescent="0.25">
      <c r="B129" s="15" t="str">
        <f>IF('Base de donnée articles'!B129="","",'Base de donnée articles'!B129)</f>
        <v/>
      </c>
      <c r="C129" s="16" t="str">
        <f>IF('Base de donnée articles'!D129="","",'Base de donnée articles'!D129)</f>
        <v/>
      </c>
      <c r="E129" s="16" t="str">
        <f>IF(B129="","",SUMIFS('Journal entrées et sorties'!D$8:D$400,'Journal entrées et sorties'!C$8:C$400,C129))</f>
        <v/>
      </c>
      <c r="F129" s="16" t="str">
        <f>IF(C129="","",SUMIFS('Journal entrées et sorties'!E$8:E$500,'Journal entrées et sorties'!C$8:C$500,C129))</f>
        <v/>
      </c>
      <c r="G129" s="22" t="str">
        <f t="shared" si="2"/>
        <v/>
      </c>
    </row>
    <row r="130" spans="2:7" x14ac:dyDescent="0.25">
      <c r="B130" s="15" t="str">
        <f>IF('Base de donnée articles'!B130="","",'Base de donnée articles'!B130)</f>
        <v/>
      </c>
      <c r="C130" s="16" t="str">
        <f>IF('Base de donnée articles'!D130="","",'Base de donnée articles'!D130)</f>
        <v/>
      </c>
      <c r="E130" s="16" t="str">
        <f>IF(B130="","",SUMIFS('Journal entrées et sorties'!D$8:D$400,'Journal entrées et sorties'!C$8:C$400,C130))</f>
        <v/>
      </c>
      <c r="F130" s="16" t="str">
        <f>IF(C130="","",SUMIFS('Journal entrées et sorties'!E$8:E$500,'Journal entrées et sorties'!C$8:C$500,C130))</f>
        <v/>
      </c>
      <c r="G130" s="22" t="str">
        <f t="shared" si="2"/>
        <v/>
      </c>
    </row>
    <row r="131" spans="2:7" x14ac:dyDescent="0.25">
      <c r="B131" s="15" t="str">
        <f>IF('Base de donnée articles'!B131="","",'Base de donnée articles'!B131)</f>
        <v/>
      </c>
      <c r="C131" s="16" t="str">
        <f>IF('Base de donnée articles'!D131="","",'Base de donnée articles'!D131)</f>
        <v/>
      </c>
      <c r="E131" s="16" t="str">
        <f>IF(B131="","",SUMIFS('Journal entrées et sorties'!D$8:D$400,'Journal entrées et sorties'!C$8:C$400,C131))</f>
        <v/>
      </c>
      <c r="F131" s="16" t="str">
        <f>IF(C131="","",SUMIFS('Journal entrées et sorties'!E$8:E$500,'Journal entrées et sorties'!C$8:C$500,C131))</f>
        <v/>
      </c>
      <c r="G131" s="22" t="str">
        <f t="shared" si="2"/>
        <v/>
      </c>
    </row>
    <row r="132" spans="2:7" x14ac:dyDescent="0.25">
      <c r="B132" s="15" t="str">
        <f>IF('Base de donnée articles'!B132="","",'Base de donnée articles'!B132)</f>
        <v/>
      </c>
      <c r="C132" s="16" t="str">
        <f>IF('Base de donnée articles'!D132="","",'Base de donnée articles'!D132)</f>
        <v/>
      </c>
      <c r="E132" s="16" t="str">
        <f>IF(B132="","",SUMIFS('Journal entrées et sorties'!D$8:D$400,'Journal entrées et sorties'!C$8:C$400,C132))</f>
        <v/>
      </c>
      <c r="F132" s="16" t="str">
        <f>IF(C132="","",SUMIFS('Journal entrées et sorties'!E$8:E$500,'Journal entrées et sorties'!C$8:C$500,C132))</f>
        <v/>
      </c>
      <c r="G132" s="22" t="str">
        <f t="shared" si="2"/>
        <v/>
      </c>
    </row>
    <row r="133" spans="2:7" x14ac:dyDescent="0.25">
      <c r="B133" s="15" t="str">
        <f>IF('Base de donnée articles'!B133="","",'Base de donnée articles'!B133)</f>
        <v/>
      </c>
      <c r="C133" s="16" t="str">
        <f>IF('Base de donnée articles'!D133="","",'Base de donnée articles'!D133)</f>
        <v/>
      </c>
      <c r="E133" s="16" t="str">
        <f>IF(B133="","",SUMIFS('Journal entrées et sorties'!D$8:D$400,'Journal entrées et sorties'!C$8:C$400,C133))</f>
        <v/>
      </c>
      <c r="F133" s="16" t="str">
        <f>IF(C133="","",SUMIFS('Journal entrées et sorties'!E$8:E$500,'Journal entrées et sorties'!C$8:C$500,C133))</f>
        <v/>
      </c>
      <c r="G133" s="22" t="str">
        <f t="shared" si="2"/>
        <v/>
      </c>
    </row>
    <row r="134" spans="2:7" x14ac:dyDescent="0.25">
      <c r="B134" s="15" t="str">
        <f>IF('Base de donnée articles'!B134="","",'Base de donnée articles'!B134)</f>
        <v/>
      </c>
      <c r="C134" s="16" t="str">
        <f>IF('Base de donnée articles'!D134="","",'Base de donnée articles'!D134)</f>
        <v/>
      </c>
      <c r="E134" s="16" t="str">
        <f>IF(B134="","",SUMIFS('Journal entrées et sorties'!D$8:D$400,'Journal entrées et sorties'!C$8:C$400,C134))</f>
        <v/>
      </c>
      <c r="F134" s="16" t="str">
        <f>IF(C134="","",SUMIFS('Journal entrées et sorties'!E$8:E$500,'Journal entrées et sorties'!C$8:C$500,C134))</f>
        <v/>
      </c>
      <c r="G134" s="22" t="str">
        <f t="shared" si="2"/>
        <v/>
      </c>
    </row>
    <row r="135" spans="2:7" x14ac:dyDescent="0.25">
      <c r="B135" s="15" t="str">
        <f>IF('Base de donnée articles'!B135="","",'Base de donnée articles'!B135)</f>
        <v/>
      </c>
      <c r="C135" s="16" t="str">
        <f>IF('Base de donnée articles'!D135="","",'Base de donnée articles'!D135)</f>
        <v/>
      </c>
      <c r="E135" s="16" t="str">
        <f>IF(B135="","",SUMIFS('Journal entrées et sorties'!D$8:D$400,'Journal entrées et sorties'!C$8:C$400,C135))</f>
        <v/>
      </c>
      <c r="F135" s="16" t="str">
        <f>IF(C135="","",SUMIFS('Journal entrées et sorties'!E$8:E$500,'Journal entrées et sorties'!C$8:C$500,C135))</f>
        <v/>
      </c>
      <c r="G135" s="22" t="str">
        <f t="shared" si="2"/>
        <v/>
      </c>
    </row>
    <row r="136" spans="2:7" x14ac:dyDescent="0.25">
      <c r="B136" s="15" t="str">
        <f>IF('Base de donnée articles'!B136="","",'Base de donnée articles'!B136)</f>
        <v/>
      </c>
      <c r="C136" s="16" t="str">
        <f>IF('Base de donnée articles'!D136="","",'Base de donnée articles'!D136)</f>
        <v/>
      </c>
      <c r="E136" s="16" t="str">
        <f>IF(B136="","",SUMIFS('Journal entrées et sorties'!D$8:D$400,'Journal entrées et sorties'!C$8:C$400,C136))</f>
        <v/>
      </c>
      <c r="F136" s="16" t="str">
        <f>IF(C136="","",SUMIFS('Journal entrées et sorties'!E$8:E$500,'Journal entrées et sorties'!C$8:C$500,C136))</f>
        <v/>
      </c>
      <c r="G136" s="22" t="str">
        <f t="shared" si="2"/>
        <v/>
      </c>
    </row>
    <row r="137" spans="2:7" x14ac:dyDescent="0.25">
      <c r="B137" s="15" t="str">
        <f>IF('Base de donnée articles'!B137="","",'Base de donnée articles'!B137)</f>
        <v/>
      </c>
      <c r="C137" s="16" t="str">
        <f>IF('Base de donnée articles'!D137="","",'Base de donnée articles'!D137)</f>
        <v/>
      </c>
      <c r="E137" s="16" t="str">
        <f>IF(B137="","",SUMIFS('Journal entrées et sorties'!D$8:D$400,'Journal entrées et sorties'!C$8:C$400,C137))</f>
        <v/>
      </c>
      <c r="F137" s="16" t="str">
        <f>IF(C137="","",SUMIFS('Journal entrées et sorties'!E$8:E$500,'Journal entrées et sorties'!C$8:C$500,C137))</f>
        <v/>
      </c>
      <c r="G137" s="22" t="str">
        <f t="shared" si="2"/>
        <v/>
      </c>
    </row>
    <row r="138" spans="2:7" x14ac:dyDescent="0.25">
      <c r="B138" s="15" t="str">
        <f>IF('Base de donnée articles'!B138="","",'Base de donnée articles'!B138)</f>
        <v/>
      </c>
      <c r="C138" s="16" t="str">
        <f>IF('Base de donnée articles'!D138="","",'Base de donnée articles'!D138)</f>
        <v/>
      </c>
      <c r="E138" s="16" t="str">
        <f>IF(B138="","",SUMIFS('Journal entrées et sorties'!D$8:D$400,'Journal entrées et sorties'!C$8:C$400,C138))</f>
        <v/>
      </c>
      <c r="F138" s="16" t="str">
        <f>IF(C138="","",SUMIFS('Journal entrées et sorties'!E$8:E$500,'Journal entrées et sorties'!C$8:C$500,C138))</f>
        <v/>
      </c>
      <c r="G138" s="22" t="str">
        <f t="shared" si="2"/>
        <v/>
      </c>
    </row>
    <row r="139" spans="2:7" x14ac:dyDescent="0.25">
      <c r="B139" s="15" t="str">
        <f>IF('Base de donnée articles'!B139="","",'Base de donnée articles'!B139)</f>
        <v/>
      </c>
      <c r="C139" s="16" t="str">
        <f>IF('Base de donnée articles'!D139="","",'Base de donnée articles'!D139)</f>
        <v/>
      </c>
      <c r="E139" s="16" t="str">
        <f>IF(B139="","",SUMIFS('Journal entrées et sorties'!D$8:D$400,'Journal entrées et sorties'!C$8:C$400,C139))</f>
        <v/>
      </c>
      <c r="F139" s="16" t="str">
        <f>IF(C139="","",SUMIFS('Journal entrées et sorties'!E$8:E$500,'Journal entrées et sorties'!C$8:C$500,C139))</f>
        <v/>
      </c>
      <c r="G139" s="22" t="str">
        <f t="shared" si="2"/>
        <v/>
      </c>
    </row>
    <row r="140" spans="2:7" x14ac:dyDescent="0.25">
      <c r="B140" s="15" t="str">
        <f>IF('Base de donnée articles'!B140="","",'Base de donnée articles'!B140)</f>
        <v/>
      </c>
      <c r="C140" s="16" t="str">
        <f>IF('Base de donnée articles'!D140="","",'Base de donnée articles'!D140)</f>
        <v/>
      </c>
      <c r="E140" s="16" t="str">
        <f>IF(B140="","",SUMIFS('Journal entrées et sorties'!D$8:D$400,'Journal entrées et sorties'!C$8:C$400,C140))</f>
        <v/>
      </c>
      <c r="F140" s="16" t="str">
        <f>IF(C140="","",SUMIFS('Journal entrées et sorties'!E$8:E$500,'Journal entrées et sorties'!C$8:C$500,C140))</f>
        <v/>
      </c>
      <c r="G140" s="22" t="str">
        <f t="shared" si="2"/>
        <v/>
      </c>
    </row>
    <row r="141" spans="2:7" x14ac:dyDescent="0.25">
      <c r="B141" s="15" t="str">
        <f>IF('Base de donnée articles'!B141="","",'Base de donnée articles'!B141)</f>
        <v/>
      </c>
      <c r="C141" s="16" t="str">
        <f>IF('Base de donnée articles'!D141="","",'Base de donnée articles'!D141)</f>
        <v/>
      </c>
      <c r="E141" s="16" t="str">
        <f>IF(B141="","",SUMIFS('Journal entrées et sorties'!D$8:D$400,'Journal entrées et sorties'!C$8:C$400,C141))</f>
        <v/>
      </c>
      <c r="F141" s="16" t="str">
        <f>IF(C141="","",SUMIFS('Journal entrées et sorties'!E$8:E$500,'Journal entrées et sorties'!C$8:C$500,C141))</f>
        <v/>
      </c>
      <c r="G141" s="22" t="str">
        <f t="shared" si="2"/>
        <v/>
      </c>
    </row>
    <row r="142" spans="2:7" x14ac:dyDescent="0.25">
      <c r="B142" s="15" t="str">
        <f>IF('Base de donnée articles'!B142="","",'Base de donnée articles'!B142)</f>
        <v/>
      </c>
      <c r="C142" s="16" t="str">
        <f>IF('Base de donnée articles'!D142="","",'Base de donnée articles'!D142)</f>
        <v/>
      </c>
      <c r="E142" s="16" t="str">
        <f>IF(B142="","",SUMIFS('Journal entrées et sorties'!D$8:D$400,'Journal entrées et sorties'!C$8:C$400,C142))</f>
        <v/>
      </c>
      <c r="F142" s="16" t="str">
        <f>IF(C142="","",SUMIFS('Journal entrées et sorties'!E$8:E$500,'Journal entrées et sorties'!C$8:C$500,C142))</f>
        <v/>
      </c>
      <c r="G142" s="22" t="str">
        <f t="shared" si="2"/>
        <v/>
      </c>
    </row>
    <row r="143" spans="2:7" x14ac:dyDescent="0.25">
      <c r="B143" s="15" t="str">
        <f>IF('Base de donnée articles'!B143="","",'Base de donnée articles'!B143)</f>
        <v/>
      </c>
      <c r="C143" s="16" t="str">
        <f>IF('Base de donnée articles'!D143="","",'Base de donnée articles'!D143)</f>
        <v/>
      </c>
      <c r="E143" s="16" t="str">
        <f>IF(B143="","",SUMIFS('Journal entrées et sorties'!D$8:D$400,'Journal entrées et sorties'!C$8:C$400,C143))</f>
        <v/>
      </c>
      <c r="F143" s="16" t="str">
        <f>IF(C143="","",SUMIFS('Journal entrées et sorties'!E$8:E$500,'Journal entrées et sorties'!C$8:C$500,C143))</f>
        <v/>
      </c>
      <c r="G143" s="22" t="str">
        <f t="shared" ref="G143:G206" si="3">IF(C143="","",D143+E143-F143)</f>
        <v/>
      </c>
    </row>
    <row r="144" spans="2:7" x14ac:dyDescent="0.25">
      <c r="B144" s="15" t="str">
        <f>IF('Base de donnée articles'!B144="","",'Base de donnée articles'!B144)</f>
        <v/>
      </c>
      <c r="C144" s="16" t="str">
        <f>IF('Base de donnée articles'!D144="","",'Base de donnée articles'!D144)</f>
        <v/>
      </c>
      <c r="E144" s="16" t="str">
        <f>IF(B144="","",SUMIFS('Journal entrées et sorties'!D$8:D$400,'Journal entrées et sorties'!C$8:C$400,C144))</f>
        <v/>
      </c>
      <c r="F144" s="16" t="str">
        <f>IF(C144="","",SUMIFS('Journal entrées et sorties'!E$8:E$500,'Journal entrées et sorties'!C$8:C$500,C144))</f>
        <v/>
      </c>
      <c r="G144" s="22" t="str">
        <f t="shared" si="3"/>
        <v/>
      </c>
    </row>
    <row r="145" spans="2:7" x14ac:dyDescent="0.25">
      <c r="B145" s="15" t="str">
        <f>IF('Base de donnée articles'!B145="","",'Base de donnée articles'!B145)</f>
        <v/>
      </c>
      <c r="C145" s="16" t="str">
        <f>IF('Base de donnée articles'!D145="","",'Base de donnée articles'!D145)</f>
        <v/>
      </c>
      <c r="E145" s="16" t="str">
        <f>IF(B145="","",SUMIFS('Journal entrées et sorties'!D$8:D$400,'Journal entrées et sorties'!C$8:C$400,C145))</f>
        <v/>
      </c>
      <c r="F145" s="16" t="str">
        <f>IF(C145="","",SUMIFS('Journal entrées et sorties'!E$8:E$500,'Journal entrées et sorties'!C$8:C$500,C145))</f>
        <v/>
      </c>
      <c r="G145" s="22" t="str">
        <f t="shared" si="3"/>
        <v/>
      </c>
    </row>
    <row r="146" spans="2:7" x14ac:dyDescent="0.25">
      <c r="B146" s="15" t="str">
        <f>IF('Base de donnée articles'!B146="","",'Base de donnée articles'!B146)</f>
        <v/>
      </c>
      <c r="C146" s="16" t="str">
        <f>IF('Base de donnée articles'!D146="","",'Base de donnée articles'!D146)</f>
        <v/>
      </c>
      <c r="E146" s="16" t="str">
        <f>IF(B146="","",SUMIFS('Journal entrées et sorties'!D$8:D$400,'Journal entrées et sorties'!C$8:C$400,C146))</f>
        <v/>
      </c>
      <c r="F146" s="16" t="str">
        <f>IF(C146="","",SUMIFS('Journal entrées et sorties'!E$8:E$500,'Journal entrées et sorties'!C$8:C$500,C146))</f>
        <v/>
      </c>
      <c r="G146" s="22" t="str">
        <f t="shared" si="3"/>
        <v/>
      </c>
    </row>
    <row r="147" spans="2:7" x14ac:dyDescent="0.25">
      <c r="B147" s="15" t="str">
        <f>IF('Base de donnée articles'!B147="","",'Base de donnée articles'!B147)</f>
        <v/>
      </c>
      <c r="C147" s="16" t="str">
        <f>IF('Base de donnée articles'!D147="","",'Base de donnée articles'!D147)</f>
        <v/>
      </c>
      <c r="E147" s="16" t="str">
        <f>IF(B147="","",SUMIFS('Journal entrées et sorties'!D$8:D$400,'Journal entrées et sorties'!C$8:C$400,C147))</f>
        <v/>
      </c>
      <c r="F147" s="16" t="str">
        <f>IF(C147="","",SUMIFS('Journal entrées et sorties'!E$8:E$500,'Journal entrées et sorties'!C$8:C$500,C147))</f>
        <v/>
      </c>
      <c r="G147" s="22" t="str">
        <f t="shared" si="3"/>
        <v/>
      </c>
    </row>
    <row r="148" spans="2:7" x14ac:dyDescent="0.25">
      <c r="B148" s="15" t="str">
        <f>IF('Base de donnée articles'!B148="","",'Base de donnée articles'!B148)</f>
        <v/>
      </c>
      <c r="C148" s="16" t="str">
        <f>IF('Base de donnée articles'!D148="","",'Base de donnée articles'!D148)</f>
        <v/>
      </c>
      <c r="E148" s="16" t="str">
        <f>IF(B148="","",SUMIFS('Journal entrées et sorties'!D$8:D$400,'Journal entrées et sorties'!C$8:C$400,C148))</f>
        <v/>
      </c>
      <c r="F148" s="16" t="str">
        <f>IF(C148="","",SUMIFS('Journal entrées et sorties'!E$8:E$500,'Journal entrées et sorties'!C$8:C$500,C148))</f>
        <v/>
      </c>
      <c r="G148" s="22" t="str">
        <f t="shared" si="3"/>
        <v/>
      </c>
    </row>
    <row r="149" spans="2:7" x14ac:dyDescent="0.25">
      <c r="B149" s="15" t="str">
        <f>IF('Base de donnée articles'!B149="","",'Base de donnée articles'!B149)</f>
        <v/>
      </c>
      <c r="C149" s="16" t="str">
        <f>IF('Base de donnée articles'!D149="","",'Base de donnée articles'!D149)</f>
        <v/>
      </c>
      <c r="E149" s="16" t="str">
        <f>IF(B149="","",SUMIFS('Journal entrées et sorties'!D$8:D$400,'Journal entrées et sorties'!C$8:C$400,C149))</f>
        <v/>
      </c>
      <c r="F149" s="16" t="str">
        <f>IF(C149="","",SUMIFS('Journal entrées et sorties'!E$8:E$500,'Journal entrées et sorties'!C$8:C$500,C149))</f>
        <v/>
      </c>
      <c r="G149" s="22" t="str">
        <f t="shared" si="3"/>
        <v/>
      </c>
    </row>
    <row r="150" spans="2:7" x14ac:dyDescent="0.25">
      <c r="B150" s="15" t="str">
        <f>IF('Base de donnée articles'!B150="","",'Base de donnée articles'!B150)</f>
        <v/>
      </c>
      <c r="C150" s="16" t="str">
        <f>IF('Base de donnée articles'!D150="","",'Base de donnée articles'!D150)</f>
        <v/>
      </c>
      <c r="E150" s="16" t="str">
        <f>IF(B150="","",SUMIFS('Journal entrées et sorties'!D$8:D$400,'Journal entrées et sorties'!C$8:C$400,C150))</f>
        <v/>
      </c>
      <c r="F150" s="16" t="str">
        <f>IF(C150="","",SUMIFS('Journal entrées et sorties'!E$8:E$500,'Journal entrées et sorties'!C$8:C$500,C150))</f>
        <v/>
      </c>
      <c r="G150" s="22" t="str">
        <f t="shared" si="3"/>
        <v/>
      </c>
    </row>
    <row r="151" spans="2:7" x14ac:dyDescent="0.25">
      <c r="B151" s="15" t="str">
        <f>IF('Base de donnée articles'!B151="","",'Base de donnée articles'!B151)</f>
        <v/>
      </c>
      <c r="C151" s="16" t="str">
        <f>IF('Base de donnée articles'!D151="","",'Base de donnée articles'!D151)</f>
        <v/>
      </c>
      <c r="E151" s="16" t="str">
        <f>IF(B151="","",SUMIFS('Journal entrées et sorties'!D$8:D$400,'Journal entrées et sorties'!C$8:C$400,C151))</f>
        <v/>
      </c>
      <c r="F151" s="16" t="str">
        <f>IF(C151="","",SUMIFS('Journal entrées et sorties'!E$8:E$500,'Journal entrées et sorties'!C$8:C$500,C151))</f>
        <v/>
      </c>
      <c r="G151" s="22" t="str">
        <f t="shared" si="3"/>
        <v/>
      </c>
    </row>
    <row r="152" spans="2:7" x14ac:dyDescent="0.25">
      <c r="B152" s="15" t="str">
        <f>IF('Base de donnée articles'!B152="","",'Base de donnée articles'!B152)</f>
        <v/>
      </c>
      <c r="C152" s="16" t="str">
        <f>IF('Base de donnée articles'!D152="","",'Base de donnée articles'!D152)</f>
        <v/>
      </c>
      <c r="E152" s="16" t="str">
        <f>IF(B152="","",SUMIFS('Journal entrées et sorties'!D$8:D$400,'Journal entrées et sorties'!C$8:C$400,C152))</f>
        <v/>
      </c>
      <c r="F152" s="16" t="str">
        <f>IF(C152="","",SUMIFS('Journal entrées et sorties'!E$8:E$500,'Journal entrées et sorties'!C$8:C$500,C152))</f>
        <v/>
      </c>
      <c r="G152" s="22" t="str">
        <f t="shared" si="3"/>
        <v/>
      </c>
    </row>
    <row r="153" spans="2:7" x14ac:dyDescent="0.25">
      <c r="B153" s="15" t="str">
        <f>IF('Base de donnée articles'!B153="","",'Base de donnée articles'!B153)</f>
        <v/>
      </c>
      <c r="C153" s="16" t="str">
        <f>IF('Base de donnée articles'!D153="","",'Base de donnée articles'!D153)</f>
        <v/>
      </c>
      <c r="E153" s="16" t="str">
        <f>IF(B153="","",SUMIFS('Journal entrées et sorties'!D$8:D$400,'Journal entrées et sorties'!C$8:C$400,C153))</f>
        <v/>
      </c>
      <c r="F153" s="16" t="str">
        <f>IF(C153="","",SUMIFS('Journal entrées et sorties'!E$8:E$500,'Journal entrées et sorties'!C$8:C$500,C153))</f>
        <v/>
      </c>
      <c r="G153" s="22" t="str">
        <f t="shared" si="3"/>
        <v/>
      </c>
    </row>
    <row r="154" spans="2:7" x14ac:dyDescent="0.25">
      <c r="B154" s="15" t="str">
        <f>IF('Base de donnée articles'!B154="","",'Base de donnée articles'!B154)</f>
        <v/>
      </c>
      <c r="C154" s="16" t="str">
        <f>IF('Base de donnée articles'!D154="","",'Base de donnée articles'!D154)</f>
        <v/>
      </c>
      <c r="E154" s="16" t="str">
        <f>IF(B154="","",SUMIFS('Journal entrées et sorties'!D$8:D$400,'Journal entrées et sorties'!C$8:C$400,C154))</f>
        <v/>
      </c>
      <c r="F154" s="16" t="str">
        <f>IF(C154="","",SUMIFS('Journal entrées et sorties'!E$8:E$500,'Journal entrées et sorties'!C$8:C$500,C154))</f>
        <v/>
      </c>
      <c r="G154" s="22" t="str">
        <f t="shared" si="3"/>
        <v/>
      </c>
    </row>
    <row r="155" spans="2:7" x14ac:dyDescent="0.25">
      <c r="B155" s="15" t="str">
        <f>IF('Base de donnée articles'!B155="","",'Base de donnée articles'!B155)</f>
        <v/>
      </c>
      <c r="C155" s="16" t="str">
        <f>IF('Base de donnée articles'!D155="","",'Base de donnée articles'!D155)</f>
        <v/>
      </c>
      <c r="E155" s="16" t="str">
        <f>IF(B155="","",SUMIFS('Journal entrées et sorties'!D$8:D$400,'Journal entrées et sorties'!C$8:C$400,C155))</f>
        <v/>
      </c>
      <c r="F155" s="16" t="str">
        <f>IF(C155="","",SUMIFS('Journal entrées et sorties'!E$8:E$500,'Journal entrées et sorties'!C$8:C$500,C155))</f>
        <v/>
      </c>
      <c r="G155" s="22" t="str">
        <f t="shared" si="3"/>
        <v/>
      </c>
    </row>
    <row r="156" spans="2:7" x14ac:dyDescent="0.25">
      <c r="B156" s="15" t="str">
        <f>IF('Base de donnée articles'!B156="","",'Base de donnée articles'!B156)</f>
        <v/>
      </c>
      <c r="C156" s="16" t="str">
        <f>IF('Base de donnée articles'!D156="","",'Base de donnée articles'!D156)</f>
        <v/>
      </c>
      <c r="E156" s="16" t="str">
        <f>IF(B156="","",SUMIFS('Journal entrées et sorties'!D$8:D$400,'Journal entrées et sorties'!C$8:C$400,C156))</f>
        <v/>
      </c>
      <c r="F156" s="16" t="str">
        <f>IF(C156="","",SUMIFS('Journal entrées et sorties'!E$8:E$500,'Journal entrées et sorties'!C$8:C$500,C156))</f>
        <v/>
      </c>
      <c r="G156" s="22" t="str">
        <f t="shared" si="3"/>
        <v/>
      </c>
    </row>
    <row r="157" spans="2:7" x14ac:dyDescent="0.25">
      <c r="B157" s="15" t="str">
        <f>IF('Base de donnée articles'!B157="","",'Base de donnée articles'!B157)</f>
        <v/>
      </c>
      <c r="C157" s="16" t="str">
        <f>IF('Base de donnée articles'!D157="","",'Base de donnée articles'!D157)</f>
        <v/>
      </c>
      <c r="E157" s="16" t="str">
        <f>IF(B157="","",SUMIFS('Journal entrées et sorties'!D$8:D$400,'Journal entrées et sorties'!C$8:C$400,C157))</f>
        <v/>
      </c>
      <c r="F157" s="16" t="str">
        <f>IF(C157="","",SUMIFS('Journal entrées et sorties'!E$8:E$500,'Journal entrées et sorties'!C$8:C$500,C157))</f>
        <v/>
      </c>
      <c r="G157" s="22" t="str">
        <f t="shared" si="3"/>
        <v/>
      </c>
    </row>
    <row r="158" spans="2:7" x14ac:dyDescent="0.25">
      <c r="B158" s="15" t="str">
        <f>IF('Base de donnée articles'!B158="","",'Base de donnée articles'!B158)</f>
        <v/>
      </c>
      <c r="C158" s="16" t="str">
        <f>IF('Base de donnée articles'!D158="","",'Base de donnée articles'!D158)</f>
        <v/>
      </c>
      <c r="E158" s="16" t="str">
        <f>IF(B158="","",SUMIFS('Journal entrées et sorties'!D$8:D$400,'Journal entrées et sorties'!C$8:C$400,C158))</f>
        <v/>
      </c>
      <c r="F158" s="16" t="str">
        <f>IF(C158="","",SUMIFS('Journal entrées et sorties'!E$8:E$500,'Journal entrées et sorties'!C$8:C$500,C158))</f>
        <v/>
      </c>
      <c r="G158" s="22" t="str">
        <f t="shared" si="3"/>
        <v/>
      </c>
    </row>
    <row r="159" spans="2:7" x14ac:dyDescent="0.25">
      <c r="B159" s="15" t="str">
        <f>IF('Base de donnée articles'!B159="","",'Base de donnée articles'!B159)</f>
        <v/>
      </c>
      <c r="C159" s="16" t="str">
        <f>IF('Base de donnée articles'!D159="","",'Base de donnée articles'!D159)</f>
        <v/>
      </c>
      <c r="E159" s="16" t="str">
        <f>IF(B159="","",SUMIFS('Journal entrées et sorties'!D$8:D$400,'Journal entrées et sorties'!C$8:C$400,C159))</f>
        <v/>
      </c>
      <c r="F159" s="16" t="str">
        <f>IF(C159="","",SUMIFS('Journal entrées et sorties'!E$8:E$500,'Journal entrées et sorties'!C$8:C$500,C159))</f>
        <v/>
      </c>
      <c r="G159" s="22" t="str">
        <f t="shared" si="3"/>
        <v/>
      </c>
    </row>
    <row r="160" spans="2:7" x14ac:dyDescent="0.25">
      <c r="B160" s="15" t="str">
        <f>IF('Base de donnée articles'!B160="","",'Base de donnée articles'!B160)</f>
        <v/>
      </c>
      <c r="C160" s="16" t="str">
        <f>IF('Base de donnée articles'!D160="","",'Base de donnée articles'!D160)</f>
        <v/>
      </c>
      <c r="E160" s="16" t="str">
        <f>IF(B160="","",SUMIFS('Journal entrées et sorties'!D$8:D$400,'Journal entrées et sorties'!C$8:C$400,C160))</f>
        <v/>
      </c>
      <c r="F160" s="16" t="str">
        <f>IF(C160="","",SUMIFS('Journal entrées et sorties'!E$8:E$500,'Journal entrées et sorties'!C$8:C$500,C160))</f>
        <v/>
      </c>
      <c r="G160" s="22" t="str">
        <f t="shared" si="3"/>
        <v/>
      </c>
    </row>
    <row r="161" spans="2:7" x14ac:dyDescent="0.25">
      <c r="B161" s="15" t="str">
        <f>IF('Base de donnée articles'!B161="","",'Base de donnée articles'!B161)</f>
        <v/>
      </c>
      <c r="C161" s="16" t="str">
        <f>IF('Base de donnée articles'!D161="","",'Base de donnée articles'!D161)</f>
        <v/>
      </c>
      <c r="E161" s="16" t="str">
        <f>IF(B161="","",SUMIFS('Journal entrées et sorties'!D$8:D$400,'Journal entrées et sorties'!C$8:C$400,C161))</f>
        <v/>
      </c>
      <c r="F161" s="16" t="str">
        <f>IF(C161="","",SUMIFS('Journal entrées et sorties'!E$8:E$500,'Journal entrées et sorties'!C$8:C$500,C161))</f>
        <v/>
      </c>
      <c r="G161" s="22" t="str">
        <f t="shared" si="3"/>
        <v/>
      </c>
    </row>
    <row r="162" spans="2:7" x14ac:dyDescent="0.25">
      <c r="B162" s="15" t="str">
        <f>IF('Base de donnée articles'!B162="","",'Base de donnée articles'!B162)</f>
        <v/>
      </c>
      <c r="C162" s="16" t="str">
        <f>IF('Base de donnée articles'!D162="","",'Base de donnée articles'!D162)</f>
        <v/>
      </c>
      <c r="E162" s="16" t="str">
        <f>IF(B162="","",SUMIFS('Journal entrées et sorties'!D$8:D$400,'Journal entrées et sorties'!C$8:C$400,C162))</f>
        <v/>
      </c>
      <c r="F162" s="16" t="str">
        <f>IF(C162="","",SUMIFS('Journal entrées et sorties'!E$8:E$500,'Journal entrées et sorties'!C$8:C$500,C162))</f>
        <v/>
      </c>
      <c r="G162" s="22" t="str">
        <f t="shared" si="3"/>
        <v/>
      </c>
    </row>
    <row r="163" spans="2:7" x14ac:dyDescent="0.25">
      <c r="B163" s="15" t="str">
        <f>IF('Base de donnée articles'!B163="","",'Base de donnée articles'!B163)</f>
        <v/>
      </c>
      <c r="C163" s="16" t="str">
        <f>IF('Base de donnée articles'!D163="","",'Base de donnée articles'!D163)</f>
        <v/>
      </c>
      <c r="E163" s="16" t="str">
        <f>IF(B163="","",SUMIFS('Journal entrées et sorties'!D$8:D$400,'Journal entrées et sorties'!C$8:C$400,C163))</f>
        <v/>
      </c>
      <c r="F163" s="16" t="str">
        <f>IF(C163="","",SUMIFS('Journal entrées et sorties'!E$8:E$500,'Journal entrées et sorties'!C$8:C$500,C163))</f>
        <v/>
      </c>
      <c r="G163" s="22" t="str">
        <f t="shared" si="3"/>
        <v/>
      </c>
    </row>
    <row r="164" spans="2:7" x14ac:dyDescent="0.25">
      <c r="B164" s="15" t="str">
        <f>IF('Base de donnée articles'!B164="","",'Base de donnée articles'!B164)</f>
        <v/>
      </c>
      <c r="C164" s="16" t="str">
        <f>IF('Base de donnée articles'!D164="","",'Base de donnée articles'!D164)</f>
        <v/>
      </c>
      <c r="E164" s="16" t="str">
        <f>IF(B164="","",SUMIFS('Journal entrées et sorties'!D$8:D$400,'Journal entrées et sorties'!C$8:C$400,C164))</f>
        <v/>
      </c>
      <c r="F164" s="16" t="str">
        <f>IF(C164="","",SUMIFS('Journal entrées et sorties'!E$8:E$500,'Journal entrées et sorties'!C$8:C$500,C164))</f>
        <v/>
      </c>
      <c r="G164" s="22" t="str">
        <f t="shared" si="3"/>
        <v/>
      </c>
    </row>
    <row r="165" spans="2:7" x14ac:dyDescent="0.25">
      <c r="B165" s="15" t="str">
        <f>IF('Base de donnée articles'!B165="","",'Base de donnée articles'!B165)</f>
        <v/>
      </c>
      <c r="C165" s="16" t="str">
        <f>IF('Base de donnée articles'!D165="","",'Base de donnée articles'!D165)</f>
        <v/>
      </c>
      <c r="E165" s="16" t="str">
        <f>IF(B165="","",SUMIFS('Journal entrées et sorties'!D$8:D$400,'Journal entrées et sorties'!C$8:C$400,C165))</f>
        <v/>
      </c>
      <c r="F165" s="16" t="str">
        <f>IF(C165="","",SUMIFS('Journal entrées et sorties'!E$8:E$500,'Journal entrées et sorties'!C$8:C$500,C165))</f>
        <v/>
      </c>
      <c r="G165" s="22" t="str">
        <f t="shared" si="3"/>
        <v/>
      </c>
    </row>
    <row r="166" spans="2:7" x14ac:dyDescent="0.25">
      <c r="B166" s="15" t="str">
        <f>IF('Base de donnée articles'!B166="","",'Base de donnée articles'!B166)</f>
        <v/>
      </c>
      <c r="C166" s="16" t="str">
        <f>IF('Base de donnée articles'!D166="","",'Base de donnée articles'!D166)</f>
        <v/>
      </c>
      <c r="E166" s="16" t="str">
        <f>IF(B166="","",SUMIFS('Journal entrées et sorties'!D$8:D$400,'Journal entrées et sorties'!C$8:C$400,C166))</f>
        <v/>
      </c>
      <c r="F166" s="16" t="str">
        <f>IF(C166="","",SUMIFS('Journal entrées et sorties'!E$8:E$500,'Journal entrées et sorties'!C$8:C$500,C166))</f>
        <v/>
      </c>
      <c r="G166" s="22" t="str">
        <f t="shared" si="3"/>
        <v/>
      </c>
    </row>
    <row r="167" spans="2:7" x14ac:dyDescent="0.25">
      <c r="B167" s="15" t="str">
        <f>IF('Base de donnée articles'!B167="","",'Base de donnée articles'!B167)</f>
        <v/>
      </c>
      <c r="C167" s="16" t="str">
        <f>IF('Base de donnée articles'!D167="","",'Base de donnée articles'!D167)</f>
        <v/>
      </c>
      <c r="E167" s="16" t="str">
        <f>IF(B167="","",SUMIFS('Journal entrées et sorties'!D$8:D$400,'Journal entrées et sorties'!C$8:C$400,C167))</f>
        <v/>
      </c>
      <c r="F167" s="16" t="str">
        <f>IF(C167="","",SUMIFS('Journal entrées et sorties'!E$8:E$500,'Journal entrées et sorties'!C$8:C$500,C167))</f>
        <v/>
      </c>
      <c r="G167" s="22" t="str">
        <f t="shared" si="3"/>
        <v/>
      </c>
    </row>
    <row r="168" spans="2:7" x14ac:dyDescent="0.25">
      <c r="B168" s="15" t="str">
        <f>IF('Base de donnée articles'!B168="","",'Base de donnée articles'!B168)</f>
        <v/>
      </c>
      <c r="C168" s="16" t="str">
        <f>IF('Base de donnée articles'!D168="","",'Base de donnée articles'!D168)</f>
        <v/>
      </c>
      <c r="E168" s="16" t="str">
        <f>IF(B168="","",SUMIFS('Journal entrées et sorties'!D$8:D$400,'Journal entrées et sorties'!C$8:C$400,C168))</f>
        <v/>
      </c>
      <c r="F168" s="16" t="str">
        <f>IF(C168="","",SUMIFS('Journal entrées et sorties'!E$8:E$500,'Journal entrées et sorties'!C$8:C$500,C168))</f>
        <v/>
      </c>
      <c r="G168" s="22" t="str">
        <f t="shared" si="3"/>
        <v/>
      </c>
    </row>
    <row r="169" spans="2:7" x14ac:dyDescent="0.25">
      <c r="B169" s="15" t="str">
        <f>IF('Base de donnée articles'!B169="","",'Base de donnée articles'!B169)</f>
        <v/>
      </c>
      <c r="C169" s="16" t="str">
        <f>IF('Base de donnée articles'!D169="","",'Base de donnée articles'!D169)</f>
        <v/>
      </c>
      <c r="E169" s="16" t="str">
        <f>IF(B169="","",SUMIFS('Journal entrées et sorties'!D$8:D$400,'Journal entrées et sorties'!C$8:C$400,C169))</f>
        <v/>
      </c>
      <c r="F169" s="16" t="str">
        <f>IF(C169="","",SUMIFS('Journal entrées et sorties'!E$8:E$500,'Journal entrées et sorties'!C$8:C$500,C169))</f>
        <v/>
      </c>
      <c r="G169" s="22" t="str">
        <f t="shared" si="3"/>
        <v/>
      </c>
    </row>
    <row r="170" spans="2:7" x14ac:dyDescent="0.25">
      <c r="B170" s="15" t="str">
        <f>IF('Base de donnée articles'!B170="","",'Base de donnée articles'!B170)</f>
        <v/>
      </c>
      <c r="C170" s="16" t="str">
        <f>IF('Base de donnée articles'!D170="","",'Base de donnée articles'!D170)</f>
        <v/>
      </c>
      <c r="E170" s="16" t="str">
        <f>IF(B170="","",SUMIFS('Journal entrées et sorties'!D$8:D$400,'Journal entrées et sorties'!C$8:C$400,C170))</f>
        <v/>
      </c>
      <c r="F170" s="16" t="str">
        <f>IF(C170="","",SUMIFS('Journal entrées et sorties'!E$8:E$500,'Journal entrées et sorties'!C$8:C$500,C170))</f>
        <v/>
      </c>
      <c r="G170" s="22" t="str">
        <f t="shared" si="3"/>
        <v/>
      </c>
    </row>
    <row r="171" spans="2:7" x14ac:dyDescent="0.25">
      <c r="B171" s="15" t="str">
        <f>IF('Base de donnée articles'!B171="","",'Base de donnée articles'!B171)</f>
        <v/>
      </c>
      <c r="C171" s="16" t="str">
        <f>IF('Base de donnée articles'!D171="","",'Base de donnée articles'!D171)</f>
        <v/>
      </c>
      <c r="E171" s="16" t="str">
        <f>IF(B171="","",SUMIFS('Journal entrées et sorties'!D$8:D$400,'Journal entrées et sorties'!C$8:C$400,C171))</f>
        <v/>
      </c>
      <c r="F171" s="16" t="str">
        <f>IF(C171="","",SUMIFS('Journal entrées et sorties'!E$8:E$500,'Journal entrées et sorties'!C$8:C$500,C171))</f>
        <v/>
      </c>
      <c r="G171" s="22" t="str">
        <f t="shared" si="3"/>
        <v/>
      </c>
    </row>
    <row r="172" spans="2:7" x14ac:dyDescent="0.25">
      <c r="B172" s="15" t="str">
        <f>IF('Base de donnée articles'!B172="","",'Base de donnée articles'!B172)</f>
        <v/>
      </c>
      <c r="C172" s="16" t="str">
        <f>IF('Base de donnée articles'!D172="","",'Base de donnée articles'!D172)</f>
        <v/>
      </c>
      <c r="E172" s="16" t="str">
        <f>IF(B172="","",SUMIFS('Journal entrées et sorties'!D$8:D$400,'Journal entrées et sorties'!C$8:C$400,C172))</f>
        <v/>
      </c>
      <c r="F172" s="16" t="str">
        <f>IF(C172="","",SUMIFS('Journal entrées et sorties'!E$8:E$500,'Journal entrées et sorties'!C$8:C$500,C172))</f>
        <v/>
      </c>
      <c r="G172" s="22" t="str">
        <f t="shared" si="3"/>
        <v/>
      </c>
    </row>
    <row r="173" spans="2:7" x14ac:dyDescent="0.25">
      <c r="B173" s="15" t="str">
        <f>IF('Base de donnée articles'!B173="","",'Base de donnée articles'!B173)</f>
        <v/>
      </c>
      <c r="C173" s="16" t="str">
        <f>IF('Base de donnée articles'!D173="","",'Base de donnée articles'!D173)</f>
        <v/>
      </c>
      <c r="E173" s="16" t="str">
        <f>IF(B173="","",SUMIFS('Journal entrées et sorties'!D$8:D$400,'Journal entrées et sorties'!C$8:C$400,C173))</f>
        <v/>
      </c>
      <c r="F173" s="16" t="str">
        <f>IF(C173="","",SUMIFS('Journal entrées et sorties'!E$8:E$500,'Journal entrées et sorties'!C$8:C$500,C173))</f>
        <v/>
      </c>
      <c r="G173" s="22" t="str">
        <f t="shared" si="3"/>
        <v/>
      </c>
    </row>
    <row r="174" spans="2:7" x14ac:dyDescent="0.25">
      <c r="B174" s="15" t="str">
        <f>IF('Base de donnée articles'!B174="","",'Base de donnée articles'!B174)</f>
        <v/>
      </c>
      <c r="C174" s="16" t="str">
        <f>IF('Base de donnée articles'!D174="","",'Base de donnée articles'!D174)</f>
        <v/>
      </c>
      <c r="E174" s="16" t="str">
        <f>IF(B174="","",SUMIFS('Journal entrées et sorties'!D$8:D$400,'Journal entrées et sorties'!C$8:C$400,C174))</f>
        <v/>
      </c>
      <c r="F174" s="16" t="str">
        <f>IF(C174="","",SUMIFS('Journal entrées et sorties'!E$8:E$500,'Journal entrées et sorties'!C$8:C$500,C174))</f>
        <v/>
      </c>
      <c r="G174" s="22" t="str">
        <f t="shared" si="3"/>
        <v/>
      </c>
    </row>
    <row r="175" spans="2:7" x14ac:dyDescent="0.25">
      <c r="B175" s="15" t="str">
        <f>IF('Base de donnée articles'!B175="","",'Base de donnée articles'!B175)</f>
        <v/>
      </c>
      <c r="C175" s="16" t="str">
        <f>IF('Base de donnée articles'!D175="","",'Base de donnée articles'!D175)</f>
        <v/>
      </c>
      <c r="E175" s="16" t="str">
        <f>IF(B175="","",SUMIFS('Journal entrées et sorties'!D$8:D$400,'Journal entrées et sorties'!C$8:C$400,C175))</f>
        <v/>
      </c>
      <c r="F175" s="16" t="str">
        <f>IF(C175="","",SUMIFS('Journal entrées et sorties'!E$8:E$500,'Journal entrées et sorties'!C$8:C$500,C175))</f>
        <v/>
      </c>
      <c r="G175" s="22" t="str">
        <f t="shared" si="3"/>
        <v/>
      </c>
    </row>
    <row r="176" spans="2:7" x14ac:dyDescent="0.25">
      <c r="B176" s="15" t="str">
        <f>IF('Base de donnée articles'!B176="","",'Base de donnée articles'!B176)</f>
        <v/>
      </c>
      <c r="C176" s="16" t="str">
        <f>IF('Base de donnée articles'!D176="","",'Base de donnée articles'!D176)</f>
        <v/>
      </c>
      <c r="E176" s="16" t="str">
        <f>IF(B176="","",SUMIFS('Journal entrées et sorties'!D$8:D$400,'Journal entrées et sorties'!C$8:C$400,C176))</f>
        <v/>
      </c>
      <c r="F176" s="16" t="str">
        <f>IF(C176="","",SUMIFS('Journal entrées et sorties'!E$8:E$500,'Journal entrées et sorties'!C$8:C$500,C176))</f>
        <v/>
      </c>
      <c r="G176" s="22" t="str">
        <f t="shared" si="3"/>
        <v/>
      </c>
    </row>
    <row r="177" spans="2:7" x14ac:dyDescent="0.25">
      <c r="B177" s="15" t="str">
        <f>IF('Base de donnée articles'!B177="","",'Base de donnée articles'!B177)</f>
        <v/>
      </c>
      <c r="C177" s="16" t="str">
        <f>IF('Base de donnée articles'!D177="","",'Base de donnée articles'!D177)</f>
        <v/>
      </c>
      <c r="E177" s="16" t="str">
        <f>IF(B177="","",SUMIFS('Journal entrées et sorties'!D$8:D$400,'Journal entrées et sorties'!C$8:C$400,C177))</f>
        <v/>
      </c>
      <c r="F177" s="16" t="str">
        <f>IF(C177="","",SUMIFS('Journal entrées et sorties'!E$8:E$500,'Journal entrées et sorties'!C$8:C$500,C177))</f>
        <v/>
      </c>
      <c r="G177" s="22" t="str">
        <f t="shared" si="3"/>
        <v/>
      </c>
    </row>
    <row r="178" spans="2:7" x14ac:dyDescent="0.25">
      <c r="B178" s="15" t="str">
        <f>IF('Base de donnée articles'!B178="","",'Base de donnée articles'!B178)</f>
        <v/>
      </c>
      <c r="C178" s="16" t="str">
        <f>IF('Base de donnée articles'!D178="","",'Base de donnée articles'!D178)</f>
        <v/>
      </c>
      <c r="E178" s="16" t="str">
        <f>IF(B178="","",SUMIFS('Journal entrées et sorties'!D$8:D$400,'Journal entrées et sorties'!C$8:C$400,C178))</f>
        <v/>
      </c>
      <c r="F178" s="16" t="str">
        <f>IF(C178="","",SUMIFS('Journal entrées et sorties'!E$8:E$500,'Journal entrées et sorties'!C$8:C$500,C178))</f>
        <v/>
      </c>
      <c r="G178" s="22" t="str">
        <f t="shared" si="3"/>
        <v/>
      </c>
    </row>
    <row r="179" spans="2:7" x14ac:dyDescent="0.25">
      <c r="B179" s="15" t="str">
        <f>IF('Base de donnée articles'!B179="","",'Base de donnée articles'!B179)</f>
        <v/>
      </c>
      <c r="C179" s="16" t="str">
        <f>IF('Base de donnée articles'!D179="","",'Base de donnée articles'!D179)</f>
        <v/>
      </c>
      <c r="E179" s="16" t="str">
        <f>IF(B179="","",SUMIFS('Journal entrées et sorties'!D$8:D$400,'Journal entrées et sorties'!C$8:C$400,C179))</f>
        <v/>
      </c>
      <c r="F179" s="16" t="str">
        <f>IF(C179="","",SUMIFS('Journal entrées et sorties'!E$8:E$500,'Journal entrées et sorties'!C$8:C$500,C179))</f>
        <v/>
      </c>
      <c r="G179" s="22" t="str">
        <f t="shared" si="3"/>
        <v/>
      </c>
    </row>
    <row r="180" spans="2:7" x14ac:dyDescent="0.25">
      <c r="B180" s="15" t="str">
        <f>IF('Base de donnée articles'!B180="","",'Base de donnée articles'!B180)</f>
        <v/>
      </c>
      <c r="C180" s="16" t="str">
        <f>IF('Base de donnée articles'!D180="","",'Base de donnée articles'!D180)</f>
        <v/>
      </c>
      <c r="E180" s="16" t="str">
        <f>IF(B180="","",SUMIFS('Journal entrées et sorties'!D$8:D$400,'Journal entrées et sorties'!C$8:C$400,C180))</f>
        <v/>
      </c>
      <c r="F180" s="16" t="str">
        <f>IF(C180="","",SUMIFS('Journal entrées et sorties'!E$8:E$500,'Journal entrées et sorties'!C$8:C$500,C180))</f>
        <v/>
      </c>
      <c r="G180" s="22" t="str">
        <f t="shared" si="3"/>
        <v/>
      </c>
    </row>
    <row r="181" spans="2:7" x14ac:dyDescent="0.25">
      <c r="B181" s="15" t="str">
        <f>IF('Base de donnée articles'!B181="","",'Base de donnée articles'!B181)</f>
        <v/>
      </c>
      <c r="C181" s="16" t="str">
        <f>IF('Base de donnée articles'!D181="","",'Base de donnée articles'!D181)</f>
        <v/>
      </c>
      <c r="E181" s="16" t="str">
        <f>IF(B181="","",SUMIFS('Journal entrées et sorties'!D$8:D$400,'Journal entrées et sorties'!C$8:C$400,C181))</f>
        <v/>
      </c>
      <c r="F181" s="16" t="str">
        <f>IF(C181="","",SUMIFS('Journal entrées et sorties'!E$8:E$500,'Journal entrées et sorties'!C$8:C$500,C181))</f>
        <v/>
      </c>
      <c r="G181" s="22" t="str">
        <f t="shared" si="3"/>
        <v/>
      </c>
    </row>
    <row r="182" spans="2:7" x14ac:dyDescent="0.25">
      <c r="B182" s="15" t="str">
        <f>IF('Base de donnée articles'!B182="","",'Base de donnée articles'!B182)</f>
        <v/>
      </c>
      <c r="C182" s="16" t="str">
        <f>IF('Base de donnée articles'!D182="","",'Base de donnée articles'!D182)</f>
        <v/>
      </c>
      <c r="E182" s="16" t="str">
        <f>IF(B182="","",SUMIFS('Journal entrées et sorties'!D$8:D$400,'Journal entrées et sorties'!C$8:C$400,C182))</f>
        <v/>
      </c>
      <c r="F182" s="16" t="str">
        <f>IF(C182="","",SUMIFS('Journal entrées et sorties'!E$8:E$500,'Journal entrées et sorties'!C$8:C$500,C182))</f>
        <v/>
      </c>
      <c r="G182" s="22" t="str">
        <f t="shared" si="3"/>
        <v/>
      </c>
    </row>
    <row r="183" spans="2:7" x14ac:dyDescent="0.25">
      <c r="B183" s="15" t="str">
        <f>IF('Base de donnée articles'!B183="","",'Base de donnée articles'!B183)</f>
        <v/>
      </c>
      <c r="C183" s="16" t="str">
        <f>IF('Base de donnée articles'!D183="","",'Base de donnée articles'!D183)</f>
        <v/>
      </c>
      <c r="E183" s="16" t="str">
        <f>IF(B183="","",SUMIFS('Journal entrées et sorties'!D$8:D$400,'Journal entrées et sorties'!C$8:C$400,C183))</f>
        <v/>
      </c>
      <c r="F183" s="16" t="str">
        <f>IF(C183="","",SUMIFS('Journal entrées et sorties'!E$8:E$500,'Journal entrées et sorties'!C$8:C$500,C183))</f>
        <v/>
      </c>
      <c r="G183" s="22" t="str">
        <f t="shared" si="3"/>
        <v/>
      </c>
    </row>
    <row r="184" spans="2:7" x14ac:dyDescent="0.25">
      <c r="B184" s="15" t="str">
        <f>IF('Base de donnée articles'!B184="","",'Base de donnée articles'!B184)</f>
        <v/>
      </c>
      <c r="C184" s="16" t="str">
        <f>IF('Base de donnée articles'!D184="","",'Base de donnée articles'!D184)</f>
        <v/>
      </c>
      <c r="E184" s="16" t="str">
        <f>IF(B184="","",SUMIFS('Journal entrées et sorties'!D$8:D$400,'Journal entrées et sorties'!C$8:C$400,C184))</f>
        <v/>
      </c>
      <c r="F184" s="16" t="str">
        <f>IF(C184="","",SUMIFS('Journal entrées et sorties'!E$8:E$500,'Journal entrées et sorties'!C$8:C$500,C184))</f>
        <v/>
      </c>
      <c r="G184" s="22" t="str">
        <f t="shared" si="3"/>
        <v/>
      </c>
    </row>
    <row r="185" spans="2:7" x14ac:dyDescent="0.25">
      <c r="B185" s="15" t="str">
        <f>IF('Base de donnée articles'!B185="","",'Base de donnée articles'!B185)</f>
        <v/>
      </c>
      <c r="C185" s="16" t="str">
        <f>IF('Base de donnée articles'!D185="","",'Base de donnée articles'!D185)</f>
        <v/>
      </c>
      <c r="E185" s="16" t="str">
        <f>IF(B185="","",SUMIFS('Journal entrées et sorties'!D$8:D$400,'Journal entrées et sorties'!C$8:C$400,C185))</f>
        <v/>
      </c>
      <c r="F185" s="16" t="str">
        <f>IF(C185="","",SUMIFS('Journal entrées et sorties'!E$8:E$500,'Journal entrées et sorties'!C$8:C$500,C185))</f>
        <v/>
      </c>
      <c r="G185" s="22" t="str">
        <f t="shared" si="3"/>
        <v/>
      </c>
    </row>
    <row r="186" spans="2:7" x14ac:dyDescent="0.25">
      <c r="B186" s="15" t="str">
        <f>IF('Base de donnée articles'!B186="","",'Base de donnée articles'!B186)</f>
        <v/>
      </c>
      <c r="C186" s="16" t="str">
        <f>IF('Base de donnée articles'!D186="","",'Base de donnée articles'!D186)</f>
        <v/>
      </c>
      <c r="E186" s="16" t="str">
        <f>IF(B186="","",SUMIFS('Journal entrées et sorties'!D$8:D$400,'Journal entrées et sorties'!C$8:C$400,C186))</f>
        <v/>
      </c>
      <c r="F186" s="16" t="str">
        <f>IF(C186="","",SUMIFS('Journal entrées et sorties'!E$8:E$500,'Journal entrées et sorties'!C$8:C$500,C186))</f>
        <v/>
      </c>
      <c r="G186" s="22" t="str">
        <f t="shared" si="3"/>
        <v/>
      </c>
    </row>
    <row r="187" spans="2:7" x14ac:dyDescent="0.25">
      <c r="B187" s="15" t="str">
        <f>IF('Base de donnée articles'!B187="","",'Base de donnée articles'!B187)</f>
        <v/>
      </c>
      <c r="C187" s="16" t="str">
        <f>IF('Base de donnée articles'!D187="","",'Base de donnée articles'!D187)</f>
        <v/>
      </c>
      <c r="E187" s="16" t="str">
        <f>IF(B187="","",SUMIFS('Journal entrées et sorties'!D$8:D$400,'Journal entrées et sorties'!C$8:C$400,C187))</f>
        <v/>
      </c>
      <c r="F187" s="16" t="str">
        <f>IF(C187="","",SUMIFS('Journal entrées et sorties'!E$8:E$500,'Journal entrées et sorties'!C$8:C$500,C187))</f>
        <v/>
      </c>
      <c r="G187" s="22" t="str">
        <f t="shared" si="3"/>
        <v/>
      </c>
    </row>
    <row r="188" spans="2:7" x14ac:dyDescent="0.25">
      <c r="B188" s="15" t="str">
        <f>IF('Base de donnée articles'!B188="","",'Base de donnée articles'!B188)</f>
        <v/>
      </c>
      <c r="C188" s="16" t="str">
        <f>IF('Base de donnée articles'!D188="","",'Base de donnée articles'!D188)</f>
        <v/>
      </c>
      <c r="E188" s="16" t="str">
        <f>IF(B188="","",SUMIFS('Journal entrées et sorties'!D$8:D$400,'Journal entrées et sorties'!C$8:C$400,C188))</f>
        <v/>
      </c>
      <c r="F188" s="16" t="str">
        <f>IF(C188="","",SUMIFS('Journal entrées et sorties'!E$8:E$500,'Journal entrées et sorties'!C$8:C$500,C188))</f>
        <v/>
      </c>
      <c r="G188" s="22" t="str">
        <f t="shared" si="3"/>
        <v/>
      </c>
    </row>
    <row r="189" spans="2:7" x14ac:dyDescent="0.25">
      <c r="B189" s="15" t="str">
        <f>IF('Base de donnée articles'!B189="","",'Base de donnée articles'!B189)</f>
        <v/>
      </c>
      <c r="C189" s="16" t="str">
        <f>IF('Base de donnée articles'!D189="","",'Base de donnée articles'!D189)</f>
        <v/>
      </c>
      <c r="E189" s="16" t="str">
        <f>IF(B189="","",SUMIFS('Journal entrées et sorties'!D$8:D$400,'Journal entrées et sorties'!C$8:C$400,C189))</f>
        <v/>
      </c>
      <c r="F189" s="16" t="str">
        <f>IF(C189="","",SUMIFS('Journal entrées et sorties'!E$8:E$500,'Journal entrées et sorties'!C$8:C$500,C189))</f>
        <v/>
      </c>
      <c r="G189" s="22" t="str">
        <f t="shared" si="3"/>
        <v/>
      </c>
    </row>
    <row r="190" spans="2:7" x14ac:dyDescent="0.25">
      <c r="B190" s="15" t="str">
        <f>IF('Base de donnée articles'!B190="","",'Base de donnée articles'!B190)</f>
        <v/>
      </c>
      <c r="C190" s="16" t="str">
        <f>IF('Base de donnée articles'!D190="","",'Base de donnée articles'!D190)</f>
        <v/>
      </c>
      <c r="E190" s="16" t="str">
        <f>IF(B190="","",SUMIFS('Journal entrées et sorties'!D$8:D$400,'Journal entrées et sorties'!C$8:C$400,C190))</f>
        <v/>
      </c>
      <c r="F190" s="16" t="str">
        <f>IF(C190="","",SUMIFS('Journal entrées et sorties'!E$8:E$500,'Journal entrées et sorties'!C$8:C$500,C190))</f>
        <v/>
      </c>
      <c r="G190" s="22" t="str">
        <f t="shared" si="3"/>
        <v/>
      </c>
    </row>
    <row r="191" spans="2:7" x14ac:dyDescent="0.25">
      <c r="B191" s="15" t="str">
        <f>IF('Base de donnée articles'!B191="","",'Base de donnée articles'!B191)</f>
        <v/>
      </c>
      <c r="C191" s="16" t="str">
        <f>IF('Base de donnée articles'!D191="","",'Base de donnée articles'!D191)</f>
        <v/>
      </c>
      <c r="E191" s="16" t="str">
        <f>IF(B191="","",SUMIFS('Journal entrées et sorties'!D$8:D$400,'Journal entrées et sorties'!C$8:C$400,C191))</f>
        <v/>
      </c>
      <c r="F191" s="16" t="str">
        <f>IF(C191="","",SUMIFS('Journal entrées et sorties'!E$8:E$500,'Journal entrées et sorties'!C$8:C$500,C191))</f>
        <v/>
      </c>
      <c r="G191" s="22" t="str">
        <f t="shared" si="3"/>
        <v/>
      </c>
    </row>
    <row r="192" spans="2:7" x14ac:dyDescent="0.25">
      <c r="B192" s="15" t="str">
        <f>IF('Base de donnée articles'!B192="","",'Base de donnée articles'!B192)</f>
        <v/>
      </c>
      <c r="C192" s="16" t="str">
        <f>IF('Base de donnée articles'!D192="","",'Base de donnée articles'!D192)</f>
        <v/>
      </c>
      <c r="E192" s="16" t="str">
        <f>IF(B192="","",SUMIFS('Journal entrées et sorties'!D$8:D$400,'Journal entrées et sorties'!C$8:C$400,C192))</f>
        <v/>
      </c>
      <c r="F192" s="16" t="str">
        <f>IF(C192="","",SUMIFS('Journal entrées et sorties'!E$8:E$500,'Journal entrées et sorties'!C$8:C$500,C192))</f>
        <v/>
      </c>
      <c r="G192" s="22" t="str">
        <f t="shared" si="3"/>
        <v/>
      </c>
    </row>
    <row r="193" spans="2:7" x14ac:dyDescent="0.25">
      <c r="B193" s="15" t="str">
        <f>IF('Base de donnée articles'!B193="","",'Base de donnée articles'!B193)</f>
        <v/>
      </c>
      <c r="C193" s="16" t="str">
        <f>IF('Base de donnée articles'!D193="","",'Base de donnée articles'!D193)</f>
        <v/>
      </c>
      <c r="E193" s="16" t="str">
        <f>IF(B193="","",SUMIFS('Journal entrées et sorties'!D$8:D$400,'Journal entrées et sorties'!C$8:C$400,C193))</f>
        <v/>
      </c>
      <c r="F193" s="16" t="str">
        <f>IF(C193="","",SUMIFS('Journal entrées et sorties'!E$8:E$500,'Journal entrées et sorties'!C$8:C$500,C193))</f>
        <v/>
      </c>
      <c r="G193" s="22" t="str">
        <f t="shared" si="3"/>
        <v/>
      </c>
    </row>
    <row r="194" spans="2:7" x14ac:dyDescent="0.25">
      <c r="B194" s="15" t="str">
        <f>IF('Base de donnée articles'!B194="","",'Base de donnée articles'!B194)</f>
        <v/>
      </c>
      <c r="C194" s="16" t="str">
        <f>IF('Base de donnée articles'!D194="","",'Base de donnée articles'!D194)</f>
        <v/>
      </c>
      <c r="E194" s="16" t="str">
        <f>IF(B194="","",SUMIFS('Journal entrées et sorties'!D$8:D$400,'Journal entrées et sorties'!C$8:C$400,C194))</f>
        <v/>
      </c>
      <c r="F194" s="16" t="str">
        <f>IF(C194="","",SUMIFS('Journal entrées et sorties'!E$8:E$500,'Journal entrées et sorties'!C$8:C$500,C194))</f>
        <v/>
      </c>
      <c r="G194" s="22" t="str">
        <f t="shared" si="3"/>
        <v/>
      </c>
    </row>
    <row r="195" spans="2:7" x14ac:dyDescent="0.25">
      <c r="B195" s="15" t="str">
        <f>IF('Base de donnée articles'!B195="","",'Base de donnée articles'!B195)</f>
        <v/>
      </c>
      <c r="C195" s="16" t="str">
        <f>IF('Base de donnée articles'!D195="","",'Base de donnée articles'!D195)</f>
        <v/>
      </c>
      <c r="E195" s="16" t="str">
        <f>IF(B195="","",SUMIFS('Journal entrées et sorties'!D$8:D$400,'Journal entrées et sorties'!C$8:C$400,C195))</f>
        <v/>
      </c>
      <c r="F195" s="16" t="str">
        <f>IF(C195="","",SUMIFS('Journal entrées et sorties'!E$8:E$500,'Journal entrées et sorties'!C$8:C$500,C195))</f>
        <v/>
      </c>
      <c r="G195" s="22" t="str">
        <f t="shared" si="3"/>
        <v/>
      </c>
    </row>
    <row r="196" spans="2:7" x14ac:dyDescent="0.25">
      <c r="B196" s="15" t="str">
        <f>IF('Base de donnée articles'!B196="","",'Base de donnée articles'!B196)</f>
        <v/>
      </c>
      <c r="C196" s="16" t="str">
        <f>IF('Base de donnée articles'!D196="","",'Base de donnée articles'!D196)</f>
        <v/>
      </c>
      <c r="E196" s="16" t="str">
        <f>IF(B196="","",SUMIFS('Journal entrées et sorties'!D$8:D$400,'Journal entrées et sorties'!C$8:C$400,C196))</f>
        <v/>
      </c>
      <c r="F196" s="16" t="str">
        <f>IF(C196="","",SUMIFS('Journal entrées et sorties'!E$8:E$500,'Journal entrées et sorties'!C$8:C$500,C196))</f>
        <v/>
      </c>
      <c r="G196" s="22" t="str">
        <f t="shared" si="3"/>
        <v/>
      </c>
    </row>
    <row r="197" spans="2:7" x14ac:dyDescent="0.25">
      <c r="B197" s="15" t="str">
        <f>IF('Base de donnée articles'!B197="","",'Base de donnée articles'!B197)</f>
        <v/>
      </c>
      <c r="C197" s="16" t="str">
        <f>IF('Base de donnée articles'!D197="","",'Base de donnée articles'!D197)</f>
        <v/>
      </c>
      <c r="E197" s="16" t="str">
        <f>IF(B197="","",SUMIFS('Journal entrées et sorties'!D$8:D$400,'Journal entrées et sorties'!C$8:C$400,C197))</f>
        <v/>
      </c>
      <c r="F197" s="16" t="str">
        <f>IF(C197="","",SUMIFS('Journal entrées et sorties'!E$8:E$500,'Journal entrées et sorties'!C$8:C$500,C197))</f>
        <v/>
      </c>
      <c r="G197" s="22" t="str">
        <f t="shared" si="3"/>
        <v/>
      </c>
    </row>
    <row r="198" spans="2:7" x14ac:dyDescent="0.25">
      <c r="B198" s="15" t="str">
        <f>IF('Base de donnée articles'!B198="","",'Base de donnée articles'!B198)</f>
        <v/>
      </c>
      <c r="C198" s="16" t="str">
        <f>IF('Base de donnée articles'!D198="","",'Base de donnée articles'!D198)</f>
        <v/>
      </c>
      <c r="E198" s="16" t="str">
        <f>IF(B198="","",SUMIFS('Journal entrées et sorties'!D$8:D$400,'Journal entrées et sorties'!C$8:C$400,C198))</f>
        <v/>
      </c>
      <c r="F198" s="16" t="str">
        <f>IF(C198="","",SUMIFS('Journal entrées et sorties'!E$8:E$500,'Journal entrées et sorties'!C$8:C$500,C198))</f>
        <v/>
      </c>
      <c r="G198" s="22" t="str">
        <f t="shared" si="3"/>
        <v/>
      </c>
    </row>
    <row r="199" spans="2:7" x14ac:dyDescent="0.25">
      <c r="B199" s="15" t="str">
        <f>IF('Base de donnée articles'!B199="","",'Base de donnée articles'!B199)</f>
        <v/>
      </c>
      <c r="C199" s="16" t="str">
        <f>IF('Base de donnée articles'!D199="","",'Base de donnée articles'!D199)</f>
        <v/>
      </c>
      <c r="E199" s="16" t="str">
        <f>IF(B199="","",SUMIFS('Journal entrées et sorties'!D$8:D$400,'Journal entrées et sorties'!C$8:C$400,C199))</f>
        <v/>
      </c>
      <c r="F199" s="16" t="str">
        <f>IF(C199="","",SUMIFS('Journal entrées et sorties'!E$8:E$500,'Journal entrées et sorties'!C$8:C$500,C199))</f>
        <v/>
      </c>
      <c r="G199" s="22" t="str">
        <f t="shared" si="3"/>
        <v/>
      </c>
    </row>
    <row r="200" spans="2:7" x14ac:dyDescent="0.25">
      <c r="C200" s="16" t="str">
        <f>IF('Base de donnée articles'!D200="","",'Base de donnée articles'!D200)</f>
        <v/>
      </c>
      <c r="E200" s="16" t="str">
        <f>IF(B200="","",SUMIFS('Journal entrées et sorties'!D$8:D$400,'Journal entrées et sorties'!C$8:C$400,C200))</f>
        <v/>
      </c>
      <c r="F200" s="16" t="str">
        <f>IF(C200="","",SUMIFS('Journal entrées et sorties'!E$8:E$500,'Journal entrées et sorties'!C$8:C$500,C200))</f>
        <v/>
      </c>
      <c r="G200" s="22" t="str">
        <f t="shared" si="3"/>
        <v/>
      </c>
    </row>
    <row r="201" spans="2:7" x14ac:dyDescent="0.25">
      <c r="C201" s="16" t="str">
        <f>IF('Base de donnée articles'!D201="","",'Base de donnée articles'!D201)</f>
        <v/>
      </c>
      <c r="E201" s="16" t="str">
        <f>IF(B201="","",SUMIFS('Journal entrées et sorties'!D$8:D$400,'Journal entrées et sorties'!C$8:C$400,C201))</f>
        <v/>
      </c>
      <c r="F201" s="16" t="str">
        <f>IF(C201="","",SUMIFS('Journal entrées et sorties'!E$8:E$500,'Journal entrées et sorties'!C$8:C$500,C201))</f>
        <v/>
      </c>
      <c r="G201" s="22" t="str">
        <f t="shared" si="3"/>
        <v/>
      </c>
    </row>
    <row r="202" spans="2:7" x14ac:dyDescent="0.25">
      <c r="C202" s="16" t="str">
        <f>IF('Base de donnée articles'!D202="","",'Base de donnée articles'!D202)</f>
        <v/>
      </c>
      <c r="E202" s="16" t="str">
        <f>IF(B202="","",SUMIFS('Journal entrées et sorties'!D$8:D$400,'Journal entrées et sorties'!C$8:C$400,C202))</f>
        <v/>
      </c>
      <c r="F202" s="16" t="str">
        <f>IF(C202="","",SUMIFS('Journal entrées et sorties'!E$8:E$500,'Journal entrées et sorties'!C$8:C$500,C202))</f>
        <v/>
      </c>
      <c r="G202" s="22" t="str">
        <f t="shared" si="3"/>
        <v/>
      </c>
    </row>
    <row r="203" spans="2:7" x14ac:dyDescent="0.25">
      <c r="C203" s="16" t="str">
        <f>IF('Base de donnée articles'!D203="","",'Base de donnée articles'!D203)</f>
        <v/>
      </c>
      <c r="E203" s="16" t="str">
        <f>IF(B203="","",SUMIFS('Journal entrées et sorties'!D$8:D$400,'Journal entrées et sorties'!C$8:C$400,C203))</f>
        <v/>
      </c>
      <c r="F203" s="16" t="str">
        <f>IF(C203="","",SUMIFS('Journal entrées et sorties'!E$8:E$500,'Journal entrées et sorties'!C$8:C$500,C203))</f>
        <v/>
      </c>
      <c r="G203" s="22" t="str">
        <f t="shared" si="3"/>
        <v/>
      </c>
    </row>
    <row r="204" spans="2:7" x14ac:dyDescent="0.25">
      <c r="C204" s="16" t="str">
        <f>IF('Base de donnée articles'!D204="","",'Base de donnée articles'!D204)</f>
        <v/>
      </c>
      <c r="E204" s="16" t="str">
        <f>IF(B204="","",SUMIFS('Journal entrées et sorties'!D$8:D$400,'Journal entrées et sorties'!C$8:C$400,C204))</f>
        <v/>
      </c>
      <c r="F204" s="16" t="str">
        <f>IF(C204="","",SUMIFS('Journal entrées et sorties'!E$8:E$500,'Journal entrées et sorties'!C$8:C$500,C204))</f>
        <v/>
      </c>
      <c r="G204" s="22" t="str">
        <f t="shared" si="3"/>
        <v/>
      </c>
    </row>
    <row r="205" spans="2:7" x14ac:dyDescent="0.25">
      <c r="C205" s="16" t="str">
        <f>IF('Base de donnée articles'!D205="","",'Base de donnée articles'!D205)</f>
        <v/>
      </c>
      <c r="E205" s="16" t="str">
        <f>IF(B205="","",SUMIFS('Journal entrées et sorties'!D$8:D$400,'Journal entrées et sorties'!C$8:C$400,C205))</f>
        <v/>
      </c>
      <c r="F205" s="16" t="str">
        <f>IF(C205="","",SUMIFS('Journal entrées et sorties'!E$8:E$500,'Journal entrées et sorties'!C$8:C$500,C205))</f>
        <v/>
      </c>
      <c r="G205" s="22" t="str">
        <f t="shared" si="3"/>
        <v/>
      </c>
    </row>
    <row r="206" spans="2:7" x14ac:dyDescent="0.25">
      <c r="C206" s="16" t="str">
        <f>IF('Base de donnée articles'!D206="","",'Base de donnée articles'!D206)</f>
        <v/>
      </c>
      <c r="E206" s="16" t="str">
        <f>IF(B206="","",SUMIFS('Journal entrées et sorties'!D$8:D$400,'Journal entrées et sorties'!C$8:C$400,C206))</f>
        <v/>
      </c>
      <c r="F206" s="16" t="str">
        <f>IF(C206="","",SUMIFS('Journal entrées et sorties'!E$8:E$500,'Journal entrées et sorties'!C$8:C$500,C206))</f>
        <v/>
      </c>
      <c r="G206" s="22" t="str">
        <f t="shared" si="3"/>
        <v/>
      </c>
    </row>
    <row r="207" spans="2:7" x14ac:dyDescent="0.25">
      <c r="C207" s="16" t="str">
        <f>IF('Base de donnée articles'!D207="","",'Base de donnée articles'!D207)</f>
        <v/>
      </c>
      <c r="E207" s="16" t="str">
        <f>IF(B207="","",SUMIFS('Journal entrées et sorties'!D$8:D$400,'Journal entrées et sorties'!C$8:C$400,C207))</f>
        <v/>
      </c>
      <c r="F207" s="16" t="str">
        <f>IF(C207="","",SUMIFS('Journal entrées et sorties'!E$8:E$500,'Journal entrées et sorties'!C$8:C$500,C207))</f>
        <v/>
      </c>
      <c r="G207" s="22" t="str">
        <f t="shared" ref="G207:G270" si="4">IF(C207="","",D207+E207-F207)</f>
        <v/>
      </c>
    </row>
    <row r="208" spans="2:7" x14ac:dyDescent="0.25">
      <c r="C208" s="16" t="str">
        <f>IF('Base de donnée articles'!D208="","",'Base de donnée articles'!D208)</f>
        <v/>
      </c>
      <c r="E208" s="16" t="str">
        <f>IF(B208="","",SUMIFS('Journal entrées et sorties'!D$8:D$400,'Journal entrées et sorties'!C$8:C$400,C208))</f>
        <v/>
      </c>
      <c r="F208" s="16" t="str">
        <f>IF(C208="","",SUMIFS('Journal entrées et sorties'!E$8:E$500,'Journal entrées et sorties'!C$8:C$500,C208))</f>
        <v/>
      </c>
      <c r="G208" s="22" t="str">
        <f t="shared" si="4"/>
        <v/>
      </c>
    </row>
    <row r="209" spans="3:7" x14ac:dyDescent="0.25">
      <c r="C209" s="16" t="str">
        <f>IF('Base de donnée articles'!D209="","",'Base de donnée articles'!D209)</f>
        <v/>
      </c>
      <c r="E209" s="16" t="str">
        <f>IF(B209="","",SUMIFS('Journal entrées et sorties'!D$8:D$400,'Journal entrées et sorties'!C$8:C$400,C209))</f>
        <v/>
      </c>
      <c r="F209" s="16" t="str">
        <f>IF(C209="","",SUMIFS('Journal entrées et sorties'!E$8:E$500,'Journal entrées et sorties'!C$8:C$500,C209))</f>
        <v/>
      </c>
      <c r="G209" s="22" t="str">
        <f t="shared" si="4"/>
        <v/>
      </c>
    </row>
    <row r="210" spans="3:7" x14ac:dyDescent="0.25">
      <c r="C210" s="16" t="str">
        <f>IF('Base de donnée articles'!D210="","",'Base de donnée articles'!D210)</f>
        <v/>
      </c>
      <c r="E210" s="16" t="str">
        <f>IF(B210="","",SUMIFS('Journal entrées et sorties'!D$8:D$400,'Journal entrées et sorties'!C$8:C$400,C210))</f>
        <v/>
      </c>
      <c r="F210" s="16" t="str">
        <f>IF(C210="","",SUMIFS('Journal entrées et sorties'!E$8:E$500,'Journal entrées et sorties'!C$8:C$500,C210))</f>
        <v/>
      </c>
      <c r="G210" s="22" t="str">
        <f t="shared" si="4"/>
        <v/>
      </c>
    </row>
    <row r="211" spans="3:7" x14ac:dyDescent="0.25">
      <c r="C211" s="16" t="str">
        <f>IF('Base de donnée articles'!D211="","",'Base de donnée articles'!D211)</f>
        <v/>
      </c>
      <c r="E211" s="16" t="str">
        <f>IF(B211="","",SUMIFS('Journal entrées et sorties'!D$8:D$400,'Journal entrées et sorties'!C$8:C$400,C211))</f>
        <v/>
      </c>
      <c r="F211" s="16" t="str">
        <f>IF(C211="","",SUMIFS('Journal entrées et sorties'!E$8:E$500,'Journal entrées et sorties'!C$8:C$500,C211))</f>
        <v/>
      </c>
      <c r="G211" s="22" t="str">
        <f t="shared" si="4"/>
        <v/>
      </c>
    </row>
    <row r="212" spans="3:7" x14ac:dyDescent="0.25">
      <c r="C212" s="16" t="str">
        <f>IF('Base de donnée articles'!D212="","",'Base de donnée articles'!D212)</f>
        <v/>
      </c>
      <c r="E212" s="16" t="str">
        <f>IF(B212="","",SUMIFS('Journal entrées et sorties'!D$8:D$400,'Journal entrées et sorties'!C$8:C$400,C212))</f>
        <v/>
      </c>
      <c r="F212" s="16" t="str">
        <f>IF(C212="","",SUMIFS('Journal entrées et sorties'!E$8:E$500,'Journal entrées et sorties'!C$8:C$500,C212))</f>
        <v/>
      </c>
      <c r="G212" s="22" t="str">
        <f t="shared" si="4"/>
        <v/>
      </c>
    </row>
    <row r="213" spans="3:7" x14ac:dyDescent="0.25">
      <c r="C213" s="16" t="str">
        <f>IF('Base de donnée articles'!D213="","",'Base de donnée articles'!D213)</f>
        <v/>
      </c>
      <c r="E213" s="16" t="str">
        <f>IF(B213="","",SUMIFS('Journal entrées et sorties'!D$8:D$400,'Journal entrées et sorties'!C$8:C$400,C213))</f>
        <v/>
      </c>
      <c r="F213" s="16" t="str">
        <f>IF(C213="","",SUMIFS('Journal entrées et sorties'!E$8:E$500,'Journal entrées et sorties'!C$8:C$500,C213))</f>
        <v/>
      </c>
      <c r="G213" s="22" t="str">
        <f t="shared" si="4"/>
        <v/>
      </c>
    </row>
    <row r="214" spans="3:7" x14ac:dyDescent="0.25">
      <c r="C214" s="16" t="str">
        <f>IF('Base de donnée articles'!D214="","",'Base de donnée articles'!D214)</f>
        <v/>
      </c>
      <c r="E214" s="16" t="str">
        <f>IF(B214="","",SUMIFS('Journal entrées et sorties'!D$8:D$400,'Journal entrées et sorties'!C$8:C$400,C214))</f>
        <v/>
      </c>
      <c r="F214" s="16" t="str">
        <f>IF(C214="","",SUMIFS('Journal entrées et sorties'!E$8:E$500,'Journal entrées et sorties'!C$8:C$500,C214))</f>
        <v/>
      </c>
      <c r="G214" s="22" t="str">
        <f t="shared" si="4"/>
        <v/>
      </c>
    </row>
    <row r="215" spans="3:7" x14ac:dyDescent="0.25">
      <c r="C215" s="16" t="str">
        <f>IF('Base de donnée articles'!D215="","",'Base de donnée articles'!D215)</f>
        <v/>
      </c>
      <c r="E215" s="16" t="str">
        <f>IF(B215="","",SUMIFS('Journal entrées et sorties'!D$8:D$400,'Journal entrées et sorties'!C$8:C$400,C215))</f>
        <v/>
      </c>
      <c r="F215" s="16" t="str">
        <f>IF(C215="","",SUMIFS('Journal entrées et sorties'!E$8:E$500,'Journal entrées et sorties'!C$8:C$500,C215))</f>
        <v/>
      </c>
      <c r="G215" s="22" t="str">
        <f t="shared" si="4"/>
        <v/>
      </c>
    </row>
    <row r="216" spans="3:7" x14ac:dyDescent="0.25">
      <c r="C216" s="16" t="str">
        <f>IF('Base de donnée articles'!D216="","",'Base de donnée articles'!D216)</f>
        <v/>
      </c>
      <c r="E216" s="16" t="str">
        <f>IF(B216="","",SUMIFS('Journal entrées et sorties'!D$8:D$400,'Journal entrées et sorties'!C$8:C$400,C216))</f>
        <v/>
      </c>
      <c r="F216" s="16" t="str">
        <f>IF(C216="","",SUMIFS('Journal entrées et sorties'!E$8:E$500,'Journal entrées et sorties'!C$8:C$500,C216))</f>
        <v/>
      </c>
      <c r="G216" s="22" t="str">
        <f t="shared" si="4"/>
        <v/>
      </c>
    </row>
    <row r="217" spans="3:7" x14ac:dyDescent="0.25">
      <c r="C217" s="16" t="str">
        <f>IF('Base de donnée articles'!D217="","",'Base de donnée articles'!D217)</f>
        <v/>
      </c>
      <c r="E217" s="16" t="str">
        <f>IF(B217="","",SUMIFS('Journal entrées et sorties'!D$8:D$400,'Journal entrées et sorties'!C$8:C$400,C217))</f>
        <v/>
      </c>
      <c r="F217" s="16" t="str">
        <f>IF(C217="","",SUMIFS('Journal entrées et sorties'!E$8:E$500,'Journal entrées et sorties'!C$8:C$500,C217))</f>
        <v/>
      </c>
      <c r="G217" s="22" t="str">
        <f t="shared" si="4"/>
        <v/>
      </c>
    </row>
    <row r="218" spans="3:7" x14ac:dyDescent="0.25">
      <c r="C218" s="16" t="str">
        <f>IF('Base de donnée articles'!D218="","",'Base de donnée articles'!D218)</f>
        <v/>
      </c>
      <c r="E218" s="16" t="str">
        <f>IF(B218="","",SUMIFS('Journal entrées et sorties'!D$8:D$400,'Journal entrées et sorties'!C$8:C$400,C218))</f>
        <v/>
      </c>
      <c r="F218" s="16" t="str">
        <f>IF(C218="","",SUMIFS('Journal entrées et sorties'!E$8:E$500,'Journal entrées et sorties'!C$8:C$500,C218))</f>
        <v/>
      </c>
      <c r="G218" s="22" t="str">
        <f t="shared" si="4"/>
        <v/>
      </c>
    </row>
    <row r="219" spans="3:7" x14ac:dyDescent="0.25">
      <c r="C219" s="16" t="str">
        <f>IF('Base de donnée articles'!D219="","",'Base de donnée articles'!D219)</f>
        <v/>
      </c>
      <c r="E219" s="16" t="str">
        <f>IF(B219="","",SUMIFS('Journal entrées et sorties'!D$8:D$400,'Journal entrées et sorties'!C$8:C$400,C219))</f>
        <v/>
      </c>
      <c r="F219" s="16" t="str">
        <f>IF(C219="","",SUMIFS('Journal entrées et sorties'!E$8:E$500,'Journal entrées et sorties'!C$8:C$500,C219))</f>
        <v/>
      </c>
      <c r="G219" s="22" t="str">
        <f t="shared" si="4"/>
        <v/>
      </c>
    </row>
    <row r="220" spans="3:7" x14ac:dyDescent="0.25">
      <c r="C220" s="16" t="str">
        <f>IF('Base de donnée articles'!D220="","",'Base de donnée articles'!D220)</f>
        <v/>
      </c>
      <c r="E220" s="16" t="str">
        <f>IF(B220="","",SUMIFS('Journal entrées et sorties'!D$8:D$400,'Journal entrées et sorties'!C$8:C$400,C220))</f>
        <v/>
      </c>
      <c r="F220" s="16" t="str">
        <f>IF(C220="","",SUMIFS('Journal entrées et sorties'!E$8:E$500,'Journal entrées et sorties'!C$8:C$500,C220))</f>
        <v/>
      </c>
      <c r="G220" s="22" t="str">
        <f t="shared" si="4"/>
        <v/>
      </c>
    </row>
    <row r="221" spans="3:7" x14ac:dyDescent="0.25">
      <c r="C221" s="16" t="str">
        <f>IF('Base de donnée articles'!D221="","",'Base de donnée articles'!D221)</f>
        <v/>
      </c>
      <c r="E221" s="16" t="str">
        <f>IF(B221="","",SUMIFS('Journal entrées et sorties'!D$8:D$400,'Journal entrées et sorties'!C$8:C$400,C221))</f>
        <v/>
      </c>
      <c r="F221" s="16" t="str">
        <f>IF(C221="","",SUMIFS('Journal entrées et sorties'!E$8:E$500,'Journal entrées et sorties'!C$8:C$500,C221))</f>
        <v/>
      </c>
      <c r="G221" s="22" t="str">
        <f t="shared" si="4"/>
        <v/>
      </c>
    </row>
    <row r="222" spans="3:7" x14ac:dyDescent="0.25">
      <c r="C222" s="16" t="str">
        <f>IF('Base de donnée articles'!D222="","",'Base de donnée articles'!D222)</f>
        <v/>
      </c>
      <c r="E222" s="16" t="str">
        <f>IF(B222="","",SUMIFS('Journal entrées et sorties'!D$8:D$400,'Journal entrées et sorties'!C$8:C$400,C222))</f>
        <v/>
      </c>
      <c r="F222" s="16" t="str">
        <f>IF(C222="","",SUMIFS('Journal entrées et sorties'!E$8:E$500,'Journal entrées et sorties'!C$8:C$500,C222))</f>
        <v/>
      </c>
      <c r="G222" s="22" t="str">
        <f t="shared" si="4"/>
        <v/>
      </c>
    </row>
    <row r="223" spans="3:7" x14ac:dyDescent="0.25">
      <c r="C223" s="16" t="str">
        <f>IF('Base de donnée articles'!D223="","",'Base de donnée articles'!D223)</f>
        <v/>
      </c>
      <c r="E223" s="16" t="str">
        <f>IF(B223="","",SUMIFS('Journal entrées et sorties'!D$8:D$400,'Journal entrées et sorties'!C$8:C$400,C223))</f>
        <v/>
      </c>
      <c r="F223" s="16" t="str">
        <f>IF(C223="","",SUMIFS('Journal entrées et sorties'!E$8:E$500,'Journal entrées et sorties'!C$8:C$500,C223))</f>
        <v/>
      </c>
      <c r="G223" s="22" t="str">
        <f t="shared" si="4"/>
        <v/>
      </c>
    </row>
    <row r="224" spans="3:7" x14ac:dyDescent="0.25">
      <c r="C224" s="16" t="str">
        <f>IF('Base de donnée articles'!D224="","",'Base de donnée articles'!D224)</f>
        <v/>
      </c>
      <c r="E224" s="16" t="str">
        <f>IF(B224="","",SUMIFS('Journal entrées et sorties'!D$8:D$400,'Journal entrées et sorties'!C$8:C$400,C224))</f>
        <v/>
      </c>
      <c r="F224" s="16" t="str">
        <f>IF(C224="","",SUMIFS('Journal entrées et sorties'!E$8:E$500,'Journal entrées et sorties'!C$8:C$500,C224))</f>
        <v/>
      </c>
      <c r="G224" s="22" t="str">
        <f t="shared" si="4"/>
        <v/>
      </c>
    </row>
    <row r="225" spans="3:7" x14ac:dyDescent="0.25">
      <c r="C225" s="16" t="str">
        <f>IF('Base de donnée articles'!D225="","",'Base de donnée articles'!D225)</f>
        <v/>
      </c>
      <c r="E225" s="16" t="str">
        <f>IF(B225="","",SUMIFS('Journal entrées et sorties'!D$8:D$400,'Journal entrées et sorties'!C$8:C$400,C225))</f>
        <v/>
      </c>
      <c r="F225" s="16" t="str">
        <f>IF(C225="","",SUMIFS('Journal entrées et sorties'!E$8:E$500,'Journal entrées et sorties'!C$8:C$500,C225))</f>
        <v/>
      </c>
      <c r="G225" s="22" t="str">
        <f t="shared" si="4"/>
        <v/>
      </c>
    </row>
    <row r="226" spans="3:7" x14ac:dyDescent="0.25">
      <c r="C226" s="16" t="str">
        <f>IF('Base de donnée articles'!D226="","",'Base de donnée articles'!D226)</f>
        <v/>
      </c>
      <c r="E226" s="16" t="str">
        <f>IF(B226="","",SUMIFS('Journal entrées et sorties'!D$8:D$400,'Journal entrées et sorties'!C$8:C$400,C226))</f>
        <v/>
      </c>
      <c r="F226" s="16" t="str">
        <f>IF(C226="","",SUMIFS('Journal entrées et sorties'!E$8:E$500,'Journal entrées et sorties'!C$8:C$500,C226))</f>
        <v/>
      </c>
      <c r="G226" s="22" t="str">
        <f t="shared" si="4"/>
        <v/>
      </c>
    </row>
    <row r="227" spans="3:7" x14ac:dyDescent="0.25">
      <c r="C227" s="16" t="str">
        <f>IF('Base de donnée articles'!D227="","",'Base de donnée articles'!D227)</f>
        <v/>
      </c>
      <c r="E227" s="16" t="str">
        <f>IF(B227="","",SUMIFS('Journal entrées et sorties'!D$8:D$400,'Journal entrées et sorties'!C$8:C$400,C227))</f>
        <v/>
      </c>
      <c r="F227" s="16" t="str">
        <f>IF(C227="","",SUMIFS('Journal entrées et sorties'!E$8:E$500,'Journal entrées et sorties'!C$8:C$500,C227))</f>
        <v/>
      </c>
      <c r="G227" s="22" t="str">
        <f t="shared" si="4"/>
        <v/>
      </c>
    </row>
    <row r="228" spans="3:7" x14ac:dyDescent="0.25">
      <c r="C228" s="16" t="str">
        <f>IF('Base de donnée articles'!D228="","",'Base de donnée articles'!D228)</f>
        <v/>
      </c>
      <c r="E228" s="16" t="str">
        <f>IF(B228="","",SUMIFS('Journal entrées et sorties'!D$8:D$400,'Journal entrées et sorties'!C$8:C$400,C228))</f>
        <v/>
      </c>
      <c r="F228" s="16" t="str">
        <f>IF(C228="","",SUMIFS('Journal entrées et sorties'!E$8:E$500,'Journal entrées et sorties'!C$8:C$500,C228))</f>
        <v/>
      </c>
      <c r="G228" s="22" t="str">
        <f t="shared" si="4"/>
        <v/>
      </c>
    </row>
    <row r="229" spans="3:7" x14ac:dyDescent="0.25">
      <c r="C229" s="16" t="str">
        <f>IF('Base de donnée articles'!D229="","",'Base de donnée articles'!D229)</f>
        <v/>
      </c>
      <c r="E229" s="16" t="str">
        <f>IF(B229="","",SUMIFS('Journal entrées et sorties'!D$8:D$400,'Journal entrées et sorties'!C$8:C$400,C229))</f>
        <v/>
      </c>
      <c r="F229" s="16" t="str">
        <f>IF(C229="","",SUMIFS('Journal entrées et sorties'!E$8:E$500,'Journal entrées et sorties'!C$8:C$500,C229))</f>
        <v/>
      </c>
      <c r="G229" s="22" t="str">
        <f t="shared" si="4"/>
        <v/>
      </c>
    </row>
    <row r="230" spans="3:7" x14ac:dyDescent="0.25">
      <c r="C230" s="16" t="str">
        <f>IF('Base de donnée articles'!D230="","",'Base de donnée articles'!D230)</f>
        <v/>
      </c>
      <c r="E230" s="16" t="str">
        <f>IF(B230="","",SUMIFS('Journal entrées et sorties'!D$8:D$400,'Journal entrées et sorties'!C$8:C$400,C230))</f>
        <v/>
      </c>
      <c r="F230" s="16" t="str">
        <f>IF(C230="","",SUMIFS('Journal entrées et sorties'!E$8:E$500,'Journal entrées et sorties'!C$8:C$500,C230))</f>
        <v/>
      </c>
      <c r="G230" s="22" t="str">
        <f t="shared" si="4"/>
        <v/>
      </c>
    </row>
    <row r="231" spans="3:7" x14ac:dyDescent="0.25">
      <c r="C231" s="16" t="str">
        <f>IF('Base de donnée articles'!D231="","",'Base de donnée articles'!D231)</f>
        <v/>
      </c>
      <c r="E231" s="16" t="str">
        <f>IF(B231="","",SUMIFS('Journal entrées et sorties'!D$8:D$400,'Journal entrées et sorties'!C$8:C$400,C231))</f>
        <v/>
      </c>
      <c r="F231" s="16" t="str">
        <f>IF(C231="","",SUMIFS('Journal entrées et sorties'!E$8:E$500,'Journal entrées et sorties'!C$8:C$500,C231))</f>
        <v/>
      </c>
      <c r="G231" s="22" t="str">
        <f t="shared" si="4"/>
        <v/>
      </c>
    </row>
    <row r="232" spans="3:7" x14ac:dyDescent="0.25">
      <c r="C232" s="16" t="str">
        <f>IF('Base de donnée articles'!D232="","",'Base de donnée articles'!D232)</f>
        <v/>
      </c>
      <c r="E232" s="16" t="str">
        <f>IF(B232="","",SUMIFS('Journal entrées et sorties'!D$8:D$400,'Journal entrées et sorties'!C$8:C$400,C232))</f>
        <v/>
      </c>
      <c r="F232" s="16" t="str">
        <f>IF(C232="","",SUMIFS('Journal entrées et sorties'!E$8:E$500,'Journal entrées et sorties'!C$8:C$500,C232))</f>
        <v/>
      </c>
      <c r="G232" s="22" t="str">
        <f t="shared" si="4"/>
        <v/>
      </c>
    </row>
    <row r="233" spans="3:7" x14ac:dyDescent="0.25">
      <c r="C233" s="16" t="str">
        <f>IF('Base de donnée articles'!D233="","",'Base de donnée articles'!D233)</f>
        <v/>
      </c>
      <c r="E233" s="16" t="str">
        <f>IF(B233="","",SUMIFS('Journal entrées et sorties'!D$8:D$400,'Journal entrées et sorties'!C$8:C$400,C233))</f>
        <v/>
      </c>
      <c r="F233" s="16" t="str">
        <f>IF(C233="","",SUMIFS('Journal entrées et sorties'!E$8:E$500,'Journal entrées et sorties'!C$8:C$500,C233))</f>
        <v/>
      </c>
      <c r="G233" s="22" t="str">
        <f t="shared" si="4"/>
        <v/>
      </c>
    </row>
    <row r="234" spans="3:7" x14ac:dyDescent="0.25">
      <c r="C234" s="16" t="str">
        <f>IF('Base de donnée articles'!D234="","",'Base de donnée articles'!D234)</f>
        <v/>
      </c>
      <c r="E234" s="16" t="str">
        <f>IF(B234="","",SUMIFS('Journal entrées et sorties'!D$8:D$400,'Journal entrées et sorties'!C$8:C$400,C234))</f>
        <v/>
      </c>
      <c r="F234" s="16" t="str">
        <f>IF(C234="","",SUMIFS('Journal entrées et sorties'!E$8:E$500,'Journal entrées et sorties'!C$8:C$500,C234))</f>
        <v/>
      </c>
      <c r="G234" s="22" t="str">
        <f t="shared" si="4"/>
        <v/>
      </c>
    </row>
    <row r="235" spans="3:7" x14ac:dyDescent="0.25">
      <c r="C235" s="16" t="str">
        <f>IF('Base de donnée articles'!D235="","",'Base de donnée articles'!D235)</f>
        <v/>
      </c>
      <c r="E235" s="16" t="str">
        <f>IF(B235="","",SUMIFS('Journal entrées et sorties'!D$8:D$400,'Journal entrées et sorties'!C$8:C$400,C235))</f>
        <v/>
      </c>
      <c r="F235" s="16" t="str">
        <f>IF(C235="","",SUMIFS('Journal entrées et sorties'!E$8:E$500,'Journal entrées et sorties'!C$8:C$500,C235))</f>
        <v/>
      </c>
      <c r="G235" s="22" t="str">
        <f t="shared" si="4"/>
        <v/>
      </c>
    </row>
    <row r="236" spans="3:7" x14ac:dyDescent="0.25">
      <c r="C236" s="16" t="str">
        <f>IF('Base de donnée articles'!D236="","",'Base de donnée articles'!D236)</f>
        <v/>
      </c>
      <c r="E236" s="16" t="str">
        <f>IF(B236="","",SUMIFS('Journal entrées et sorties'!D$8:D$400,'Journal entrées et sorties'!C$8:C$400,C236))</f>
        <v/>
      </c>
      <c r="F236" s="16" t="str">
        <f>IF(C236="","",SUMIFS('Journal entrées et sorties'!E$8:E$500,'Journal entrées et sorties'!C$8:C$500,C236))</f>
        <v/>
      </c>
      <c r="G236" s="22" t="str">
        <f t="shared" si="4"/>
        <v/>
      </c>
    </row>
    <row r="237" spans="3:7" x14ac:dyDescent="0.25">
      <c r="C237" s="16" t="str">
        <f>IF('Base de donnée articles'!D237="","",'Base de donnée articles'!D237)</f>
        <v/>
      </c>
      <c r="E237" s="16" t="str">
        <f>IF(B237="","",SUMIFS('Journal entrées et sorties'!D$8:D$400,'Journal entrées et sorties'!C$8:C$400,C237))</f>
        <v/>
      </c>
      <c r="F237" s="16" t="str">
        <f>IF(C237="","",SUMIFS('Journal entrées et sorties'!E$8:E$500,'Journal entrées et sorties'!C$8:C$500,C237))</f>
        <v/>
      </c>
      <c r="G237" s="22" t="str">
        <f t="shared" si="4"/>
        <v/>
      </c>
    </row>
    <row r="238" spans="3:7" x14ac:dyDescent="0.25">
      <c r="C238" s="16" t="str">
        <f>IF('Base de donnée articles'!D238="","",'Base de donnée articles'!D238)</f>
        <v/>
      </c>
      <c r="E238" s="16" t="str">
        <f>IF(B238="","",SUMIFS('Journal entrées et sorties'!D$8:D$400,'Journal entrées et sorties'!C$8:C$400,C238))</f>
        <v/>
      </c>
      <c r="F238" s="16" t="str">
        <f>IF(C238="","",SUMIFS('Journal entrées et sorties'!E$8:E$500,'Journal entrées et sorties'!C$8:C$500,C238))</f>
        <v/>
      </c>
      <c r="G238" s="22" t="str">
        <f t="shared" si="4"/>
        <v/>
      </c>
    </row>
    <row r="239" spans="3:7" x14ac:dyDescent="0.25">
      <c r="C239" s="16" t="str">
        <f>IF('Base de donnée articles'!D239="","",'Base de donnée articles'!D239)</f>
        <v/>
      </c>
      <c r="E239" s="16" t="str">
        <f>IF(B239="","",SUMIFS('Journal entrées et sorties'!D$8:D$400,'Journal entrées et sorties'!C$8:C$400,C239))</f>
        <v/>
      </c>
      <c r="F239" s="16" t="str">
        <f>IF(C239="","",SUMIFS('Journal entrées et sorties'!E$8:E$500,'Journal entrées et sorties'!C$8:C$500,C239))</f>
        <v/>
      </c>
      <c r="G239" s="22" t="str">
        <f t="shared" si="4"/>
        <v/>
      </c>
    </row>
    <row r="240" spans="3:7" x14ac:dyDescent="0.25">
      <c r="C240" s="16" t="str">
        <f>IF('Base de donnée articles'!D240="","",'Base de donnée articles'!D240)</f>
        <v/>
      </c>
      <c r="E240" s="16" t="str">
        <f>IF(B240="","",SUMIFS('Journal entrées et sorties'!D$8:D$400,'Journal entrées et sorties'!C$8:C$400,C240))</f>
        <v/>
      </c>
      <c r="F240" s="16" t="str">
        <f>IF(C240="","",SUMIFS('Journal entrées et sorties'!E$8:E$500,'Journal entrées et sorties'!C$8:C$500,C240))</f>
        <v/>
      </c>
      <c r="G240" s="22" t="str">
        <f t="shared" si="4"/>
        <v/>
      </c>
    </row>
    <row r="241" spans="3:7" x14ac:dyDescent="0.25">
      <c r="C241" s="16" t="str">
        <f>IF('Base de donnée articles'!D241="","",'Base de donnée articles'!D241)</f>
        <v/>
      </c>
      <c r="E241" s="16" t="str">
        <f>IF(B241="","",SUMIFS('Journal entrées et sorties'!D$8:D$400,'Journal entrées et sorties'!C$8:C$400,C241))</f>
        <v/>
      </c>
      <c r="F241" s="16" t="str">
        <f>IF(C241="","",SUMIFS('Journal entrées et sorties'!E$8:E$500,'Journal entrées et sorties'!C$8:C$500,C241))</f>
        <v/>
      </c>
      <c r="G241" s="22" t="str">
        <f t="shared" si="4"/>
        <v/>
      </c>
    </row>
    <row r="242" spans="3:7" x14ac:dyDescent="0.25">
      <c r="C242" s="16" t="str">
        <f>IF('Base de donnée articles'!D242="","",'Base de donnée articles'!D242)</f>
        <v/>
      </c>
      <c r="E242" s="16" t="str">
        <f>IF(B242="","",SUMIFS('Journal entrées et sorties'!D$8:D$400,'Journal entrées et sorties'!C$8:C$400,C242))</f>
        <v/>
      </c>
      <c r="F242" s="16" t="str">
        <f>IF(C242="","",SUMIFS('Journal entrées et sorties'!E$8:E$500,'Journal entrées et sorties'!C$8:C$500,C242))</f>
        <v/>
      </c>
      <c r="G242" s="22" t="str">
        <f t="shared" si="4"/>
        <v/>
      </c>
    </row>
    <row r="243" spans="3:7" x14ac:dyDescent="0.25">
      <c r="C243" s="16" t="str">
        <f>IF('Base de donnée articles'!D243="","",'Base de donnée articles'!D243)</f>
        <v/>
      </c>
      <c r="E243" s="16" t="str">
        <f>IF(B243="","",SUMIFS('Journal entrées et sorties'!D$8:D$400,'Journal entrées et sorties'!C$8:C$400,C243))</f>
        <v/>
      </c>
      <c r="F243" s="16" t="str">
        <f>IF(C243="","",SUMIFS('Journal entrées et sorties'!E$8:E$500,'Journal entrées et sorties'!C$8:C$500,C243))</f>
        <v/>
      </c>
      <c r="G243" s="22" t="str">
        <f t="shared" si="4"/>
        <v/>
      </c>
    </row>
    <row r="244" spans="3:7" x14ac:dyDescent="0.25">
      <c r="C244" s="16" t="str">
        <f>IF('Base de donnée articles'!D244="","",'Base de donnée articles'!D244)</f>
        <v/>
      </c>
      <c r="E244" s="16" t="str">
        <f>IF(B244="","",SUMIFS('Journal entrées et sorties'!D$8:D$400,'Journal entrées et sorties'!C$8:C$400,C244))</f>
        <v/>
      </c>
      <c r="F244" s="16" t="str">
        <f>IF(C244="","",SUMIFS('Journal entrées et sorties'!E$8:E$500,'Journal entrées et sorties'!C$8:C$500,C244))</f>
        <v/>
      </c>
      <c r="G244" s="22" t="str">
        <f t="shared" si="4"/>
        <v/>
      </c>
    </row>
    <row r="245" spans="3:7" x14ac:dyDescent="0.25">
      <c r="C245" s="16" t="str">
        <f>IF('Base de donnée articles'!D245="","",'Base de donnée articles'!D245)</f>
        <v/>
      </c>
      <c r="E245" s="16" t="str">
        <f>IF(B245="","",SUMIFS('Journal entrées et sorties'!D$8:D$400,'Journal entrées et sorties'!C$8:C$400,C245))</f>
        <v/>
      </c>
      <c r="F245" s="16" t="str">
        <f>IF(C245="","",SUMIFS('Journal entrées et sorties'!E$8:E$500,'Journal entrées et sorties'!C$8:C$500,C245))</f>
        <v/>
      </c>
      <c r="G245" s="22" t="str">
        <f t="shared" si="4"/>
        <v/>
      </c>
    </row>
    <row r="246" spans="3:7" x14ac:dyDescent="0.25">
      <c r="C246" s="16" t="str">
        <f>IF('Base de donnée articles'!D246="","",'Base de donnée articles'!D246)</f>
        <v/>
      </c>
      <c r="E246" s="16" t="str">
        <f>IF(B246="","",SUMIFS('Journal entrées et sorties'!D$8:D$400,'Journal entrées et sorties'!C$8:C$400,C246))</f>
        <v/>
      </c>
      <c r="F246" s="16" t="str">
        <f>IF(C246="","",SUMIFS('Journal entrées et sorties'!E$8:E$500,'Journal entrées et sorties'!C$8:C$500,C246))</f>
        <v/>
      </c>
      <c r="G246" s="22" t="str">
        <f t="shared" si="4"/>
        <v/>
      </c>
    </row>
    <row r="247" spans="3:7" x14ac:dyDescent="0.25">
      <c r="C247" s="16" t="str">
        <f>IF('Base de donnée articles'!D247="","",'Base de donnée articles'!D247)</f>
        <v/>
      </c>
      <c r="E247" s="16" t="str">
        <f>IF(B247="","",SUMIFS('Journal entrées et sorties'!D$8:D$400,'Journal entrées et sorties'!C$8:C$400,C247))</f>
        <v/>
      </c>
      <c r="F247" s="16" t="str">
        <f>IF(C247="","",SUMIFS('Journal entrées et sorties'!E$8:E$500,'Journal entrées et sorties'!C$8:C$500,C247))</f>
        <v/>
      </c>
      <c r="G247" s="22" t="str">
        <f t="shared" si="4"/>
        <v/>
      </c>
    </row>
    <row r="248" spans="3:7" x14ac:dyDescent="0.25">
      <c r="C248" s="16" t="str">
        <f>IF('Base de donnée articles'!D248="","",'Base de donnée articles'!D248)</f>
        <v/>
      </c>
      <c r="E248" s="16" t="str">
        <f>IF(B248="","",SUMIFS('Journal entrées et sorties'!D$8:D$400,'Journal entrées et sorties'!C$8:C$400,C248))</f>
        <v/>
      </c>
      <c r="F248" s="16" t="str">
        <f>IF(C248="","",SUMIFS('Journal entrées et sorties'!E$8:E$500,'Journal entrées et sorties'!C$8:C$500,C248))</f>
        <v/>
      </c>
      <c r="G248" s="22" t="str">
        <f t="shared" si="4"/>
        <v/>
      </c>
    </row>
    <row r="249" spans="3:7" x14ac:dyDescent="0.25">
      <c r="C249" s="16" t="str">
        <f>IF('Base de donnée articles'!D249="","",'Base de donnée articles'!D249)</f>
        <v/>
      </c>
      <c r="E249" s="16" t="str">
        <f>IF(B249="","",SUMIFS('Journal entrées et sorties'!D$8:D$400,'Journal entrées et sorties'!C$8:C$400,C249))</f>
        <v/>
      </c>
      <c r="F249" s="16" t="str">
        <f>IF(C249="","",SUMIFS('Journal entrées et sorties'!E$8:E$500,'Journal entrées et sorties'!C$8:C$500,C249))</f>
        <v/>
      </c>
      <c r="G249" s="22" t="str">
        <f t="shared" si="4"/>
        <v/>
      </c>
    </row>
    <row r="250" spans="3:7" x14ac:dyDescent="0.25">
      <c r="C250" s="16" t="str">
        <f>IF('Base de donnée articles'!D250="","",'Base de donnée articles'!D250)</f>
        <v/>
      </c>
      <c r="E250" s="16" t="str">
        <f>IF(B250="","",SUMIFS('Journal entrées et sorties'!D$8:D$400,'Journal entrées et sorties'!C$8:C$400,C250))</f>
        <v/>
      </c>
      <c r="F250" s="16" t="str">
        <f>IF(C250="","",SUMIFS('Journal entrées et sorties'!E$8:E$500,'Journal entrées et sorties'!C$8:C$500,C250))</f>
        <v/>
      </c>
      <c r="G250" s="22" t="str">
        <f t="shared" si="4"/>
        <v/>
      </c>
    </row>
    <row r="251" spans="3:7" x14ac:dyDescent="0.25">
      <c r="C251" s="16" t="str">
        <f>IF('Base de donnée articles'!D251="","",'Base de donnée articles'!D251)</f>
        <v/>
      </c>
      <c r="E251" s="16" t="str">
        <f>IF(B251="","",SUMIFS('Journal entrées et sorties'!D$8:D$400,'Journal entrées et sorties'!C$8:C$400,C251))</f>
        <v/>
      </c>
      <c r="F251" s="16" t="str">
        <f>IF(C251="","",SUMIFS('Journal entrées et sorties'!E$8:E$500,'Journal entrées et sorties'!C$8:C$500,C251))</f>
        <v/>
      </c>
      <c r="G251" s="22" t="str">
        <f t="shared" si="4"/>
        <v/>
      </c>
    </row>
    <row r="252" spans="3:7" x14ac:dyDescent="0.25">
      <c r="C252" s="16" t="str">
        <f>IF('Base de donnée articles'!D252="","",'Base de donnée articles'!D252)</f>
        <v/>
      </c>
      <c r="E252" s="16" t="str">
        <f>IF(B252="","",SUMIFS('Journal entrées et sorties'!D$8:D$400,'Journal entrées et sorties'!C$8:C$400,C252))</f>
        <v/>
      </c>
      <c r="F252" s="16" t="str">
        <f>IF(C252="","",SUMIFS('Journal entrées et sorties'!E$8:E$500,'Journal entrées et sorties'!C$8:C$500,C252))</f>
        <v/>
      </c>
      <c r="G252" s="22" t="str">
        <f t="shared" si="4"/>
        <v/>
      </c>
    </row>
    <row r="253" spans="3:7" x14ac:dyDescent="0.25">
      <c r="C253" s="16" t="str">
        <f>IF('Base de donnée articles'!D253="","",'Base de donnée articles'!D253)</f>
        <v/>
      </c>
      <c r="E253" s="16" t="str">
        <f>IF(B253="","",SUMIFS('Journal entrées et sorties'!D$8:D$400,'Journal entrées et sorties'!C$8:C$400,C253))</f>
        <v/>
      </c>
      <c r="F253" s="16" t="str">
        <f>IF(C253="","",SUMIFS('Journal entrées et sorties'!E$8:E$500,'Journal entrées et sorties'!C$8:C$500,C253))</f>
        <v/>
      </c>
      <c r="G253" s="22" t="str">
        <f t="shared" si="4"/>
        <v/>
      </c>
    </row>
    <row r="254" spans="3:7" x14ac:dyDescent="0.25">
      <c r="C254" s="16" t="str">
        <f>IF('Base de donnée articles'!D254="","",'Base de donnée articles'!D254)</f>
        <v/>
      </c>
      <c r="E254" s="16" t="str">
        <f>IF(B254="","",SUMIFS('Journal entrées et sorties'!D$8:D$400,'Journal entrées et sorties'!C$8:C$400,C254))</f>
        <v/>
      </c>
      <c r="F254" s="16" t="str">
        <f>IF(C254="","",SUMIFS('Journal entrées et sorties'!E$8:E$500,'Journal entrées et sorties'!C$8:C$500,C254))</f>
        <v/>
      </c>
      <c r="G254" s="22" t="str">
        <f t="shared" si="4"/>
        <v/>
      </c>
    </row>
    <row r="255" spans="3:7" x14ac:dyDescent="0.25">
      <c r="C255" s="16" t="str">
        <f>IF('Base de donnée articles'!D255="","",'Base de donnée articles'!D255)</f>
        <v/>
      </c>
      <c r="E255" s="16" t="str">
        <f>IF(B255="","",SUMIFS('Journal entrées et sorties'!D$8:D$400,'Journal entrées et sorties'!C$8:C$400,C255))</f>
        <v/>
      </c>
      <c r="F255" s="16" t="str">
        <f>IF(C255="","",SUMIFS('Journal entrées et sorties'!E$8:E$500,'Journal entrées et sorties'!C$8:C$500,C255))</f>
        <v/>
      </c>
      <c r="G255" s="22" t="str">
        <f t="shared" si="4"/>
        <v/>
      </c>
    </row>
    <row r="256" spans="3:7" x14ac:dyDescent="0.25">
      <c r="C256" s="16" t="str">
        <f>IF('Base de donnée articles'!D256="","",'Base de donnée articles'!D256)</f>
        <v/>
      </c>
      <c r="E256" s="16" t="str">
        <f>IF(B256="","",SUMIFS('Journal entrées et sorties'!D$8:D$400,'Journal entrées et sorties'!C$8:C$400,C256))</f>
        <v/>
      </c>
      <c r="F256" s="16" t="str">
        <f>IF(C256="","",SUMIFS('Journal entrées et sorties'!E$8:E$500,'Journal entrées et sorties'!C$8:C$500,C256))</f>
        <v/>
      </c>
      <c r="G256" s="22" t="str">
        <f t="shared" si="4"/>
        <v/>
      </c>
    </row>
    <row r="257" spans="3:7" x14ac:dyDescent="0.25">
      <c r="C257" s="16" t="str">
        <f>IF('Base de donnée articles'!D257="","",'Base de donnée articles'!D257)</f>
        <v/>
      </c>
      <c r="E257" s="16" t="str">
        <f>IF(B257="","",SUMIFS('Journal entrées et sorties'!D$8:D$400,'Journal entrées et sorties'!C$8:C$400,C257))</f>
        <v/>
      </c>
      <c r="F257" s="16" t="str">
        <f>IF(C257="","",SUMIFS('Journal entrées et sorties'!E$8:E$500,'Journal entrées et sorties'!C$8:C$500,C257))</f>
        <v/>
      </c>
      <c r="G257" s="22" t="str">
        <f t="shared" si="4"/>
        <v/>
      </c>
    </row>
    <row r="258" spans="3:7" x14ac:dyDescent="0.25">
      <c r="C258" s="16" t="str">
        <f>IF('Base de donnée articles'!D258="","",'Base de donnée articles'!D258)</f>
        <v/>
      </c>
      <c r="E258" s="16" t="str">
        <f>IF(B258="","",SUMIFS('Journal entrées et sorties'!D$8:D$400,'Journal entrées et sorties'!C$8:C$400,C258))</f>
        <v/>
      </c>
      <c r="F258" s="16" t="str">
        <f>IF(C258="","",SUMIFS('Journal entrées et sorties'!E$8:E$500,'Journal entrées et sorties'!C$8:C$500,C258))</f>
        <v/>
      </c>
      <c r="G258" s="22" t="str">
        <f t="shared" si="4"/>
        <v/>
      </c>
    </row>
    <row r="259" spans="3:7" x14ac:dyDescent="0.25">
      <c r="C259" s="16" t="str">
        <f>IF('Base de donnée articles'!D259="","",'Base de donnée articles'!D259)</f>
        <v/>
      </c>
      <c r="E259" s="16" t="str">
        <f>IF(B259="","",SUMIFS('Journal entrées et sorties'!D$8:D$400,'Journal entrées et sorties'!C$8:C$400,C259))</f>
        <v/>
      </c>
      <c r="F259" s="16" t="str">
        <f>IF(C259="","",SUMIFS('Journal entrées et sorties'!E$8:E$500,'Journal entrées et sorties'!C$8:C$500,C259))</f>
        <v/>
      </c>
      <c r="G259" s="22" t="str">
        <f t="shared" si="4"/>
        <v/>
      </c>
    </row>
    <row r="260" spans="3:7" x14ac:dyDescent="0.25">
      <c r="C260" s="16" t="str">
        <f>IF('Base de donnée articles'!D260="","",'Base de donnée articles'!D260)</f>
        <v/>
      </c>
      <c r="E260" s="16" t="str">
        <f>IF(B260="","",SUMIFS('Journal entrées et sorties'!D$8:D$400,'Journal entrées et sorties'!C$8:C$400,C260))</f>
        <v/>
      </c>
      <c r="F260" s="16" t="str">
        <f>IF(C260="","",SUMIFS('Journal entrées et sorties'!E$8:E$500,'Journal entrées et sorties'!C$8:C$500,C260))</f>
        <v/>
      </c>
      <c r="G260" s="22" t="str">
        <f t="shared" si="4"/>
        <v/>
      </c>
    </row>
    <row r="261" spans="3:7" x14ac:dyDescent="0.25">
      <c r="C261" s="16" t="str">
        <f>IF('Base de donnée articles'!D261="","",'Base de donnée articles'!D261)</f>
        <v/>
      </c>
      <c r="E261" s="16" t="str">
        <f>IF(B261="","",SUMIFS('Journal entrées et sorties'!D$8:D$400,'Journal entrées et sorties'!C$8:C$400,C261))</f>
        <v/>
      </c>
      <c r="F261" s="16" t="str">
        <f>IF(C261="","",SUMIFS('Journal entrées et sorties'!E$8:E$500,'Journal entrées et sorties'!C$8:C$500,C261))</f>
        <v/>
      </c>
      <c r="G261" s="22" t="str">
        <f t="shared" si="4"/>
        <v/>
      </c>
    </row>
    <row r="262" spans="3:7" x14ac:dyDescent="0.25">
      <c r="C262" s="16" t="str">
        <f>IF('Base de donnée articles'!D262="","",'Base de donnée articles'!D262)</f>
        <v/>
      </c>
      <c r="E262" s="16" t="str">
        <f>IF(B262="","",SUMIFS('Journal entrées et sorties'!D$8:D$400,'Journal entrées et sorties'!C$8:C$400,C262))</f>
        <v/>
      </c>
      <c r="F262" s="16" t="str">
        <f>IF(C262="","",SUMIFS('Journal entrées et sorties'!E$8:E$500,'Journal entrées et sorties'!C$8:C$500,C262))</f>
        <v/>
      </c>
      <c r="G262" s="22" t="str">
        <f t="shared" si="4"/>
        <v/>
      </c>
    </row>
    <row r="263" spans="3:7" x14ac:dyDescent="0.25">
      <c r="C263" s="16" t="str">
        <f>IF('Base de donnée articles'!D263="","",'Base de donnée articles'!D263)</f>
        <v/>
      </c>
      <c r="E263" s="16" t="str">
        <f>IF(B263="","",SUMIFS('Journal entrées et sorties'!D$8:D$400,'Journal entrées et sorties'!C$8:C$400,C263))</f>
        <v/>
      </c>
      <c r="F263" s="16" t="str">
        <f>IF(C263="","",SUMIFS('Journal entrées et sorties'!E$8:E$500,'Journal entrées et sorties'!C$8:C$500,C263))</f>
        <v/>
      </c>
      <c r="G263" s="22" t="str">
        <f t="shared" si="4"/>
        <v/>
      </c>
    </row>
    <row r="264" spans="3:7" x14ac:dyDescent="0.25">
      <c r="C264" s="16" t="str">
        <f>IF('Base de donnée articles'!D264="","",'Base de donnée articles'!D264)</f>
        <v/>
      </c>
      <c r="E264" s="16" t="str">
        <f>IF(B264="","",SUMIFS('Journal entrées et sorties'!D$8:D$400,'Journal entrées et sorties'!C$8:C$400,C264))</f>
        <v/>
      </c>
      <c r="F264" s="16" t="str">
        <f>IF(C264="","",SUMIFS('Journal entrées et sorties'!E$8:E$500,'Journal entrées et sorties'!C$8:C$500,C264))</f>
        <v/>
      </c>
      <c r="G264" s="22" t="str">
        <f t="shared" si="4"/>
        <v/>
      </c>
    </row>
    <row r="265" spans="3:7" x14ac:dyDescent="0.25">
      <c r="C265" s="16" t="str">
        <f>IF('Base de donnée articles'!D265="","",'Base de donnée articles'!D265)</f>
        <v/>
      </c>
      <c r="E265" s="16" t="str">
        <f>IF(B265="","",SUMIFS('Journal entrées et sorties'!D$8:D$400,'Journal entrées et sorties'!C$8:C$400,C265))</f>
        <v/>
      </c>
      <c r="F265" s="16" t="str">
        <f>IF(C265="","",SUMIFS('Journal entrées et sorties'!E$8:E$500,'Journal entrées et sorties'!C$8:C$500,C265))</f>
        <v/>
      </c>
      <c r="G265" s="22" t="str">
        <f t="shared" si="4"/>
        <v/>
      </c>
    </row>
    <row r="266" spans="3:7" x14ac:dyDescent="0.25">
      <c r="C266" s="16" t="str">
        <f>IF('Base de donnée articles'!D266="","",'Base de donnée articles'!D266)</f>
        <v/>
      </c>
      <c r="E266" s="16" t="str">
        <f>IF(B266="","",SUMIFS('Journal entrées et sorties'!D$8:D$400,'Journal entrées et sorties'!C$8:C$400,C266))</f>
        <v/>
      </c>
      <c r="F266" s="16" t="str">
        <f>IF(C266="","",SUMIFS('Journal entrées et sorties'!E$8:E$500,'Journal entrées et sorties'!C$8:C$500,C266))</f>
        <v/>
      </c>
      <c r="G266" s="22" t="str">
        <f t="shared" si="4"/>
        <v/>
      </c>
    </row>
    <row r="267" spans="3:7" x14ac:dyDescent="0.25">
      <c r="C267" s="16" t="str">
        <f>IF('Base de donnée articles'!D267="","",'Base de donnée articles'!D267)</f>
        <v/>
      </c>
      <c r="E267" s="16" t="str">
        <f>IF(B267="","",SUMIFS('Journal entrées et sorties'!D$8:D$400,'Journal entrées et sorties'!C$8:C$400,C267))</f>
        <v/>
      </c>
      <c r="F267" s="16" t="str">
        <f>IF(C267="","",SUMIFS('Journal entrées et sorties'!E$8:E$500,'Journal entrées et sorties'!C$8:C$500,C267))</f>
        <v/>
      </c>
      <c r="G267" s="22" t="str">
        <f t="shared" si="4"/>
        <v/>
      </c>
    </row>
    <row r="268" spans="3:7" x14ac:dyDescent="0.25">
      <c r="C268" s="16" t="str">
        <f>IF('Base de donnée articles'!D268="","",'Base de donnée articles'!D268)</f>
        <v/>
      </c>
      <c r="E268" s="16" t="str">
        <f>IF(B268="","",SUMIFS('Journal entrées et sorties'!D$8:D$400,'Journal entrées et sorties'!C$8:C$400,C268))</f>
        <v/>
      </c>
      <c r="F268" s="16" t="str">
        <f>IF(C268="","",SUMIFS('Journal entrées et sorties'!E$8:E$500,'Journal entrées et sorties'!C$8:C$500,C268))</f>
        <v/>
      </c>
      <c r="G268" s="22" t="str">
        <f t="shared" si="4"/>
        <v/>
      </c>
    </row>
    <row r="269" spans="3:7" x14ac:dyDescent="0.25">
      <c r="C269" s="16" t="str">
        <f>IF('Base de donnée articles'!D269="","",'Base de donnée articles'!D269)</f>
        <v/>
      </c>
      <c r="E269" s="16" t="str">
        <f>IF(B269="","",SUMIFS('Journal entrées et sorties'!D$8:D$400,'Journal entrées et sorties'!C$8:C$400,C269))</f>
        <v/>
      </c>
      <c r="F269" s="16" t="str">
        <f>IF(C269="","",SUMIFS('Journal entrées et sorties'!E$8:E$500,'Journal entrées et sorties'!C$8:C$500,C269))</f>
        <v/>
      </c>
      <c r="G269" s="22" t="str">
        <f t="shared" si="4"/>
        <v/>
      </c>
    </row>
    <row r="270" spans="3:7" x14ac:dyDescent="0.25">
      <c r="C270" s="16" t="str">
        <f>IF('Base de donnée articles'!D270="","",'Base de donnée articles'!D270)</f>
        <v/>
      </c>
      <c r="E270" s="16" t="str">
        <f>IF(B270="","",SUMIFS('Journal entrées et sorties'!D$8:D$400,'Journal entrées et sorties'!C$8:C$400,C270))</f>
        <v/>
      </c>
      <c r="F270" s="16" t="str">
        <f>IF(C270="","",SUMIFS('Journal entrées et sorties'!E$8:E$500,'Journal entrées et sorties'!C$8:C$500,C270))</f>
        <v/>
      </c>
      <c r="G270" s="22" t="str">
        <f t="shared" si="4"/>
        <v/>
      </c>
    </row>
    <row r="271" spans="3:7" x14ac:dyDescent="0.25">
      <c r="C271" s="16" t="str">
        <f>IF('Base de donnée articles'!D271="","",'Base de donnée articles'!D271)</f>
        <v/>
      </c>
      <c r="E271" s="16" t="str">
        <f>IF(B271="","",SUMIFS('Journal entrées et sorties'!D$8:D$400,'Journal entrées et sorties'!C$8:C$400,C271))</f>
        <v/>
      </c>
      <c r="F271" s="16" t="str">
        <f>IF(C271="","",SUMIFS('Journal entrées et sorties'!E$8:E$500,'Journal entrées et sorties'!C$8:C$500,C271))</f>
        <v/>
      </c>
      <c r="G271" s="22" t="str">
        <f t="shared" ref="G271:G334" si="5">IF(C271="","",D271+E271-F271)</f>
        <v/>
      </c>
    </row>
    <row r="272" spans="3:7" x14ac:dyDescent="0.25">
      <c r="C272" s="16" t="str">
        <f>IF('Base de donnée articles'!D272="","",'Base de donnée articles'!D272)</f>
        <v/>
      </c>
      <c r="E272" s="16" t="str">
        <f>IF(B272="","",SUMIFS('Journal entrées et sorties'!D$8:D$400,'Journal entrées et sorties'!C$8:C$400,C272))</f>
        <v/>
      </c>
      <c r="F272" s="16" t="str">
        <f>IF(C272="","",SUMIFS('Journal entrées et sorties'!E$8:E$500,'Journal entrées et sorties'!C$8:C$500,C272))</f>
        <v/>
      </c>
      <c r="G272" s="22" t="str">
        <f t="shared" si="5"/>
        <v/>
      </c>
    </row>
    <row r="273" spans="3:7" x14ac:dyDescent="0.25">
      <c r="C273" s="16" t="str">
        <f>IF('Base de donnée articles'!D273="","",'Base de donnée articles'!D273)</f>
        <v/>
      </c>
      <c r="E273" s="16" t="str">
        <f>IF(B273="","",SUMIFS('Journal entrées et sorties'!D$8:D$400,'Journal entrées et sorties'!C$8:C$400,C273))</f>
        <v/>
      </c>
      <c r="F273" s="16" t="str">
        <f>IF(C273="","",SUMIFS('Journal entrées et sorties'!E$8:E$500,'Journal entrées et sorties'!C$8:C$500,C273))</f>
        <v/>
      </c>
      <c r="G273" s="22" t="str">
        <f t="shared" si="5"/>
        <v/>
      </c>
    </row>
    <row r="274" spans="3:7" x14ac:dyDescent="0.25">
      <c r="C274" s="16" t="str">
        <f>IF('Base de donnée articles'!D274="","",'Base de donnée articles'!D274)</f>
        <v/>
      </c>
      <c r="E274" s="16" t="str">
        <f>IF(B274="","",SUMIFS('Journal entrées et sorties'!D$8:D$400,'Journal entrées et sorties'!C$8:C$400,C274))</f>
        <v/>
      </c>
      <c r="F274" s="16" t="str">
        <f>IF(C274="","",SUMIFS('Journal entrées et sorties'!E$8:E$500,'Journal entrées et sorties'!C$8:C$500,C274))</f>
        <v/>
      </c>
      <c r="G274" s="22" t="str">
        <f t="shared" si="5"/>
        <v/>
      </c>
    </row>
    <row r="275" spans="3:7" x14ac:dyDescent="0.25">
      <c r="C275" s="16" t="str">
        <f>IF('Base de donnée articles'!D275="","",'Base de donnée articles'!D275)</f>
        <v/>
      </c>
      <c r="E275" s="16" t="str">
        <f>IF(B275="","",SUMIFS('Journal entrées et sorties'!D$8:D$400,'Journal entrées et sorties'!C$8:C$400,C275))</f>
        <v/>
      </c>
      <c r="F275" s="16" t="str">
        <f>IF(C275="","",SUMIFS('Journal entrées et sorties'!E$8:E$500,'Journal entrées et sorties'!C$8:C$500,C275))</f>
        <v/>
      </c>
      <c r="G275" s="22" t="str">
        <f t="shared" si="5"/>
        <v/>
      </c>
    </row>
    <row r="276" spans="3:7" x14ac:dyDescent="0.25">
      <c r="C276" s="16" t="str">
        <f>IF('Base de donnée articles'!D276="","",'Base de donnée articles'!D276)</f>
        <v/>
      </c>
      <c r="E276" s="16" t="str">
        <f>IF(B276="","",SUMIFS('Journal entrées et sorties'!D$8:D$400,'Journal entrées et sorties'!C$8:C$400,C276))</f>
        <v/>
      </c>
      <c r="F276" s="16" t="str">
        <f>IF(C276="","",SUMIFS('Journal entrées et sorties'!E$8:E$500,'Journal entrées et sorties'!C$8:C$500,C276))</f>
        <v/>
      </c>
      <c r="G276" s="22" t="str">
        <f t="shared" si="5"/>
        <v/>
      </c>
    </row>
    <row r="277" spans="3:7" x14ac:dyDescent="0.25">
      <c r="C277" s="16" t="str">
        <f>IF('Base de donnée articles'!D277="","",'Base de donnée articles'!D277)</f>
        <v/>
      </c>
      <c r="E277" s="16" t="str">
        <f>IF(B277="","",SUMIFS('Journal entrées et sorties'!D$8:D$400,'Journal entrées et sorties'!C$8:C$400,C277))</f>
        <v/>
      </c>
      <c r="F277" s="16" t="str">
        <f>IF(C277="","",SUMIFS('Journal entrées et sorties'!E$8:E$500,'Journal entrées et sorties'!C$8:C$500,C277))</f>
        <v/>
      </c>
      <c r="G277" s="22" t="str">
        <f t="shared" si="5"/>
        <v/>
      </c>
    </row>
    <row r="278" spans="3:7" x14ac:dyDescent="0.25">
      <c r="C278" s="16" t="str">
        <f>IF('Base de donnée articles'!D278="","",'Base de donnée articles'!D278)</f>
        <v/>
      </c>
      <c r="E278" s="16" t="str">
        <f>IF(B278="","",SUMIFS('Journal entrées et sorties'!D$8:D$400,'Journal entrées et sorties'!C$8:C$400,C278))</f>
        <v/>
      </c>
      <c r="F278" s="16" t="str">
        <f>IF(C278="","",SUMIFS('Journal entrées et sorties'!E$8:E$500,'Journal entrées et sorties'!C$8:C$500,C278))</f>
        <v/>
      </c>
      <c r="G278" s="22" t="str">
        <f t="shared" si="5"/>
        <v/>
      </c>
    </row>
    <row r="279" spans="3:7" x14ac:dyDescent="0.25">
      <c r="C279" s="16" t="str">
        <f>IF('Base de donnée articles'!D279="","",'Base de donnée articles'!D279)</f>
        <v/>
      </c>
      <c r="E279" s="16" t="str">
        <f>IF(B279="","",SUMIFS('Journal entrées et sorties'!D$8:D$400,'Journal entrées et sorties'!C$8:C$400,C279))</f>
        <v/>
      </c>
      <c r="F279" s="16" t="str">
        <f>IF(C279="","",SUMIFS('Journal entrées et sorties'!E$8:E$500,'Journal entrées et sorties'!C$8:C$500,C279))</f>
        <v/>
      </c>
      <c r="G279" s="22" t="str">
        <f t="shared" si="5"/>
        <v/>
      </c>
    </row>
    <row r="280" spans="3:7" x14ac:dyDescent="0.25">
      <c r="C280" s="16" t="str">
        <f>IF('Base de donnée articles'!D280="","",'Base de donnée articles'!D280)</f>
        <v/>
      </c>
      <c r="E280" s="16" t="str">
        <f>IF(B280="","",SUMIFS('Journal entrées et sorties'!D$8:D$400,'Journal entrées et sorties'!C$8:C$400,C280))</f>
        <v/>
      </c>
      <c r="F280" s="16" t="str">
        <f>IF(C280="","",SUMIFS('Journal entrées et sorties'!E$8:E$500,'Journal entrées et sorties'!C$8:C$500,C280))</f>
        <v/>
      </c>
      <c r="G280" s="22" t="str">
        <f t="shared" si="5"/>
        <v/>
      </c>
    </row>
    <row r="281" spans="3:7" x14ac:dyDescent="0.25">
      <c r="C281" s="16" t="str">
        <f>IF('Base de donnée articles'!D281="","",'Base de donnée articles'!D281)</f>
        <v/>
      </c>
      <c r="E281" s="16" t="str">
        <f>IF(B281="","",SUMIFS('Journal entrées et sorties'!D$8:D$400,'Journal entrées et sorties'!C$8:C$400,C281))</f>
        <v/>
      </c>
      <c r="F281" s="16" t="str">
        <f>IF(C281="","",SUMIFS('Journal entrées et sorties'!E$8:E$500,'Journal entrées et sorties'!C$8:C$500,C281))</f>
        <v/>
      </c>
      <c r="G281" s="22" t="str">
        <f t="shared" si="5"/>
        <v/>
      </c>
    </row>
    <row r="282" spans="3:7" x14ac:dyDescent="0.25">
      <c r="C282" s="16" t="str">
        <f>IF('Base de donnée articles'!D282="","",'Base de donnée articles'!D282)</f>
        <v/>
      </c>
      <c r="E282" s="16" t="str">
        <f>IF(B282="","",SUMIFS('Journal entrées et sorties'!D$8:D$400,'Journal entrées et sorties'!C$8:C$400,C282))</f>
        <v/>
      </c>
      <c r="F282" s="16" t="str">
        <f>IF(C282="","",SUMIFS('Journal entrées et sorties'!E$8:E$500,'Journal entrées et sorties'!C$8:C$500,C282))</f>
        <v/>
      </c>
      <c r="G282" s="22" t="str">
        <f t="shared" si="5"/>
        <v/>
      </c>
    </row>
    <row r="283" spans="3:7" x14ac:dyDescent="0.25">
      <c r="C283" s="16" t="str">
        <f>IF('Base de donnée articles'!D283="","",'Base de donnée articles'!D283)</f>
        <v/>
      </c>
      <c r="E283" s="16" t="str">
        <f>IF(B283="","",SUMIFS('Journal entrées et sorties'!D$8:D$400,'Journal entrées et sorties'!C$8:C$400,C283))</f>
        <v/>
      </c>
      <c r="F283" s="16" t="str">
        <f>IF(C283="","",SUMIFS('Journal entrées et sorties'!E$8:E$500,'Journal entrées et sorties'!C$8:C$500,C283))</f>
        <v/>
      </c>
      <c r="G283" s="22" t="str">
        <f t="shared" si="5"/>
        <v/>
      </c>
    </row>
    <row r="284" spans="3:7" x14ac:dyDescent="0.25">
      <c r="C284" s="16" t="str">
        <f>IF('Base de donnée articles'!D284="","",'Base de donnée articles'!D284)</f>
        <v/>
      </c>
      <c r="E284" s="16" t="str">
        <f>IF(B284="","",SUMIFS('Journal entrées et sorties'!D$8:D$400,'Journal entrées et sorties'!C$8:C$400,C284))</f>
        <v/>
      </c>
      <c r="F284" s="16" t="str">
        <f>IF(C284="","",SUMIFS('Journal entrées et sorties'!E$8:E$500,'Journal entrées et sorties'!C$8:C$500,C284))</f>
        <v/>
      </c>
      <c r="G284" s="22" t="str">
        <f t="shared" si="5"/>
        <v/>
      </c>
    </row>
    <row r="285" spans="3:7" x14ac:dyDescent="0.25">
      <c r="C285" s="16" t="str">
        <f>IF('Base de donnée articles'!D285="","",'Base de donnée articles'!D285)</f>
        <v/>
      </c>
      <c r="E285" s="16" t="str">
        <f>IF(B285="","",SUMIFS('Journal entrées et sorties'!D$8:D$400,'Journal entrées et sorties'!C$8:C$400,C285))</f>
        <v/>
      </c>
      <c r="F285" s="16" t="str">
        <f>IF(C285="","",SUMIFS('Journal entrées et sorties'!E$8:E$500,'Journal entrées et sorties'!C$8:C$500,C285))</f>
        <v/>
      </c>
      <c r="G285" s="22" t="str">
        <f t="shared" si="5"/>
        <v/>
      </c>
    </row>
    <row r="286" spans="3:7" x14ac:dyDescent="0.25">
      <c r="C286" s="16" t="str">
        <f>IF('Base de donnée articles'!D286="","",'Base de donnée articles'!D286)</f>
        <v/>
      </c>
      <c r="E286" s="16" t="str">
        <f>IF(B286="","",SUMIFS('Journal entrées et sorties'!D$8:D$400,'Journal entrées et sorties'!C$8:C$400,C286))</f>
        <v/>
      </c>
      <c r="F286" s="16" t="str">
        <f>IF(C286="","",SUMIFS('Journal entrées et sorties'!E$8:E$500,'Journal entrées et sorties'!C$8:C$500,C286))</f>
        <v/>
      </c>
      <c r="G286" s="22" t="str">
        <f t="shared" si="5"/>
        <v/>
      </c>
    </row>
    <row r="287" spans="3:7" x14ac:dyDescent="0.25">
      <c r="C287" s="16" t="str">
        <f>IF('Base de donnée articles'!D287="","",'Base de donnée articles'!D287)</f>
        <v/>
      </c>
      <c r="E287" s="16" t="str">
        <f>IF(B287="","",SUMIFS('Journal entrées et sorties'!D$8:D$400,'Journal entrées et sorties'!C$8:C$400,C287))</f>
        <v/>
      </c>
      <c r="F287" s="16" t="str">
        <f>IF(C287="","",SUMIFS('Journal entrées et sorties'!E$8:E$500,'Journal entrées et sorties'!C$8:C$500,C287))</f>
        <v/>
      </c>
      <c r="G287" s="22" t="str">
        <f t="shared" si="5"/>
        <v/>
      </c>
    </row>
    <row r="288" spans="3:7" x14ac:dyDescent="0.25">
      <c r="C288" s="16" t="str">
        <f>IF('Base de donnée articles'!D288="","",'Base de donnée articles'!D288)</f>
        <v/>
      </c>
      <c r="E288" s="16" t="str">
        <f>IF(B288="","",SUMIFS('Journal entrées et sorties'!D$8:D$400,'Journal entrées et sorties'!C$8:C$400,C288))</f>
        <v/>
      </c>
      <c r="F288" s="16" t="str">
        <f>IF(C288="","",SUMIFS('Journal entrées et sorties'!E$8:E$500,'Journal entrées et sorties'!C$8:C$500,C288))</f>
        <v/>
      </c>
      <c r="G288" s="22" t="str">
        <f t="shared" si="5"/>
        <v/>
      </c>
    </row>
    <row r="289" spans="3:7" x14ac:dyDescent="0.25">
      <c r="C289" s="16" t="str">
        <f>IF('Base de donnée articles'!D289="","",'Base de donnée articles'!D289)</f>
        <v/>
      </c>
      <c r="E289" s="16" t="str">
        <f>IF(B289="","",SUMIFS('Journal entrées et sorties'!D$8:D$400,'Journal entrées et sorties'!C$8:C$400,C289))</f>
        <v/>
      </c>
      <c r="F289" s="16" t="str">
        <f>IF(C289="","",SUMIFS('Journal entrées et sorties'!E$8:E$500,'Journal entrées et sorties'!C$8:C$500,C289))</f>
        <v/>
      </c>
      <c r="G289" s="22" t="str">
        <f t="shared" si="5"/>
        <v/>
      </c>
    </row>
    <row r="290" spans="3:7" x14ac:dyDescent="0.25">
      <c r="C290" s="16" t="str">
        <f>IF('Base de donnée articles'!D290="","",'Base de donnée articles'!D290)</f>
        <v/>
      </c>
      <c r="E290" s="16" t="str">
        <f>IF(B290="","",SUMIFS('Journal entrées et sorties'!D$8:D$400,'Journal entrées et sorties'!C$8:C$400,C290))</f>
        <v/>
      </c>
      <c r="F290" s="16" t="str">
        <f>IF(C290="","",SUMIFS('Journal entrées et sorties'!E$8:E$500,'Journal entrées et sorties'!C$8:C$500,C290))</f>
        <v/>
      </c>
      <c r="G290" s="22" t="str">
        <f t="shared" si="5"/>
        <v/>
      </c>
    </row>
    <row r="291" spans="3:7" x14ac:dyDescent="0.25">
      <c r="C291" s="16" t="str">
        <f>IF('Base de donnée articles'!D291="","",'Base de donnée articles'!D291)</f>
        <v/>
      </c>
      <c r="E291" s="16" t="str">
        <f>IF(B291="","",SUMIFS('Journal entrées et sorties'!D$8:D$400,'Journal entrées et sorties'!C$8:C$400,C291))</f>
        <v/>
      </c>
      <c r="F291" s="16" t="str">
        <f>IF(C291="","",SUMIFS('Journal entrées et sorties'!E$8:E$500,'Journal entrées et sorties'!C$8:C$500,C291))</f>
        <v/>
      </c>
      <c r="G291" s="22" t="str">
        <f t="shared" si="5"/>
        <v/>
      </c>
    </row>
    <row r="292" spans="3:7" x14ac:dyDescent="0.25">
      <c r="C292" s="16" t="str">
        <f>IF('Base de donnée articles'!D292="","",'Base de donnée articles'!D292)</f>
        <v/>
      </c>
      <c r="E292" s="16" t="str">
        <f>IF(B292="","",SUMIFS('Journal entrées et sorties'!D$8:D$400,'Journal entrées et sorties'!C$8:C$400,C292))</f>
        <v/>
      </c>
      <c r="F292" s="16" t="str">
        <f>IF(C292="","",SUMIFS('Journal entrées et sorties'!E$8:E$500,'Journal entrées et sorties'!C$8:C$500,C292))</f>
        <v/>
      </c>
      <c r="G292" s="22" t="str">
        <f t="shared" si="5"/>
        <v/>
      </c>
    </row>
    <row r="293" spans="3:7" x14ac:dyDescent="0.25">
      <c r="C293" s="16" t="str">
        <f>IF('Base de donnée articles'!D293="","",'Base de donnée articles'!D293)</f>
        <v/>
      </c>
      <c r="E293" s="16" t="str">
        <f>IF(B293="","",SUMIFS('Journal entrées et sorties'!D$8:D$400,'Journal entrées et sorties'!C$8:C$400,C293))</f>
        <v/>
      </c>
      <c r="F293" s="16" t="str">
        <f>IF(C293="","",SUMIFS('Journal entrées et sorties'!E$8:E$500,'Journal entrées et sorties'!C$8:C$500,C293))</f>
        <v/>
      </c>
      <c r="G293" s="22" t="str">
        <f t="shared" si="5"/>
        <v/>
      </c>
    </row>
    <row r="294" spans="3:7" x14ac:dyDescent="0.25">
      <c r="C294" s="16" t="str">
        <f>IF('Base de donnée articles'!D294="","",'Base de donnée articles'!D294)</f>
        <v/>
      </c>
      <c r="E294" s="16" t="str">
        <f>IF(B294="","",SUMIFS('Journal entrées et sorties'!D$8:D$400,'Journal entrées et sorties'!C$8:C$400,C294))</f>
        <v/>
      </c>
      <c r="F294" s="16" t="str">
        <f>IF(C294="","",SUMIFS('Journal entrées et sorties'!E$8:E$500,'Journal entrées et sorties'!C$8:C$500,C294))</f>
        <v/>
      </c>
      <c r="G294" s="22" t="str">
        <f t="shared" si="5"/>
        <v/>
      </c>
    </row>
    <row r="295" spans="3:7" x14ac:dyDescent="0.25">
      <c r="C295" s="16" t="str">
        <f>IF('Base de donnée articles'!D295="","",'Base de donnée articles'!D295)</f>
        <v/>
      </c>
      <c r="E295" s="16" t="str">
        <f>IF(B295="","",SUMIFS('Journal entrées et sorties'!D$8:D$400,'Journal entrées et sorties'!C$8:C$400,C295))</f>
        <v/>
      </c>
      <c r="F295" s="16" t="str">
        <f>IF(C295="","",SUMIFS('Journal entrées et sorties'!E$8:E$500,'Journal entrées et sorties'!C$8:C$500,C295))</f>
        <v/>
      </c>
      <c r="G295" s="22" t="str">
        <f t="shared" si="5"/>
        <v/>
      </c>
    </row>
    <row r="296" spans="3:7" x14ac:dyDescent="0.25">
      <c r="C296" s="16" t="str">
        <f>IF('Base de donnée articles'!D296="","",'Base de donnée articles'!D296)</f>
        <v/>
      </c>
      <c r="E296" s="16" t="str">
        <f>IF(B296="","",SUMIFS('Journal entrées et sorties'!D$8:D$400,'Journal entrées et sorties'!C$8:C$400,C296))</f>
        <v/>
      </c>
      <c r="F296" s="16" t="str">
        <f>IF(C296="","",SUMIFS('Journal entrées et sorties'!E$8:E$500,'Journal entrées et sorties'!C$8:C$500,C296))</f>
        <v/>
      </c>
      <c r="G296" s="22" t="str">
        <f t="shared" si="5"/>
        <v/>
      </c>
    </row>
    <row r="297" spans="3:7" x14ac:dyDescent="0.25">
      <c r="C297" s="16" t="str">
        <f>IF('Base de donnée articles'!D297="","",'Base de donnée articles'!D297)</f>
        <v/>
      </c>
      <c r="E297" s="16" t="str">
        <f>IF(B297="","",SUMIFS('Journal entrées et sorties'!D$8:D$400,'Journal entrées et sorties'!C$8:C$400,C297))</f>
        <v/>
      </c>
      <c r="F297" s="16" t="str">
        <f>IF(C297="","",SUMIFS('Journal entrées et sorties'!E$8:E$500,'Journal entrées et sorties'!C$8:C$500,C297))</f>
        <v/>
      </c>
      <c r="G297" s="22" t="str">
        <f t="shared" si="5"/>
        <v/>
      </c>
    </row>
    <row r="298" spans="3:7" x14ac:dyDescent="0.25">
      <c r="C298" s="16" t="str">
        <f>IF('Base de donnée articles'!D298="","",'Base de donnée articles'!D298)</f>
        <v/>
      </c>
      <c r="E298" s="16" t="str">
        <f>IF(B298="","",SUMIFS('Journal entrées et sorties'!D$8:D$400,'Journal entrées et sorties'!C$8:C$400,C298))</f>
        <v/>
      </c>
      <c r="F298" s="16" t="str">
        <f>IF(C298="","",SUMIFS('Journal entrées et sorties'!E$8:E$500,'Journal entrées et sorties'!C$8:C$500,C298))</f>
        <v/>
      </c>
      <c r="G298" s="22" t="str">
        <f t="shared" si="5"/>
        <v/>
      </c>
    </row>
    <row r="299" spans="3:7" x14ac:dyDescent="0.25">
      <c r="C299" s="16" t="str">
        <f>IF('Base de donnée articles'!D299="","",'Base de donnée articles'!D299)</f>
        <v/>
      </c>
      <c r="E299" s="16" t="str">
        <f>IF(B299="","",SUMIFS('Journal entrées et sorties'!D$8:D$400,'Journal entrées et sorties'!C$8:C$400,C299))</f>
        <v/>
      </c>
      <c r="F299" s="16" t="str">
        <f>IF(C299="","",SUMIFS('Journal entrées et sorties'!E$8:E$500,'Journal entrées et sorties'!C$8:C$500,C299))</f>
        <v/>
      </c>
      <c r="G299" s="22" t="str">
        <f t="shared" si="5"/>
        <v/>
      </c>
    </row>
    <row r="300" spans="3:7" x14ac:dyDescent="0.25">
      <c r="C300" s="16" t="str">
        <f>IF('Base de donnée articles'!D300="","",'Base de donnée articles'!D300)</f>
        <v/>
      </c>
      <c r="E300" s="16" t="str">
        <f>IF(B300="","",SUMIFS('Journal entrées et sorties'!D$8:D$400,'Journal entrées et sorties'!C$8:C$400,C300))</f>
        <v/>
      </c>
      <c r="F300" s="16" t="str">
        <f>IF(C300="","",SUMIFS('Journal entrées et sorties'!E$8:E$500,'Journal entrées et sorties'!C$8:C$500,C300))</f>
        <v/>
      </c>
      <c r="G300" s="22" t="str">
        <f t="shared" si="5"/>
        <v/>
      </c>
    </row>
    <row r="301" spans="3:7" x14ac:dyDescent="0.25">
      <c r="C301" s="16" t="str">
        <f>IF('Base de donnée articles'!D301="","",'Base de donnée articles'!D301)</f>
        <v/>
      </c>
      <c r="E301" s="16" t="str">
        <f>IF(B301="","",SUMIFS('Journal entrées et sorties'!D$8:D$400,'Journal entrées et sorties'!C$8:C$400,C301))</f>
        <v/>
      </c>
      <c r="F301" s="16" t="str">
        <f>IF(C301="","",SUMIFS('Journal entrées et sorties'!E$8:E$500,'Journal entrées et sorties'!C$8:C$500,C301))</f>
        <v/>
      </c>
      <c r="G301" s="22" t="str">
        <f t="shared" si="5"/>
        <v/>
      </c>
    </row>
    <row r="302" spans="3:7" x14ac:dyDescent="0.25">
      <c r="C302" s="16" t="str">
        <f>IF('Base de donnée articles'!D302="","",'Base de donnée articles'!D302)</f>
        <v/>
      </c>
      <c r="E302" s="16" t="str">
        <f>IF(B302="","",SUMIFS('Journal entrées et sorties'!D$8:D$400,'Journal entrées et sorties'!C$8:C$400,C302))</f>
        <v/>
      </c>
      <c r="F302" s="16" t="str">
        <f>IF(C302="","",SUMIFS('Journal entrées et sorties'!E$8:E$500,'Journal entrées et sorties'!C$8:C$500,C302))</f>
        <v/>
      </c>
      <c r="G302" s="22" t="str">
        <f t="shared" si="5"/>
        <v/>
      </c>
    </row>
    <row r="303" spans="3:7" x14ac:dyDescent="0.25">
      <c r="C303" s="16" t="str">
        <f>IF('Base de donnée articles'!D303="","",'Base de donnée articles'!D303)</f>
        <v/>
      </c>
      <c r="E303" s="16" t="str">
        <f>IF(B303="","",SUMIFS('Journal entrées et sorties'!D$8:D$400,'Journal entrées et sorties'!C$8:C$400,C303))</f>
        <v/>
      </c>
      <c r="F303" s="16" t="str">
        <f>IF(C303="","",SUMIFS('Journal entrées et sorties'!E$8:E$500,'Journal entrées et sorties'!C$8:C$500,C303))</f>
        <v/>
      </c>
      <c r="G303" s="22" t="str">
        <f t="shared" si="5"/>
        <v/>
      </c>
    </row>
    <row r="304" spans="3:7" x14ac:dyDescent="0.25">
      <c r="C304" s="16" t="str">
        <f>IF('Base de donnée articles'!D304="","",'Base de donnée articles'!D304)</f>
        <v/>
      </c>
      <c r="E304" s="16" t="str">
        <f>IF(B304="","",SUMIFS('Journal entrées et sorties'!D$8:D$400,'Journal entrées et sorties'!C$8:C$400,C304))</f>
        <v/>
      </c>
      <c r="F304" s="16" t="str">
        <f>IF(C304="","",SUMIFS('Journal entrées et sorties'!E$8:E$500,'Journal entrées et sorties'!C$8:C$500,C304))</f>
        <v/>
      </c>
      <c r="G304" s="22" t="str">
        <f t="shared" si="5"/>
        <v/>
      </c>
    </row>
    <row r="305" spans="3:7" x14ac:dyDescent="0.25">
      <c r="C305" s="16" t="str">
        <f>IF('Base de donnée articles'!D305="","",'Base de donnée articles'!D305)</f>
        <v/>
      </c>
      <c r="E305" s="16" t="str">
        <f>IF(B305="","",SUMIFS('Journal entrées et sorties'!D$8:D$400,'Journal entrées et sorties'!C$8:C$400,C305))</f>
        <v/>
      </c>
      <c r="F305" s="16" t="str">
        <f>IF(C305="","",SUMIFS('Journal entrées et sorties'!E$8:E$500,'Journal entrées et sorties'!C$8:C$500,C305))</f>
        <v/>
      </c>
      <c r="G305" s="22" t="str">
        <f t="shared" si="5"/>
        <v/>
      </c>
    </row>
    <row r="306" spans="3:7" x14ac:dyDescent="0.25">
      <c r="C306" s="16" t="str">
        <f>IF('Base de donnée articles'!D306="","",'Base de donnée articles'!D306)</f>
        <v/>
      </c>
      <c r="E306" s="16" t="str">
        <f>IF(B306="","",SUMIFS('Journal entrées et sorties'!D$8:D$400,'Journal entrées et sorties'!C$8:C$400,C306))</f>
        <v/>
      </c>
      <c r="F306" s="16" t="str">
        <f>IF(C306="","",SUMIFS('Journal entrées et sorties'!E$8:E$500,'Journal entrées et sorties'!C$8:C$500,C306))</f>
        <v/>
      </c>
      <c r="G306" s="22" t="str">
        <f t="shared" si="5"/>
        <v/>
      </c>
    </row>
    <row r="307" spans="3:7" x14ac:dyDescent="0.25">
      <c r="C307" s="16" t="str">
        <f>IF('Base de donnée articles'!D307="","",'Base de donnée articles'!D307)</f>
        <v/>
      </c>
      <c r="E307" s="16" t="str">
        <f>IF(B307="","",SUMIFS('Journal entrées et sorties'!D$8:D$400,'Journal entrées et sorties'!C$8:C$400,C307))</f>
        <v/>
      </c>
      <c r="F307" s="16" t="str">
        <f>IF(C307="","",SUMIFS('Journal entrées et sorties'!E$8:E$500,'Journal entrées et sorties'!C$8:C$500,C307))</f>
        <v/>
      </c>
      <c r="G307" s="22" t="str">
        <f t="shared" si="5"/>
        <v/>
      </c>
    </row>
    <row r="308" spans="3:7" x14ac:dyDescent="0.25">
      <c r="C308" s="16" t="str">
        <f>IF('Base de donnée articles'!D308="","",'Base de donnée articles'!D308)</f>
        <v/>
      </c>
      <c r="E308" s="16" t="str">
        <f>IF(B308="","",SUMIFS('Journal entrées et sorties'!D$8:D$400,'Journal entrées et sorties'!C$8:C$400,C308))</f>
        <v/>
      </c>
      <c r="F308" s="16" t="str">
        <f>IF(C308="","",SUMIFS('Journal entrées et sorties'!E$8:E$500,'Journal entrées et sorties'!C$8:C$500,C308))</f>
        <v/>
      </c>
      <c r="G308" s="22" t="str">
        <f t="shared" si="5"/>
        <v/>
      </c>
    </row>
    <row r="309" spans="3:7" x14ac:dyDescent="0.25">
      <c r="C309" s="16" t="str">
        <f>IF('Base de donnée articles'!D309="","",'Base de donnée articles'!D309)</f>
        <v/>
      </c>
      <c r="E309" s="16" t="str">
        <f>IF(B309="","",SUMIFS('Journal entrées et sorties'!D$8:D$400,'Journal entrées et sorties'!C$8:C$400,C309))</f>
        <v/>
      </c>
      <c r="F309" s="16" t="str">
        <f>IF(C309="","",SUMIFS('Journal entrées et sorties'!E$8:E$500,'Journal entrées et sorties'!C$8:C$500,C309))</f>
        <v/>
      </c>
      <c r="G309" s="22" t="str">
        <f t="shared" si="5"/>
        <v/>
      </c>
    </row>
    <row r="310" spans="3:7" x14ac:dyDescent="0.25">
      <c r="C310" s="16" t="str">
        <f>IF('Base de donnée articles'!D310="","",'Base de donnée articles'!D310)</f>
        <v/>
      </c>
      <c r="E310" s="16" t="str">
        <f>IF(B310="","",SUMIFS('Journal entrées et sorties'!D$8:D$400,'Journal entrées et sorties'!C$8:C$400,C310))</f>
        <v/>
      </c>
      <c r="F310" s="16" t="str">
        <f>IF(C310="","",SUMIFS('Journal entrées et sorties'!E$8:E$500,'Journal entrées et sorties'!C$8:C$500,C310))</f>
        <v/>
      </c>
      <c r="G310" s="22" t="str">
        <f t="shared" si="5"/>
        <v/>
      </c>
    </row>
    <row r="311" spans="3:7" x14ac:dyDescent="0.25">
      <c r="C311" s="16" t="str">
        <f>IF('Base de donnée articles'!D311="","",'Base de donnée articles'!D311)</f>
        <v/>
      </c>
      <c r="E311" s="16" t="str">
        <f>IF(B311="","",SUMIFS('Journal entrées et sorties'!D$8:D$400,'Journal entrées et sorties'!C$8:C$400,C311))</f>
        <v/>
      </c>
      <c r="F311" s="16" t="str">
        <f>IF(C311="","",SUMIFS('Journal entrées et sorties'!E$8:E$500,'Journal entrées et sorties'!C$8:C$500,C311))</f>
        <v/>
      </c>
      <c r="G311" s="22" t="str">
        <f t="shared" si="5"/>
        <v/>
      </c>
    </row>
    <row r="312" spans="3:7" x14ac:dyDescent="0.25">
      <c r="C312" s="16" t="str">
        <f>IF('Base de donnée articles'!D312="","",'Base de donnée articles'!D312)</f>
        <v/>
      </c>
      <c r="E312" s="16" t="str">
        <f>IF(B312="","",SUMIFS('Journal entrées et sorties'!D$8:D$400,'Journal entrées et sorties'!C$8:C$400,C312))</f>
        <v/>
      </c>
      <c r="F312" s="16" t="str">
        <f>IF(C312="","",SUMIFS('Journal entrées et sorties'!E$8:E$500,'Journal entrées et sorties'!C$8:C$500,C312))</f>
        <v/>
      </c>
      <c r="G312" s="22" t="str">
        <f t="shared" si="5"/>
        <v/>
      </c>
    </row>
    <row r="313" spans="3:7" x14ac:dyDescent="0.25">
      <c r="C313" s="16" t="str">
        <f>IF('Base de donnée articles'!D313="","",'Base de donnée articles'!D313)</f>
        <v/>
      </c>
      <c r="E313" s="16" t="str">
        <f>IF(B313="","",SUMIFS('Journal entrées et sorties'!D$8:D$400,'Journal entrées et sorties'!C$8:C$400,C313))</f>
        <v/>
      </c>
      <c r="F313" s="16" t="str">
        <f>IF(C313="","",SUMIFS('Journal entrées et sorties'!E$8:E$500,'Journal entrées et sorties'!C$8:C$500,C313))</f>
        <v/>
      </c>
      <c r="G313" s="22" t="str">
        <f t="shared" si="5"/>
        <v/>
      </c>
    </row>
    <row r="314" spans="3:7" x14ac:dyDescent="0.25">
      <c r="C314" s="16" t="str">
        <f>IF('Base de donnée articles'!D314="","",'Base de donnée articles'!D314)</f>
        <v/>
      </c>
      <c r="E314" s="16" t="str">
        <f>IF(B314="","",SUMIFS('Journal entrées et sorties'!D$8:D$400,'Journal entrées et sorties'!C$8:C$400,C314))</f>
        <v/>
      </c>
      <c r="F314" s="16" t="str">
        <f>IF(C314="","",SUMIFS('Journal entrées et sorties'!E$8:E$500,'Journal entrées et sorties'!C$8:C$500,C314))</f>
        <v/>
      </c>
      <c r="G314" s="22" t="str">
        <f t="shared" si="5"/>
        <v/>
      </c>
    </row>
    <row r="315" spans="3:7" x14ac:dyDescent="0.25">
      <c r="C315" s="16" t="str">
        <f>IF('Base de donnée articles'!D315="","",'Base de donnée articles'!D315)</f>
        <v/>
      </c>
      <c r="E315" s="16" t="str">
        <f>IF(B315="","",SUMIFS('Journal entrées et sorties'!D$8:D$400,'Journal entrées et sorties'!C$8:C$400,C315))</f>
        <v/>
      </c>
      <c r="F315" s="16" t="str">
        <f>IF(C315="","",SUMIFS('Journal entrées et sorties'!E$8:E$500,'Journal entrées et sorties'!C$8:C$500,C315))</f>
        <v/>
      </c>
      <c r="G315" s="22" t="str">
        <f t="shared" si="5"/>
        <v/>
      </c>
    </row>
    <row r="316" spans="3:7" x14ac:dyDescent="0.25">
      <c r="C316" s="16" t="str">
        <f>IF('Base de donnée articles'!D316="","",'Base de donnée articles'!D316)</f>
        <v/>
      </c>
      <c r="E316" s="16" t="str">
        <f>IF(B316="","",SUMIFS('Journal entrées et sorties'!D$8:D$400,'Journal entrées et sorties'!C$8:C$400,C316))</f>
        <v/>
      </c>
      <c r="F316" s="16" t="str">
        <f>IF(C316="","",SUMIFS('Journal entrées et sorties'!E$8:E$500,'Journal entrées et sorties'!C$8:C$500,C316))</f>
        <v/>
      </c>
      <c r="G316" s="22" t="str">
        <f t="shared" si="5"/>
        <v/>
      </c>
    </row>
    <row r="317" spans="3:7" x14ac:dyDescent="0.25">
      <c r="C317" s="16" t="str">
        <f>IF('Base de donnée articles'!D317="","",'Base de donnée articles'!D317)</f>
        <v/>
      </c>
      <c r="E317" s="16" t="str">
        <f>IF(B317="","",SUMIFS('Journal entrées et sorties'!D$8:D$400,'Journal entrées et sorties'!C$8:C$400,C317))</f>
        <v/>
      </c>
      <c r="F317" s="16" t="str">
        <f>IF(C317="","",SUMIFS('Journal entrées et sorties'!E$8:E$500,'Journal entrées et sorties'!C$8:C$500,C317))</f>
        <v/>
      </c>
      <c r="G317" s="22" t="str">
        <f t="shared" si="5"/>
        <v/>
      </c>
    </row>
    <row r="318" spans="3:7" x14ac:dyDescent="0.25">
      <c r="C318" s="16" t="str">
        <f>IF('Base de donnée articles'!D318="","",'Base de donnée articles'!D318)</f>
        <v/>
      </c>
      <c r="E318" s="16" t="str">
        <f>IF(B318="","",SUMIFS('Journal entrées et sorties'!D$8:D$400,'Journal entrées et sorties'!C$8:C$400,C318))</f>
        <v/>
      </c>
      <c r="F318" s="16" t="str">
        <f>IF(C318="","",SUMIFS('Journal entrées et sorties'!E$8:E$500,'Journal entrées et sorties'!C$8:C$500,C318))</f>
        <v/>
      </c>
      <c r="G318" s="22" t="str">
        <f t="shared" si="5"/>
        <v/>
      </c>
    </row>
    <row r="319" spans="3:7" x14ac:dyDescent="0.25">
      <c r="C319" s="16" t="str">
        <f>IF('Base de donnée articles'!D319="","",'Base de donnée articles'!D319)</f>
        <v/>
      </c>
      <c r="E319" s="16" t="str">
        <f>IF(B319="","",SUMIFS('Journal entrées et sorties'!D$8:D$400,'Journal entrées et sorties'!C$8:C$400,C319))</f>
        <v/>
      </c>
      <c r="F319" s="16" t="str">
        <f>IF(C319="","",SUMIFS('Journal entrées et sorties'!E$8:E$500,'Journal entrées et sorties'!C$8:C$500,C319))</f>
        <v/>
      </c>
      <c r="G319" s="22" t="str">
        <f t="shared" si="5"/>
        <v/>
      </c>
    </row>
    <row r="320" spans="3:7" x14ac:dyDescent="0.25">
      <c r="C320" s="16" t="str">
        <f>IF('Base de donnée articles'!D320="","",'Base de donnée articles'!D320)</f>
        <v/>
      </c>
      <c r="E320" s="16" t="str">
        <f>IF(B320="","",SUMIFS('Journal entrées et sorties'!D$8:D$400,'Journal entrées et sorties'!C$8:C$400,C320))</f>
        <v/>
      </c>
      <c r="F320" s="16" t="str">
        <f>IF(C320="","",SUMIFS('Journal entrées et sorties'!E$8:E$500,'Journal entrées et sorties'!C$8:C$500,C320))</f>
        <v/>
      </c>
      <c r="G320" s="22" t="str">
        <f t="shared" si="5"/>
        <v/>
      </c>
    </row>
    <row r="321" spans="3:7" x14ac:dyDescent="0.25">
      <c r="C321" s="16" t="str">
        <f>IF('Base de donnée articles'!D321="","",'Base de donnée articles'!D321)</f>
        <v/>
      </c>
      <c r="E321" s="16" t="str">
        <f>IF(B321="","",SUMIFS('Journal entrées et sorties'!D$8:D$400,'Journal entrées et sorties'!C$8:C$400,C321))</f>
        <v/>
      </c>
      <c r="F321" s="16" t="str">
        <f>IF(C321="","",SUMIFS('Journal entrées et sorties'!E$8:E$500,'Journal entrées et sorties'!C$8:C$500,C321))</f>
        <v/>
      </c>
      <c r="G321" s="22" t="str">
        <f t="shared" si="5"/>
        <v/>
      </c>
    </row>
    <row r="322" spans="3:7" x14ac:dyDescent="0.25">
      <c r="C322" s="16" t="str">
        <f>IF('Base de donnée articles'!D322="","",'Base de donnée articles'!D322)</f>
        <v/>
      </c>
      <c r="E322" s="16" t="str">
        <f>IF(B322="","",SUMIFS('Journal entrées et sorties'!D$8:D$400,'Journal entrées et sorties'!C$8:C$400,C322))</f>
        <v/>
      </c>
      <c r="F322" s="16" t="str">
        <f>IF(C322="","",SUMIFS('Journal entrées et sorties'!E$8:E$500,'Journal entrées et sorties'!C$8:C$500,C322))</f>
        <v/>
      </c>
      <c r="G322" s="22" t="str">
        <f t="shared" si="5"/>
        <v/>
      </c>
    </row>
    <row r="323" spans="3:7" x14ac:dyDescent="0.25">
      <c r="C323" s="16" t="str">
        <f>IF('Base de donnée articles'!D323="","",'Base de donnée articles'!D323)</f>
        <v/>
      </c>
      <c r="E323" s="16" t="str">
        <f>IF(B323="","",SUMIFS('Journal entrées et sorties'!D$8:D$400,'Journal entrées et sorties'!C$8:C$400,C323))</f>
        <v/>
      </c>
      <c r="F323" s="16" t="str">
        <f>IF(C323="","",SUMIFS('Journal entrées et sorties'!E$8:E$500,'Journal entrées et sorties'!C$8:C$500,C323))</f>
        <v/>
      </c>
      <c r="G323" s="22" t="str">
        <f t="shared" si="5"/>
        <v/>
      </c>
    </row>
    <row r="324" spans="3:7" x14ac:dyDescent="0.25">
      <c r="C324" s="16" t="str">
        <f>IF('Base de donnée articles'!D324="","",'Base de donnée articles'!D324)</f>
        <v/>
      </c>
      <c r="E324" s="16" t="str">
        <f>IF(B324="","",SUMIFS('Journal entrées et sorties'!D$8:D$400,'Journal entrées et sorties'!C$8:C$400,C324))</f>
        <v/>
      </c>
      <c r="F324" s="16" t="str">
        <f>IF(C324="","",SUMIFS('Journal entrées et sorties'!E$8:E$500,'Journal entrées et sorties'!C$8:C$500,C324))</f>
        <v/>
      </c>
      <c r="G324" s="22" t="str">
        <f t="shared" si="5"/>
        <v/>
      </c>
    </row>
    <row r="325" spans="3:7" x14ac:dyDescent="0.25">
      <c r="C325" s="16" t="str">
        <f>IF('Base de donnée articles'!D325="","",'Base de donnée articles'!D325)</f>
        <v/>
      </c>
      <c r="E325" s="16" t="str">
        <f>IF(B325="","",SUMIFS('Journal entrées et sorties'!D$8:D$400,'Journal entrées et sorties'!C$8:C$400,C325))</f>
        <v/>
      </c>
      <c r="F325" s="16" t="str">
        <f>IF(C325="","",SUMIFS('Journal entrées et sorties'!E$8:E$500,'Journal entrées et sorties'!C$8:C$500,C325))</f>
        <v/>
      </c>
      <c r="G325" s="22" t="str">
        <f t="shared" si="5"/>
        <v/>
      </c>
    </row>
    <row r="326" spans="3:7" x14ac:dyDescent="0.25">
      <c r="C326" s="16" t="str">
        <f>IF('Base de donnée articles'!D326="","",'Base de donnée articles'!D326)</f>
        <v/>
      </c>
      <c r="E326" s="16" t="str">
        <f>IF(B326="","",SUMIFS('Journal entrées et sorties'!D$8:D$400,'Journal entrées et sorties'!C$8:C$400,C326))</f>
        <v/>
      </c>
      <c r="F326" s="16" t="str">
        <f>IF(C326="","",SUMIFS('Journal entrées et sorties'!E$8:E$500,'Journal entrées et sorties'!C$8:C$500,C326))</f>
        <v/>
      </c>
      <c r="G326" s="22" t="str">
        <f t="shared" si="5"/>
        <v/>
      </c>
    </row>
    <row r="327" spans="3:7" x14ac:dyDescent="0.25">
      <c r="C327" s="16" t="str">
        <f>IF('Base de donnée articles'!D327="","",'Base de donnée articles'!D327)</f>
        <v/>
      </c>
      <c r="E327" s="16" t="str">
        <f>IF(B327="","",SUMIFS('Journal entrées et sorties'!D$8:D$400,'Journal entrées et sorties'!C$8:C$400,C327))</f>
        <v/>
      </c>
      <c r="F327" s="16" t="str">
        <f>IF(C327="","",SUMIFS('Journal entrées et sorties'!E$8:E$500,'Journal entrées et sorties'!C$8:C$500,C327))</f>
        <v/>
      </c>
      <c r="G327" s="22" t="str">
        <f t="shared" si="5"/>
        <v/>
      </c>
    </row>
    <row r="328" spans="3:7" x14ac:dyDescent="0.25">
      <c r="C328" s="16" t="str">
        <f>IF('Base de donnée articles'!D328="","",'Base de donnée articles'!D328)</f>
        <v/>
      </c>
      <c r="E328" s="16" t="str">
        <f>IF(B328="","",SUMIFS('Journal entrées et sorties'!D$8:D$400,'Journal entrées et sorties'!C$8:C$400,C328))</f>
        <v/>
      </c>
      <c r="F328" s="16" t="str">
        <f>IF(C328="","",SUMIFS('Journal entrées et sorties'!E$8:E$500,'Journal entrées et sorties'!C$8:C$500,C328))</f>
        <v/>
      </c>
      <c r="G328" s="22" t="str">
        <f t="shared" si="5"/>
        <v/>
      </c>
    </row>
    <row r="329" spans="3:7" x14ac:dyDescent="0.25">
      <c r="C329" s="16" t="str">
        <f>IF('Base de donnée articles'!D329="","",'Base de donnée articles'!D329)</f>
        <v/>
      </c>
      <c r="E329" s="16" t="str">
        <f>IF(B329="","",SUMIFS('Journal entrées et sorties'!D$8:D$400,'Journal entrées et sorties'!C$8:C$400,C329))</f>
        <v/>
      </c>
      <c r="F329" s="16" t="str">
        <f>IF(C329="","",SUMIFS('Journal entrées et sorties'!E$8:E$500,'Journal entrées et sorties'!C$8:C$500,C329))</f>
        <v/>
      </c>
      <c r="G329" s="22" t="str">
        <f t="shared" si="5"/>
        <v/>
      </c>
    </row>
    <row r="330" spans="3:7" x14ac:dyDescent="0.25">
      <c r="C330" s="16" t="str">
        <f>IF('Base de donnée articles'!D330="","",'Base de donnée articles'!D330)</f>
        <v/>
      </c>
      <c r="E330" s="16" t="str">
        <f>IF(B330="","",SUMIFS('Journal entrées et sorties'!D$8:D$400,'Journal entrées et sorties'!C$8:C$400,C330))</f>
        <v/>
      </c>
      <c r="F330" s="16" t="str">
        <f>IF(C330="","",SUMIFS('Journal entrées et sorties'!E$8:E$500,'Journal entrées et sorties'!C$8:C$500,C330))</f>
        <v/>
      </c>
      <c r="G330" s="22" t="str">
        <f t="shared" si="5"/>
        <v/>
      </c>
    </row>
    <row r="331" spans="3:7" x14ac:dyDescent="0.25">
      <c r="C331" s="16" t="str">
        <f>IF('Base de donnée articles'!D331="","",'Base de donnée articles'!D331)</f>
        <v/>
      </c>
      <c r="E331" s="16" t="str">
        <f>IF(B331="","",SUMIFS('Journal entrées et sorties'!D$8:D$400,'Journal entrées et sorties'!C$8:C$400,C331))</f>
        <v/>
      </c>
      <c r="F331" s="16" t="str">
        <f>IF(C331="","",SUMIFS('Journal entrées et sorties'!E$8:E$500,'Journal entrées et sorties'!C$8:C$500,C331))</f>
        <v/>
      </c>
      <c r="G331" s="22" t="str">
        <f t="shared" si="5"/>
        <v/>
      </c>
    </row>
    <row r="332" spans="3:7" x14ac:dyDescent="0.25">
      <c r="C332" s="16" t="str">
        <f>IF('Base de donnée articles'!D332="","",'Base de donnée articles'!D332)</f>
        <v/>
      </c>
      <c r="E332" s="16" t="str">
        <f>IF(B332="","",SUMIFS('Journal entrées et sorties'!D$8:D$400,'Journal entrées et sorties'!C$8:C$400,C332))</f>
        <v/>
      </c>
      <c r="F332" s="16" t="str">
        <f>IF(C332="","",SUMIFS('Journal entrées et sorties'!E$8:E$500,'Journal entrées et sorties'!C$8:C$500,C332))</f>
        <v/>
      </c>
      <c r="G332" s="22" t="str">
        <f t="shared" si="5"/>
        <v/>
      </c>
    </row>
    <row r="333" spans="3:7" x14ac:dyDescent="0.25">
      <c r="C333" s="16" t="str">
        <f>IF('Base de donnée articles'!D333="","",'Base de donnée articles'!D333)</f>
        <v/>
      </c>
      <c r="E333" s="16" t="str">
        <f>IF(B333="","",SUMIFS('Journal entrées et sorties'!D$8:D$400,'Journal entrées et sorties'!C$8:C$400,C333))</f>
        <v/>
      </c>
      <c r="F333" s="16" t="str">
        <f>IF(C333="","",SUMIFS('Journal entrées et sorties'!E$8:E$500,'Journal entrées et sorties'!C$8:C$500,C333))</f>
        <v/>
      </c>
      <c r="G333" s="22" t="str">
        <f t="shared" si="5"/>
        <v/>
      </c>
    </row>
    <row r="334" spans="3:7" x14ac:dyDescent="0.25">
      <c r="C334" s="16" t="str">
        <f>IF('Base de donnée articles'!D334="","",'Base de donnée articles'!D334)</f>
        <v/>
      </c>
      <c r="E334" s="16" t="str">
        <f>IF(B334="","",SUMIFS('Journal entrées et sorties'!D$8:D$400,'Journal entrées et sorties'!C$8:C$400,C334))</f>
        <v/>
      </c>
      <c r="F334" s="16" t="str">
        <f>IF(C334="","",SUMIFS('Journal entrées et sorties'!E$8:E$500,'Journal entrées et sorties'!C$8:C$500,C334))</f>
        <v/>
      </c>
      <c r="G334" s="22" t="str">
        <f t="shared" si="5"/>
        <v/>
      </c>
    </row>
    <row r="335" spans="3:7" x14ac:dyDescent="0.25">
      <c r="C335" s="16" t="str">
        <f>IF('Base de donnée articles'!D335="","",'Base de donnée articles'!D335)</f>
        <v/>
      </c>
      <c r="E335" s="16" t="str">
        <f>IF(B335="","",SUMIFS('Journal entrées et sorties'!D$8:D$400,'Journal entrées et sorties'!C$8:C$400,C335))</f>
        <v/>
      </c>
      <c r="F335" s="16" t="str">
        <f>IF(C335="","",SUMIFS('Journal entrées et sorties'!E$8:E$500,'Journal entrées et sorties'!C$8:C$500,C335))</f>
        <v/>
      </c>
      <c r="G335" s="22" t="str">
        <f t="shared" ref="G335:G398" si="6">IF(C335="","",D335+E335-F335)</f>
        <v/>
      </c>
    </row>
    <row r="336" spans="3:7" x14ac:dyDescent="0.25">
      <c r="C336" s="16" t="str">
        <f>IF('Base de donnée articles'!D336="","",'Base de donnée articles'!D336)</f>
        <v/>
      </c>
      <c r="E336" s="16" t="str">
        <f>IF(B336="","",SUMIFS('Journal entrées et sorties'!D$8:D$400,'Journal entrées et sorties'!C$8:C$400,C336))</f>
        <v/>
      </c>
      <c r="F336" s="16" t="str">
        <f>IF(C336="","",SUMIFS('Journal entrées et sorties'!E$8:E$500,'Journal entrées et sorties'!C$8:C$500,C336))</f>
        <v/>
      </c>
      <c r="G336" s="22" t="str">
        <f t="shared" si="6"/>
        <v/>
      </c>
    </row>
    <row r="337" spans="3:7" x14ac:dyDescent="0.25">
      <c r="C337" s="16" t="str">
        <f>IF('Base de donnée articles'!D337="","",'Base de donnée articles'!D337)</f>
        <v/>
      </c>
      <c r="E337" s="16" t="str">
        <f>IF(B337="","",SUMIFS('Journal entrées et sorties'!D$8:D$400,'Journal entrées et sorties'!C$8:C$400,C337))</f>
        <v/>
      </c>
      <c r="F337" s="16" t="str">
        <f>IF(C337="","",SUMIFS('Journal entrées et sorties'!E$8:E$500,'Journal entrées et sorties'!C$8:C$500,C337))</f>
        <v/>
      </c>
      <c r="G337" s="22" t="str">
        <f t="shared" si="6"/>
        <v/>
      </c>
    </row>
    <row r="338" spans="3:7" x14ac:dyDescent="0.25">
      <c r="C338" s="16" t="str">
        <f>IF('Base de donnée articles'!D338="","",'Base de donnée articles'!D338)</f>
        <v/>
      </c>
      <c r="E338" s="16" t="str">
        <f>IF(B338="","",SUMIFS('Journal entrées et sorties'!D$8:D$400,'Journal entrées et sorties'!C$8:C$400,C338))</f>
        <v/>
      </c>
      <c r="F338" s="16" t="str">
        <f>IF(C338="","",SUMIFS('Journal entrées et sorties'!E$8:E$500,'Journal entrées et sorties'!C$8:C$500,C338))</f>
        <v/>
      </c>
      <c r="G338" s="22" t="str">
        <f t="shared" si="6"/>
        <v/>
      </c>
    </row>
    <row r="339" spans="3:7" x14ac:dyDescent="0.25">
      <c r="C339" s="16" t="str">
        <f>IF('Base de donnée articles'!D339="","",'Base de donnée articles'!D339)</f>
        <v/>
      </c>
      <c r="E339" s="16" t="str">
        <f>IF(B339="","",SUMIFS('Journal entrées et sorties'!D$8:D$400,'Journal entrées et sorties'!C$8:C$400,C339))</f>
        <v/>
      </c>
      <c r="F339" s="16" t="str">
        <f>IF(C339="","",SUMIFS('Journal entrées et sorties'!E$8:E$500,'Journal entrées et sorties'!C$8:C$500,C339))</f>
        <v/>
      </c>
      <c r="G339" s="22" t="str">
        <f t="shared" si="6"/>
        <v/>
      </c>
    </row>
    <row r="340" spans="3:7" x14ac:dyDescent="0.25">
      <c r="C340" s="16" t="str">
        <f>IF('Base de donnée articles'!D340="","",'Base de donnée articles'!D340)</f>
        <v/>
      </c>
      <c r="E340" s="16" t="str">
        <f>IF(B340="","",SUMIFS('Journal entrées et sorties'!D$8:D$400,'Journal entrées et sorties'!C$8:C$400,C340))</f>
        <v/>
      </c>
      <c r="F340" s="16" t="str">
        <f>IF(C340="","",SUMIFS('Journal entrées et sorties'!E$8:E$500,'Journal entrées et sorties'!C$8:C$500,C340))</f>
        <v/>
      </c>
      <c r="G340" s="22" t="str">
        <f t="shared" si="6"/>
        <v/>
      </c>
    </row>
    <row r="341" spans="3:7" x14ac:dyDescent="0.25">
      <c r="C341" s="16" t="str">
        <f>IF('Base de donnée articles'!D341="","",'Base de donnée articles'!D341)</f>
        <v/>
      </c>
      <c r="E341" s="16" t="str">
        <f>IF(B341="","",SUMIFS('Journal entrées et sorties'!D$8:D$400,'Journal entrées et sorties'!C$8:C$400,C341))</f>
        <v/>
      </c>
      <c r="F341" s="16" t="str">
        <f>IF(C341="","",SUMIFS('Journal entrées et sorties'!E$8:E$500,'Journal entrées et sorties'!C$8:C$500,C341))</f>
        <v/>
      </c>
      <c r="G341" s="22" t="str">
        <f t="shared" si="6"/>
        <v/>
      </c>
    </row>
    <row r="342" spans="3:7" x14ac:dyDescent="0.25">
      <c r="C342" s="16" t="str">
        <f>IF('Base de donnée articles'!D342="","",'Base de donnée articles'!D342)</f>
        <v/>
      </c>
      <c r="E342" s="16" t="str">
        <f>IF(B342="","",SUMIFS('Journal entrées et sorties'!D$8:D$400,'Journal entrées et sorties'!C$8:C$400,C342))</f>
        <v/>
      </c>
      <c r="F342" s="16" t="str">
        <f>IF(C342="","",SUMIFS('Journal entrées et sorties'!E$8:E$500,'Journal entrées et sorties'!C$8:C$500,C342))</f>
        <v/>
      </c>
      <c r="G342" s="22" t="str">
        <f t="shared" si="6"/>
        <v/>
      </c>
    </row>
    <row r="343" spans="3:7" x14ac:dyDescent="0.25">
      <c r="C343" s="16" t="str">
        <f>IF('Base de donnée articles'!D343="","",'Base de donnée articles'!D343)</f>
        <v/>
      </c>
      <c r="E343" s="16" t="str">
        <f>IF(B343="","",SUMIFS('Journal entrées et sorties'!D$8:D$400,'Journal entrées et sorties'!C$8:C$400,C343))</f>
        <v/>
      </c>
      <c r="F343" s="16" t="str">
        <f>IF(C343="","",SUMIFS('Journal entrées et sorties'!E$8:E$500,'Journal entrées et sorties'!C$8:C$500,C343))</f>
        <v/>
      </c>
      <c r="G343" s="22" t="str">
        <f t="shared" si="6"/>
        <v/>
      </c>
    </row>
    <row r="344" spans="3:7" x14ac:dyDescent="0.25">
      <c r="C344" s="16" t="str">
        <f>IF('Base de donnée articles'!D344="","",'Base de donnée articles'!D344)</f>
        <v/>
      </c>
      <c r="E344" s="16" t="str">
        <f>IF(B344="","",SUMIFS('Journal entrées et sorties'!D$8:D$400,'Journal entrées et sorties'!C$8:C$400,C344))</f>
        <v/>
      </c>
      <c r="F344" s="16" t="str">
        <f>IF(C344="","",SUMIFS('Journal entrées et sorties'!E$8:E$500,'Journal entrées et sorties'!C$8:C$500,C344))</f>
        <v/>
      </c>
      <c r="G344" s="22" t="str">
        <f t="shared" si="6"/>
        <v/>
      </c>
    </row>
    <row r="345" spans="3:7" x14ac:dyDescent="0.25">
      <c r="C345" s="16" t="str">
        <f>IF('Base de donnée articles'!D345="","",'Base de donnée articles'!D345)</f>
        <v/>
      </c>
      <c r="E345" s="16" t="str">
        <f>IF(B345="","",SUMIFS('Journal entrées et sorties'!D$8:D$400,'Journal entrées et sorties'!C$8:C$400,C345))</f>
        <v/>
      </c>
      <c r="F345" s="16" t="str">
        <f>IF(C345="","",SUMIFS('Journal entrées et sorties'!E$8:E$500,'Journal entrées et sorties'!C$8:C$500,C345))</f>
        <v/>
      </c>
      <c r="G345" s="22" t="str">
        <f t="shared" si="6"/>
        <v/>
      </c>
    </row>
    <row r="346" spans="3:7" x14ac:dyDescent="0.25">
      <c r="C346" s="16" t="str">
        <f>IF('Base de donnée articles'!D346="","",'Base de donnée articles'!D346)</f>
        <v/>
      </c>
      <c r="E346" s="16" t="str">
        <f>IF(B346="","",SUMIFS('Journal entrées et sorties'!D$8:D$400,'Journal entrées et sorties'!C$8:C$400,C346))</f>
        <v/>
      </c>
      <c r="F346" s="16" t="str">
        <f>IF(C346="","",SUMIFS('Journal entrées et sorties'!E$8:E$500,'Journal entrées et sorties'!C$8:C$500,C346))</f>
        <v/>
      </c>
      <c r="G346" s="22" t="str">
        <f t="shared" si="6"/>
        <v/>
      </c>
    </row>
    <row r="347" spans="3:7" x14ac:dyDescent="0.25">
      <c r="C347" s="16" t="str">
        <f>IF('Base de donnée articles'!D347="","",'Base de donnée articles'!D347)</f>
        <v/>
      </c>
      <c r="E347" s="16" t="str">
        <f>IF(B347="","",SUMIFS('Journal entrées et sorties'!D$8:D$400,'Journal entrées et sorties'!C$8:C$400,C347))</f>
        <v/>
      </c>
      <c r="F347" s="16" t="str">
        <f>IF(C347="","",SUMIFS('Journal entrées et sorties'!E$8:E$500,'Journal entrées et sorties'!C$8:C$500,C347))</f>
        <v/>
      </c>
      <c r="G347" s="22" t="str">
        <f t="shared" si="6"/>
        <v/>
      </c>
    </row>
    <row r="348" spans="3:7" x14ac:dyDescent="0.25">
      <c r="C348" s="16" t="str">
        <f>IF('Base de donnée articles'!D348="","",'Base de donnée articles'!D348)</f>
        <v/>
      </c>
      <c r="E348" s="16" t="str">
        <f>IF(B348="","",SUMIFS('Journal entrées et sorties'!D$8:D$400,'Journal entrées et sorties'!C$8:C$400,C348))</f>
        <v/>
      </c>
      <c r="F348" s="16" t="str">
        <f>IF(C348="","",SUMIFS('Journal entrées et sorties'!E$8:E$500,'Journal entrées et sorties'!C$8:C$500,C348))</f>
        <v/>
      </c>
      <c r="G348" s="22" t="str">
        <f t="shared" si="6"/>
        <v/>
      </c>
    </row>
    <row r="349" spans="3:7" x14ac:dyDescent="0.25">
      <c r="C349" s="16" t="str">
        <f>IF('Base de donnée articles'!D349="","",'Base de donnée articles'!D349)</f>
        <v/>
      </c>
      <c r="E349" s="16" t="str">
        <f>IF(B349="","",SUMIFS('Journal entrées et sorties'!D$8:D$400,'Journal entrées et sorties'!C$8:C$400,C349))</f>
        <v/>
      </c>
      <c r="F349" s="16" t="str">
        <f>IF(C349="","",SUMIFS('Journal entrées et sorties'!E$8:E$500,'Journal entrées et sorties'!C$8:C$500,C349))</f>
        <v/>
      </c>
      <c r="G349" s="22" t="str">
        <f t="shared" si="6"/>
        <v/>
      </c>
    </row>
    <row r="350" spans="3:7" x14ac:dyDescent="0.25">
      <c r="C350" s="16" t="str">
        <f>IF('Base de donnée articles'!D350="","",'Base de donnée articles'!D350)</f>
        <v/>
      </c>
      <c r="E350" s="16" t="str">
        <f>IF(B350="","",SUMIFS('Journal entrées et sorties'!D$8:D$400,'Journal entrées et sorties'!C$8:C$400,C350))</f>
        <v/>
      </c>
      <c r="F350" s="16" t="str">
        <f>IF(C350="","",SUMIFS('Journal entrées et sorties'!E$8:E$500,'Journal entrées et sorties'!C$8:C$500,C350))</f>
        <v/>
      </c>
      <c r="G350" s="22" t="str">
        <f t="shared" si="6"/>
        <v/>
      </c>
    </row>
    <row r="351" spans="3:7" x14ac:dyDescent="0.25">
      <c r="C351" s="16" t="str">
        <f>IF('Base de donnée articles'!D351="","",'Base de donnée articles'!D351)</f>
        <v/>
      </c>
      <c r="E351" s="16" t="str">
        <f>IF(B351="","",SUMIFS('Journal entrées et sorties'!D$8:D$400,'Journal entrées et sorties'!C$8:C$400,C351))</f>
        <v/>
      </c>
      <c r="F351" s="16" t="str">
        <f>IF(C351="","",SUMIFS('Journal entrées et sorties'!E$8:E$500,'Journal entrées et sorties'!C$8:C$500,C351))</f>
        <v/>
      </c>
      <c r="G351" s="22" t="str">
        <f t="shared" si="6"/>
        <v/>
      </c>
    </row>
    <row r="352" spans="3:7" x14ac:dyDescent="0.25">
      <c r="C352" s="16" t="str">
        <f>IF('Base de donnée articles'!D352="","",'Base de donnée articles'!D352)</f>
        <v/>
      </c>
      <c r="E352" s="16" t="str">
        <f>IF(B352="","",SUMIFS('Journal entrées et sorties'!D$8:D$400,'Journal entrées et sorties'!C$8:C$400,C352))</f>
        <v/>
      </c>
      <c r="F352" s="16" t="str">
        <f>IF(C352="","",SUMIFS('Journal entrées et sorties'!E$8:E$500,'Journal entrées et sorties'!C$8:C$500,C352))</f>
        <v/>
      </c>
      <c r="G352" s="22" t="str">
        <f t="shared" si="6"/>
        <v/>
      </c>
    </row>
    <row r="353" spans="3:7" x14ac:dyDescent="0.25">
      <c r="C353" s="16" t="str">
        <f>IF('Base de donnée articles'!D353="","",'Base de donnée articles'!D353)</f>
        <v/>
      </c>
      <c r="E353" s="16" t="str">
        <f>IF(B353="","",SUMIFS('Journal entrées et sorties'!D$8:D$400,'Journal entrées et sorties'!C$8:C$400,C353))</f>
        <v/>
      </c>
      <c r="F353" s="16" t="str">
        <f>IF(C353="","",SUMIFS('Journal entrées et sorties'!E$8:E$500,'Journal entrées et sorties'!C$8:C$500,C353))</f>
        <v/>
      </c>
      <c r="G353" s="22" t="str">
        <f t="shared" si="6"/>
        <v/>
      </c>
    </row>
    <row r="354" spans="3:7" x14ac:dyDescent="0.25">
      <c r="C354" s="16" t="str">
        <f>IF('Base de donnée articles'!D354="","",'Base de donnée articles'!D354)</f>
        <v/>
      </c>
      <c r="E354" s="16" t="str">
        <f>IF(B354="","",SUMIFS('Journal entrées et sorties'!D$8:D$400,'Journal entrées et sorties'!C$8:C$400,C354))</f>
        <v/>
      </c>
      <c r="F354" s="16" t="str">
        <f>IF(C354="","",SUMIFS('Journal entrées et sorties'!E$8:E$500,'Journal entrées et sorties'!C$8:C$500,C354))</f>
        <v/>
      </c>
      <c r="G354" s="22" t="str">
        <f t="shared" si="6"/>
        <v/>
      </c>
    </row>
    <row r="355" spans="3:7" x14ac:dyDescent="0.25">
      <c r="C355" s="16" t="str">
        <f>IF('Base de donnée articles'!D355="","",'Base de donnée articles'!D355)</f>
        <v/>
      </c>
      <c r="E355" s="16" t="str">
        <f>IF(B355="","",SUMIFS('Journal entrées et sorties'!D$8:D$400,'Journal entrées et sorties'!C$8:C$400,C355))</f>
        <v/>
      </c>
      <c r="F355" s="16" t="str">
        <f>IF(C355="","",SUMIFS('Journal entrées et sorties'!E$8:E$500,'Journal entrées et sorties'!C$8:C$500,C355))</f>
        <v/>
      </c>
      <c r="G355" s="22" t="str">
        <f t="shared" si="6"/>
        <v/>
      </c>
    </row>
    <row r="356" spans="3:7" x14ac:dyDescent="0.25">
      <c r="C356" s="16" t="str">
        <f>IF('Base de donnée articles'!D356="","",'Base de donnée articles'!D356)</f>
        <v/>
      </c>
      <c r="E356" s="16" t="str">
        <f>IF(B356="","",SUMIFS('Journal entrées et sorties'!D$8:D$400,'Journal entrées et sorties'!C$8:C$400,C356))</f>
        <v/>
      </c>
      <c r="F356" s="16" t="str">
        <f>IF(C356="","",SUMIFS('Journal entrées et sorties'!E$8:E$500,'Journal entrées et sorties'!C$8:C$500,C356))</f>
        <v/>
      </c>
      <c r="G356" s="22" t="str">
        <f t="shared" si="6"/>
        <v/>
      </c>
    </row>
    <row r="357" spans="3:7" x14ac:dyDescent="0.25">
      <c r="C357" s="16" t="str">
        <f>IF('Base de donnée articles'!D357="","",'Base de donnée articles'!D357)</f>
        <v/>
      </c>
      <c r="E357" s="16" t="str">
        <f>IF(B357="","",SUMIFS('Journal entrées et sorties'!D$8:D$400,'Journal entrées et sorties'!C$8:C$400,C357))</f>
        <v/>
      </c>
      <c r="F357" s="16" t="str">
        <f>IF(C357="","",SUMIFS('Journal entrées et sorties'!E$8:E$500,'Journal entrées et sorties'!C$8:C$500,C357))</f>
        <v/>
      </c>
      <c r="G357" s="22" t="str">
        <f t="shared" si="6"/>
        <v/>
      </c>
    </row>
    <row r="358" spans="3:7" x14ac:dyDescent="0.25">
      <c r="C358" s="16" t="str">
        <f>IF('Base de donnée articles'!D358="","",'Base de donnée articles'!D358)</f>
        <v/>
      </c>
      <c r="E358" s="16" t="str">
        <f>IF(B358="","",SUMIFS('Journal entrées et sorties'!D$8:D$400,'Journal entrées et sorties'!C$8:C$400,C358))</f>
        <v/>
      </c>
      <c r="F358" s="16" t="str">
        <f>IF(C358="","",SUMIFS('Journal entrées et sorties'!E$8:E$500,'Journal entrées et sorties'!C$8:C$500,C358))</f>
        <v/>
      </c>
      <c r="G358" s="22" t="str">
        <f t="shared" si="6"/>
        <v/>
      </c>
    </row>
    <row r="359" spans="3:7" x14ac:dyDescent="0.25">
      <c r="C359" s="16" t="str">
        <f>IF('Base de donnée articles'!D359="","",'Base de donnée articles'!D359)</f>
        <v/>
      </c>
      <c r="E359" s="16" t="str">
        <f>IF(B359="","",SUMIFS('Journal entrées et sorties'!D$8:D$400,'Journal entrées et sorties'!C$8:C$400,C359))</f>
        <v/>
      </c>
      <c r="F359" s="16" t="str">
        <f>IF(C359="","",SUMIFS('Journal entrées et sorties'!E$8:E$500,'Journal entrées et sorties'!C$8:C$500,C359))</f>
        <v/>
      </c>
      <c r="G359" s="22" t="str">
        <f t="shared" si="6"/>
        <v/>
      </c>
    </row>
    <row r="360" spans="3:7" x14ac:dyDescent="0.25">
      <c r="C360" s="16" t="str">
        <f>IF('Base de donnée articles'!D360="","",'Base de donnée articles'!D360)</f>
        <v/>
      </c>
      <c r="E360" s="16" t="str">
        <f>IF(B360="","",SUMIFS('Journal entrées et sorties'!D$8:D$400,'Journal entrées et sorties'!C$8:C$400,C360))</f>
        <v/>
      </c>
      <c r="F360" s="16" t="str">
        <f>IF(C360="","",SUMIFS('Journal entrées et sorties'!E$8:E$500,'Journal entrées et sorties'!C$8:C$500,C360))</f>
        <v/>
      </c>
      <c r="G360" s="22" t="str">
        <f t="shared" si="6"/>
        <v/>
      </c>
    </row>
    <row r="361" spans="3:7" x14ac:dyDescent="0.25">
      <c r="C361" s="16" t="str">
        <f>IF('Base de donnée articles'!D361="","",'Base de donnée articles'!D361)</f>
        <v/>
      </c>
      <c r="E361" s="16" t="str">
        <f>IF(B361="","",SUMIFS('Journal entrées et sorties'!D$8:D$400,'Journal entrées et sorties'!C$8:C$400,C361))</f>
        <v/>
      </c>
      <c r="F361" s="16" t="str">
        <f>IF(C361="","",SUMIFS('Journal entrées et sorties'!E$8:E$500,'Journal entrées et sorties'!C$8:C$500,C361))</f>
        <v/>
      </c>
      <c r="G361" s="22" t="str">
        <f t="shared" si="6"/>
        <v/>
      </c>
    </row>
    <row r="362" spans="3:7" x14ac:dyDescent="0.25">
      <c r="C362" s="16" t="str">
        <f>IF('Base de donnée articles'!D362="","",'Base de donnée articles'!D362)</f>
        <v/>
      </c>
      <c r="E362" s="16" t="str">
        <f>IF(B362="","",SUMIFS('Journal entrées et sorties'!D$8:D$400,'Journal entrées et sorties'!C$8:C$400,C362))</f>
        <v/>
      </c>
      <c r="F362" s="16" t="str">
        <f>IF(C362="","",SUMIFS('Journal entrées et sorties'!E$8:E$500,'Journal entrées et sorties'!C$8:C$500,C362))</f>
        <v/>
      </c>
      <c r="G362" s="22" t="str">
        <f t="shared" si="6"/>
        <v/>
      </c>
    </row>
    <row r="363" spans="3:7" x14ac:dyDescent="0.25">
      <c r="C363" s="16" t="str">
        <f>IF('Base de donnée articles'!D363="","",'Base de donnée articles'!D363)</f>
        <v/>
      </c>
      <c r="E363" s="16" t="str">
        <f>IF(B363="","",SUMIFS('Journal entrées et sorties'!D$8:D$400,'Journal entrées et sorties'!C$8:C$400,C363))</f>
        <v/>
      </c>
      <c r="F363" s="16" t="str">
        <f>IF(C363="","",SUMIFS('Journal entrées et sorties'!E$8:E$500,'Journal entrées et sorties'!C$8:C$500,C363))</f>
        <v/>
      </c>
      <c r="G363" s="22" t="str">
        <f t="shared" si="6"/>
        <v/>
      </c>
    </row>
    <row r="364" spans="3:7" x14ac:dyDescent="0.25">
      <c r="C364" s="16" t="str">
        <f>IF('Base de donnée articles'!D364="","",'Base de donnée articles'!D364)</f>
        <v/>
      </c>
      <c r="E364" s="16" t="str">
        <f>IF(B364="","",SUMIFS('Journal entrées et sorties'!D$8:D$400,'Journal entrées et sorties'!C$8:C$400,C364))</f>
        <v/>
      </c>
      <c r="F364" s="16" t="str">
        <f>IF(C364="","",SUMIFS('Journal entrées et sorties'!E$8:E$500,'Journal entrées et sorties'!C$8:C$500,C364))</f>
        <v/>
      </c>
      <c r="G364" s="22" t="str">
        <f t="shared" si="6"/>
        <v/>
      </c>
    </row>
    <row r="365" spans="3:7" x14ac:dyDescent="0.25">
      <c r="C365" s="16" t="str">
        <f>IF('Base de donnée articles'!D365="","",'Base de donnée articles'!D365)</f>
        <v/>
      </c>
      <c r="E365" s="16" t="str">
        <f>IF(B365="","",SUMIFS('Journal entrées et sorties'!D$8:D$400,'Journal entrées et sorties'!C$8:C$400,C365))</f>
        <v/>
      </c>
      <c r="F365" s="16" t="str">
        <f>IF(C365="","",SUMIFS('Journal entrées et sorties'!E$8:E$500,'Journal entrées et sorties'!C$8:C$500,C365))</f>
        <v/>
      </c>
      <c r="G365" s="22" t="str">
        <f t="shared" si="6"/>
        <v/>
      </c>
    </row>
    <row r="366" spans="3:7" x14ac:dyDescent="0.25">
      <c r="C366" s="16" t="str">
        <f>IF('Base de donnée articles'!D366="","",'Base de donnée articles'!D366)</f>
        <v/>
      </c>
      <c r="E366" s="16" t="str">
        <f>IF(B366="","",SUMIFS('Journal entrées et sorties'!D$8:D$400,'Journal entrées et sorties'!C$8:C$400,C366))</f>
        <v/>
      </c>
      <c r="F366" s="16" t="str">
        <f>IF(C366="","",SUMIFS('Journal entrées et sorties'!E$8:E$500,'Journal entrées et sorties'!C$8:C$500,C366))</f>
        <v/>
      </c>
      <c r="G366" s="22" t="str">
        <f t="shared" si="6"/>
        <v/>
      </c>
    </row>
    <row r="367" spans="3:7" x14ac:dyDescent="0.25">
      <c r="C367" s="16" t="str">
        <f>IF('Base de donnée articles'!D367="","",'Base de donnée articles'!D367)</f>
        <v/>
      </c>
      <c r="E367" s="16" t="str">
        <f>IF(B367="","",SUMIFS('Journal entrées et sorties'!D$8:D$400,'Journal entrées et sorties'!C$8:C$400,C367))</f>
        <v/>
      </c>
      <c r="F367" s="16" t="str">
        <f>IF(C367="","",SUMIFS('Journal entrées et sorties'!E$8:E$500,'Journal entrées et sorties'!C$8:C$500,C367))</f>
        <v/>
      </c>
      <c r="G367" s="22" t="str">
        <f t="shared" si="6"/>
        <v/>
      </c>
    </row>
    <row r="368" spans="3:7" x14ac:dyDescent="0.25">
      <c r="C368" s="16" t="str">
        <f>IF('Base de donnée articles'!D368="","",'Base de donnée articles'!D368)</f>
        <v/>
      </c>
      <c r="E368" s="16" t="str">
        <f>IF(B368="","",SUMIFS('Journal entrées et sorties'!D$8:D$400,'Journal entrées et sorties'!C$8:C$400,C368))</f>
        <v/>
      </c>
      <c r="F368" s="16" t="str">
        <f>IF(C368="","",SUMIFS('Journal entrées et sorties'!E$8:E$500,'Journal entrées et sorties'!C$8:C$500,C368))</f>
        <v/>
      </c>
      <c r="G368" s="22" t="str">
        <f t="shared" si="6"/>
        <v/>
      </c>
    </row>
    <row r="369" spans="3:7" x14ac:dyDescent="0.25">
      <c r="C369" s="16" t="str">
        <f>IF('Base de donnée articles'!D369="","",'Base de donnée articles'!D369)</f>
        <v/>
      </c>
      <c r="E369" s="16" t="str">
        <f>IF(B369="","",SUMIFS('Journal entrées et sorties'!D$8:D$400,'Journal entrées et sorties'!C$8:C$400,C369))</f>
        <v/>
      </c>
      <c r="F369" s="16" t="str">
        <f>IF(C369="","",SUMIFS('Journal entrées et sorties'!E$8:E$500,'Journal entrées et sorties'!C$8:C$500,C369))</f>
        <v/>
      </c>
      <c r="G369" s="22" t="str">
        <f t="shared" si="6"/>
        <v/>
      </c>
    </row>
    <row r="370" spans="3:7" x14ac:dyDescent="0.25">
      <c r="C370" s="16" t="str">
        <f>IF('Base de donnée articles'!D370="","",'Base de donnée articles'!D370)</f>
        <v/>
      </c>
      <c r="E370" s="16" t="str">
        <f>IF(B370="","",SUMIFS('Journal entrées et sorties'!D$8:D$400,'Journal entrées et sorties'!C$8:C$400,C370))</f>
        <v/>
      </c>
      <c r="F370" s="16" t="str">
        <f>IF(C370="","",SUMIFS('Journal entrées et sorties'!E$8:E$500,'Journal entrées et sorties'!C$8:C$500,C370))</f>
        <v/>
      </c>
      <c r="G370" s="22" t="str">
        <f t="shared" si="6"/>
        <v/>
      </c>
    </row>
    <row r="371" spans="3:7" x14ac:dyDescent="0.25">
      <c r="C371" s="16" t="str">
        <f>IF('Base de donnée articles'!D371="","",'Base de donnée articles'!D371)</f>
        <v/>
      </c>
      <c r="E371" s="16" t="str">
        <f>IF(B371="","",SUMIFS('Journal entrées et sorties'!D$8:D$400,'Journal entrées et sorties'!C$8:C$400,C371))</f>
        <v/>
      </c>
      <c r="F371" s="16" t="str">
        <f>IF(C371="","",SUMIFS('Journal entrées et sorties'!E$8:E$500,'Journal entrées et sorties'!C$8:C$500,C371))</f>
        <v/>
      </c>
      <c r="G371" s="22" t="str">
        <f t="shared" si="6"/>
        <v/>
      </c>
    </row>
    <row r="372" spans="3:7" x14ac:dyDescent="0.25">
      <c r="C372" s="16" t="str">
        <f>IF('Base de donnée articles'!D372="","",'Base de donnée articles'!D372)</f>
        <v/>
      </c>
      <c r="E372" s="16" t="str">
        <f>IF(B372="","",SUMIFS('Journal entrées et sorties'!D$8:D$400,'Journal entrées et sorties'!C$8:C$400,C372))</f>
        <v/>
      </c>
      <c r="F372" s="16" t="str">
        <f>IF(C372="","",SUMIFS('Journal entrées et sorties'!E$8:E$500,'Journal entrées et sorties'!C$8:C$500,C372))</f>
        <v/>
      </c>
      <c r="G372" s="22" t="str">
        <f t="shared" si="6"/>
        <v/>
      </c>
    </row>
    <row r="373" spans="3:7" x14ac:dyDescent="0.25">
      <c r="C373" s="16" t="str">
        <f>IF('Base de donnée articles'!D373="","",'Base de donnée articles'!D373)</f>
        <v/>
      </c>
      <c r="E373" s="16" t="str">
        <f>IF(B373="","",SUMIFS('Journal entrées et sorties'!D$8:D$400,'Journal entrées et sorties'!C$8:C$400,C373))</f>
        <v/>
      </c>
      <c r="F373" s="16" t="str">
        <f>IF(C373="","",SUMIFS('Journal entrées et sorties'!E$8:E$500,'Journal entrées et sorties'!C$8:C$500,C373))</f>
        <v/>
      </c>
      <c r="G373" s="22" t="str">
        <f t="shared" si="6"/>
        <v/>
      </c>
    </row>
    <row r="374" spans="3:7" x14ac:dyDescent="0.25">
      <c r="C374" s="16" t="str">
        <f>IF('Base de donnée articles'!D374="","",'Base de donnée articles'!D374)</f>
        <v/>
      </c>
      <c r="E374" s="16" t="str">
        <f>IF(B374="","",SUMIFS('Journal entrées et sorties'!D$8:D$400,'Journal entrées et sorties'!C$8:C$400,C374))</f>
        <v/>
      </c>
      <c r="F374" s="16" t="str">
        <f>IF(C374="","",SUMIFS('Journal entrées et sorties'!E$8:E$500,'Journal entrées et sorties'!C$8:C$500,C374))</f>
        <v/>
      </c>
      <c r="G374" s="22" t="str">
        <f t="shared" si="6"/>
        <v/>
      </c>
    </row>
    <row r="375" spans="3:7" x14ac:dyDescent="0.25">
      <c r="C375" s="16" t="str">
        <f>IF('Base de donnée articles'!D375="","",'Base de donnée articles'!D375)</f>
        <v/>
      </c>
      <c r="E375" s="16" t="str">
        <f>IF(B375="","",SUMIFS('Journal entrées et sorties'!D$8:D$400,'Journal entrées et sorties'!C$8:C$400,C375))</f>
        <v/>
      </c>
      <c r="F375" s="16" t="str">
        <f>IF(C375="","",SUMIFS('Journal entrées et sorties'!E$8:E$500,'Journal entrées et sorties'!C$8:C$500,C375))</f>
        <v/>
      </c>
      <c r="G375" s="22" t="str">
        <f t="shared" si="6"/>
        <v/>
      </c>
    </row>
    <row r="376" spans="3:7" x14ac:dyDescent="0.25">
      <c r="C376" s="16" t="str">
        <f>IF('Base de donnée articles'!D376="","",'Base de donnée articles'!D376)</f>
        <v/>
      </c>
      <c r="E376" s="16" t="str">
        <f>IF(B376="","",SUMIFS('Journal entrées et sorties'!D$8:D$400,'Journal entrées et sorties'!C$8:C$400,C376))</f>
        <v/>
      </c>
      <c r="F376" s="16" t="str">
        <f>IF(C376="","",SUMIFS('Journal entrées et sorties'!E$8:E$500,'Journal entrées et sorties'!C$8:C$500,C376))</f>
        <v/>
      </c>
      <c r="G376" s="22" t="str">
        <f t="shared" si="6"/>
        <v/>
      </c>
    </row>
    <row r="377" spans="3:7" x14ac:dyDescent="0.25">
      <c r="C377" s="16" t="str">
        <f>IF('Base de donnée articles'!D377="","",'Base de donnée articles'!D377)</f>
        <v/>
      </c>
      <c r="E377" s="16" t="str">
        <f>IF(B377="","",SUMIFS('Journal entrées et sorties'!D$8:D$400,'Journal entrées et sorties'!C$8:C$400,C377))</f>
        <v/>
      </c>
      <c r="F377" s="16" t="str">
        <f>IF(C377="","",SUMIFS('Journal entrées et sorties'!E$8:E$500,'Journal entrées et sorties'!C$8:C$500,C377))</f>
        <v/>
      </c>
      <c r="G377" s="22" t="str">
        <f t="shared" si="6"/>
        <v/>
      </c>
    </row>
    <row r="378" spans="3:7" x14ac:dyDescent="0.25">
      <c r="C378" s="16" t="str">
        <f>IF('Base de donnée articles'!D378="","",'Base de donnée articles'!D378)</f>
        <v/>
      </c>
      <c r="E378" s="16" t="str">
        <f>IF(B378="","",SUMIFS('Journal entrées et sorties'!D$8:D$400,'Journal entrées et sorties'!C$8:C$400,C378))</f>
        <v/>
      </c>
      <c r="F378" s="16" t="str">
        <f>IF(C378="","",SUMIFS('Journal entrées et sorties'!E$8:E$500,'Journal entrées et sorties'!C$8:C$500,C378))</f>
        <v/>
      </c>
      <c r="G378" s="22" t="str">
        <f t="shared" si="6"/>
        <v/>
      </c>
    </row>
    <row r="379" spans="3:7" x14ac:dyDescent="0.25">
      <c r="C379" s="16" t="str">
        <f>IF('Base de donnée articles'!D379="","",'Base de donnée articles'!D379)</f>
        <v/>
      </c>
      <c r="E379" s="16" t="str">
        <f>IF(B379="","",SUMIFS('Journal entrées et sorties'!D$8:D$400,'Journal entrées et sorties'!C$8:C$400,C379))</f>
        <v/>
      </c>
      <c r="F379" s="16" t="str">
        <f>IF(C379="","",SUMIFS('Journal entrées et sorties'!E$8:E$500,'Journal entrées et sorties'!C$8:C$500,C379))</f>
        <v/>
      </c>
      <c r="G379" s="22" t="str">
        <f t="shared" si="6"/>
        <v/>
      </c>
    </row>
    <row r="380" spans="3:7" x14ac:dyDescent="0.25">
      <c r="C380" s="16" t="str">
        <f>IF('Base de donnée articles'!D380="","",'Base de donnée articles'!D380)</f>
        <v/>
      </c>
      <c r="E380" s="16" t="str">
        <f>IF(B380="","",SUMIFS('Journal entrées et sorties'!D$8:D$400,'Journal entrées et sorties'!C$8:C$400,C380))</f>
        <v/>
      </c>
      <c r="F380" s="16" t="str">
        <f>IF(C380="","",SUMIFS('Journal entrées et sorties'!E$8:E$500,'Journal entrées et sorties'!C$8:C$500,C380))</f>
        <v/>
      </c>
      <c r="G380" s="22" t="str">
        <f t="shared" si="6"/>
        <v/>
      </c>
    </row>
    <row r="381" spans="3:7" x14ac:dyDescent="0.25">
      <c r="C381" s="16" t="str">
        <f>IF('Base de donnée articles'!D381="","",'Base de donnée articles'!D381)</f>
        <v/>
      </c>
      <c r="E381" s="16" t="str">
        <f>IF(B381="","",SUMIFS('Journal entrées et sorties'!D$8:D$400,'Journal entrées et sorties'!C$8:C$400,C381))</f>
        <v/>
      </c>
      <c r="F381" s="16" t="str">
        <f>IF(C381="","",SUMIFS('Journal entrées et sorties'!E$8:E$500,'Journal entrées et sorties'!C$8:C$500,C381))</f>
        <v/>
      </c>
      <c r="G381" s="22" t="str">
        <f t="shared" si="6"/>
        <v/>
      </c>
    </row>
    <row r="382" spans="3:7" x14ac:dyDescent="0.25">
      <c r="C382" s="16" t="str">
        <f>IF('Base de donnée articles'!D382="","",'Base de donnée articles'!D382)</f>
        <v/>
      </c>
      <c r="E382" s="16" t="str">
        <f>IF(B382="","",SUMIFS('Journal entrées et sorties'!D$8:D$400,'Journal entrées et sorties'!C$8:C$400,C382))</f>
        <v/>
      </c>
      <c r="F382" s="16" t="str">
        <f>IF(C382="","",SUMIFS('Journal entrées et sorties'!E$8:E$500,'Journal entrées et sorties'!C$8:C$500,C382))</f>
        <v/>
      </c>
      <c r="G382" s="22" t="str">
        <f t="shared" si="6"/>
        <v/>
      </c>
    </row>
    <row r="383" spans="3:7" x14ac:dyDescent="0.25">
      <c r="C383" s="16" t="str">
        <f>IF('Base de donnée articles'!D383="","",'Base de donnée articles'!D383)</f>
        <v/>
      </c>
      <c r="E383" s="16" t="str">
        <f>IF(B383="","",SUMIFS('Journal entrées et sorties'!D$8:D$400,'Journal entrées et sorties'!C$8:C$400,C383))</f>
        <v/>
      </c>
      <c r="F383" s="16" t="str">
        <f>IF(C383="","",SUMIFS('Journal entrées et sorties'!E$8:E$500,'Journal entrées et sorties'!C$8:C$500,C383))</f>
        <v/>
      </c>
      <c r="G383" s="22" t="str">
        <f t="shared" si="6"/>
        <v/>
      </c>
    </row>
    <row r="384" spans="3:7" x14ac:dyDescent="0.25">
      <c r="C384" s="16" t="str">
        <f>IF('Base de donnée articles'!D384="","",'Base de donnée articles'!D384)</f>
        <v/>
      </c>
      <c r="E384" s="16" t="str">
        <f>IF(B384="","",SUMIFS('Journal entrées et sorties'!D$8:D$400,'Journal entrées et sorties'!C$8:C$400,C384))</f>
        <v/>
      </c>
      <c r="F384" s="16" t="str">
        <f>IF(C384="","",SUMIFS('Journal entrées et sorties'!E$8:E$500,'Journal entrées et sorties'!C$8:C$500,C384))</f>
        <v/>
      </c>
      <c r="G384" s="22" t="str">
        <f t="shared" si="6"/>
        <v/>
      </c>
    </row>
    <row r="385" spans="3:7" x14ac:dyDescent="0.25">
      <c r="C385" s="16" t="str">
        <f>IF('Base de donnée articles'!D385="","",'Base de donnée articles'!D385)</f>
        <v/>
      </c>
      <c r="E385" s="16" t="str">
        <f>IF(B385="","",SUMIFS('Journal entrées et sorties'!D$8:D$400,'Journal entrées et sorties'!C$8:C$400,C385))</f>
        <v/>
      </c>
      <c r="F385" s="16" t="str">
        <f>IF(C385="","",SUMIFS('Journal entrées et sorties'!E$8:E$500,'Journal entrées et sorties'!C$8:C$500,C385))</f>
        <v/>
      </c>
      <c r="G385" s="22" t="str">
        <f t="shared" si="6"/>
        <v/>
      </c>
    </row>
    <row r="386" spans="3:7" x14ac:dyDescent="0.25">
      <c r="C386" s="16" t="str">
        <f>IF('Base de donnée articles'!D386="","",'Base de donnée articles'!D386)</f>
        <v/>
      </c>
      <c r="E386" s="16" t="str">
        <f>IF(B386="","",SUMIFS('Journal entrées et sorties'!D$8:D$400,'Journal entrées et sorties'!C$8:C$400,C386))</f>
        <v/>
      </c>
      <c r="F386" s="16" t="str">
        <f>IF(C386="","",SUMIFS('Journal entrées et sorties'!E$8:E$500,'Journal entrées et sorties'!C$8:C$500,C386))</f>
        <v/>
      </c>
      <c r="G386" s="22" t="str">
        <f t="shared" si="6"/>
        <v/>
      </c>
    </row>
    <row r="387" spans="3:7" x14ac:dyDescent="0.25">
      <c r="C387" s="16" t="str">
        <f>IF('Base de donnée articles'!D387="","",'Base de donnée articles'!D387)</f>
        <v/>
      </c>
      <c r="E387" s="16" t="str">
        <f>IF(B387="","",SUMIFS('Journal entrées et sorties'!D$8:D$400,'Journal entrées et sorties'!C$8:C$400,C387))</f>
        <v/>
      </c>
      <c r="F387" s="16" t="str">
        <f>IF(C387="","",SUMIFS('Journal entrées et sorties'!E$8:E$500,'Journal entrées et sorties'!C$8:C$500,C387))</f>
        <v/>
      </c>
      <c r="G387" s="22" t="str">
        <f t="shared" si="6"/>
        <v/>
      </c>
    </row>
    <row r="388" spans="3:7" x14ac:dyDescent="0.25">
      <c r="C388" s="16" t="str">
        <f>IF('Base de donnée articles'!D388="","",'Base de donnée articles'!D388)</f>
        <v/>
      </c>
      <c r="E388" s="16" t="str">
        <f>IF(B388="","",SUMIFS('Journal entrées et sorties'!D$8:D$400,'Journal entrées et sorties'!C$8:C$400,C388))</f>
        <v/>
      </c>
      <c r="F388" s="16" t="str">
        <f>IF(C388="","",SUMIFS('Journal entrées et sorties'!E$8:E$500,'Journal entrées et sorties'!C$8:C$500,C388))</f>
        <v/>
      </c>
      <c r="G388" s="22" t="str">
        <f t="shared" si="6"/>
        <v/>
      </c>
    </row>
    <row r="389" spans="3:7" x14ac:dyDescent="0.25">
      <c r="C389" s="16" t="str">
        <f>IF('Base de donnée articles'!D389="","",'Base de donnée articles'!D389)</f>
        <v/>
      </c>
      <c r="E389" s="16" t="str">
        <f>IF(B389="","",SUMIFS('Journal entrées et sorties'!D$8:D$400,'Journal entrées et sorties'!C$8:C$400,C389))</f>
        <v/>
      </c>
      <c r="F389" s="16" t="str">
        <f>IF(C389="","",SUMIFS('Journal entrées et sorties'!E$8:E$500,'Journal entrées et sorties'!C$8:C$500,C389))</f>
        <v/>
      </c>
      <c r="G389" s="22" t="str">
        <f t="shared" si="6"/>
        <v/>
      </c>
    </row>
    <row r="390" spans="3:7" x14ac:dyDescent="0.25">
      <c r="C390" s="16" t="str">
        <f>IF('Base de donnée articles'!D390="","",'Base de donnée articles'!D390)</f>
        <v/>
      </c>
      <c r="E390" s="16" t="str">
        <f>IF(B390="","",SUMIFS('Journal entrées et sorties'!D$8:D$400,'Journal entrées et sorties'!C$8:C$400,C390))</f>
        <v/>
      </c>
      <c r="F390" s="16" t="str">
        <f>IF(C390="","",SUMIFS('Journal entrées et sorties'!E$8:E$500,'Journal entrées et sorties'!C$8:C$500,C390))</f>
        <v/>
      </c>
      <c r="G390" s="22" t="str">
        <f t="shared" si="6"/>
        <v/>
      </c>
    </row>
    <row r="391" spans="3:7" x14ac:dyDescent="0.25">
      <c r="C391" s="16" t="str">
        <f>IF('Base de donnée articles'!D391="","",'Base de donnée articles'!D391)</f>
        <v/>
      </c>
      <c r="E391" s="16" t="str">
        <f>IF(B391="","",SUMIFS('Journal entrées et sorties'!D$8:D$400,'Journal entrées et sorties'!C$8:C$400,C391))</f>
        <v/>
      </c>
      <c r="F391" s="16" t="str">
        <f>IF(C391="","",SUMIFS('Journal entrées et sorties'!E$8:E$500,'Journal entrées et sorties'!C$8:C$500,C391))</f>
        <v/>
      </c>
      <c r="G391" s="22" t="str">
        <f t="shared" si="6"/>
        <v/>
      </c>
    </row>
    <row r="392" spans="3:7" x14ac:dyDescent="0.25">
      <c r="C392" s="16" t="str">
        <f>IF('Base de donnée articles'!D392="","",'Base de donnée articles'!D392)</f>
        <v/>
      </c>
      <c r="E392" s="16" t="str">
        <f>IF(B392="","",SUMIFS('Journal entrées et sorties'!D$8:D$400,'Journal entrées et sorties'!C$8:C$400,C392))</f>
        <v/>
      </c>
      <c r="F392" s="16" t="str">
        <f>IF(C392="","",SUMIFS('Journal entrées et sorties'!E$8:E$500,'Journal entrées et sorties'!C$8:C$500,C392))</f>
        <v/>
      </c>
      <c r="G392" s="22" t="str">
        <f t="shared" si="6"/>
        <v/>
      </c>
    </row>
    <row r="393" spans="3:7" x14ac:dyDescent="0.25">
      <c r="C393" s="16" t="str">
        <f>IF('Base de donnée articles'!D393="","",'Base de donnée articles'!D393)</f>
        <v/>
      </c>
      <c r="E393" s="16" t="str">
        <f>IF(B393="","",SUMIFS('Journal entrées et sorties'!D$8:D$400,'Journal entrées et sorties'!C$8:C$400,C393))</f>
        <v/>
      </c>
      <c r="F393" s="16" t="str">
        <f>IF(C393="","",SUMIFS('Journal entrées et sorties'!E$8:E$500,'Journal entrées et sorties'!C$8:C$500,C393))</f>
        <v/>
      </c>
      <c r="G393" s="22" t="str">
        <f t="shared" si="6"/>
        <v/>
      </c>
    </row>
    <row r="394" spans="3:7" x14ac:dyDescent="0.25">
      <c r="C394" s="16" t="str">
        <f>IF('Base de donnée articles'!D394="","",'Base de donnée articles'!D394)</f>
        <v/>
      </c>
      <c r="E394" s="16" t="str">
        <f>IF(B394="","",SUMIFS('Journal entrées et sorties'!D$8:D$400,'Journal entrées et sorties'!C$8:C$400,C394))</f>
        <v/>
      </c>
      <c r="F394" s="16" t="str">
        <f>IF(C394="","",SUMIFS('Journal entrées et sorties'!E$8:E$500,'Journal entrées et sorties'!C$8:C$500,C394))</f>
        <v/>
      </c>
      <c r="G394" s="22" t="str">
        <f t="shared" si="6"/>
        <v/>
      </c>
    </row>
    <row r="395" spans="3:7" x14ac:dyDescent="0.25">
      <c r="C395" s="16" t="str">
        <f>IF('Base de donnée articles'!D395="","",'Base de donnée articles'!D395)</f>
        <v/>
      </c>
      <c r="E395" s="16" t="str">
        <f>IF(B395="","",SUMIFS('Journal entrées et sorties'!D$8:D$400,'Journal entrées et sorties'!C$8:C$400,C395))</f>
        <v/>
      </c>
      <c r="F395" s="16" t="str">
        <f>IF(C395="","",SUMIFS('Journal entrées et sorties'!E$8:E$500,'Journal entrées et sorties'!C$8:C$500,C395))</f>
        <v/>
      </c>
      <c r="G395" s="22" t="str">
        <f t="shared" si="6"/>
        <v/>
      </c>
    </row>
    <row r="396" spans="3:7" x14ac:dyDescent="0.25">
      <c r="C396" s="16" t="str">
        <f>IF('Base de donnée articles'!D396="","",'Base de donnée articles'!D396)</f>
        <v/>
      </c>
      <c r="E396" s="16" t="str">
        <f>IF(B396="","",SUMIFS('Journal entrées et sorties'!D$8:D$400,'Journal entrées et sorties'!C$8:C$400,C396))</f>
        <v/>
      </c>
      <c r="F396" s="16" t="str">
        <f>IF(C396="","",SUMIFS('Journal entrées et sorties'!E$8:E$500,'Journal entrées et sorties'!C$8:C$500,C396))</f>
        <v/>
      </c>
      <c r="G396" s="22" t="str">
        <f t="shared" si="6"/>
        <v/>
      </c>
    </row>
    <row r="397" spans="3:7" x14ac:dyDescent="0.25">
      <c r="C397" s="16" t="str">
        <f>IF('Base de donnée articles'!D397="","",'Base de donnée articles'!D397)</f>
        <v/>
      </c>
      <c r="E397" s="16" t="str">
        <f>IF(B397="","",SUMIFS('Journal entrées et sorties'!D$8:D$400,'Journal entrées et sorties'!C$8:C$400,C397))</f>
        <v/>
      </c>
      <c r="F397" s="16" t="str">
        <f>IF(C397="","",SUMIFS('Journal entrées et sorties'!E$8:E$500,'Journal entrées et sorties'!C$8:C$500,C397))</f>
        <v/>
      </c>
      <c r="G397" s="22" t="str">
        <f t="shared" si="6"/>
        <v/>
      </c>
    </row>
    <row r="398" spans="3:7" x14ac:dyDescent="0.25">
      <c r="C398" s="16" t="str">
        <f>IF('Base de donnée articles'!D398="","",'Base de donnée articles'!D398)</f>
        <v/>
      </c>
      <c r="E398" s="16" t="str">
        <f>IF(B398="","",SUMIFS('Journal entrées et sorties'!D$8:D$400,'Journal entrées et sorties'!C$8:C$400,C398))</f>
        <v/>
      </c>
      <c r="F398" s="16" t="str">
        <f>IF(C398="","",SUMIFS('Journal entrées et sorties'!E$8:E$500,'Journal entrées et sorties'!C$8:C$500,C398))</f>
        <v/>
      </c>
      <c r="G398" s="22" t="str">
        <f t="shared" si="6"/>
        <v/>
      </c>
    </row>
    <row r="399" spans="3:7" x14ac:dyDescent="0.25">
      <c r="C399" s="16" t="str">
        <f>IF('Base de donnée articles'!D399="","",'Base de donnée articles'!D399)</f>
        <v/>
      </c>
      <c r="E399" s="16" t="str">
        <f>IF(B399="","",SUMIFS('Journal entrées et sorties'!D$8:D$400,'Journal entrées et sorties'!C$8:C$400,C399))</f>
        <v/>
      </c>
      <c r="F399" s="16" t="str">
        <f>IF(C399="","",SUMIFS('Journal entrées et sorties'!E$8:E$500,'Journal entrées et sorties'!C$8:C$500,C399))</f>
        <v/>
      </c>
      <c r="G399" s="22" t="str">
        <f t="shared" ref="G399:G461" si="7">IF(C399="","",D399+E399-F399)</f>
        <v/>
      </c>
    </row>
    <row r="400" spans="3:7" x14ac:dyDescent="0.25">
      <c r="C400" s="16" t="str">
        <f>IF('Base de donnée articles'!D400="","",'Base de donnée articles'!D400)</f>
        <v/>
      </c>
      <c r="E400" s="16" t="str">
        <f>IF(B400="","",SUMIFS('Journal entrées et sorties'!D$8:D$400,'Journal entrées et sorties'!C$8:C$400,C400))</f>
        <v/>
      </c>
      <c r="F400" s="16" t="str">
        <f>IF(C400="","",SUMIFS('Journal entrées et sorties'!E$8:E$500,'Journal entrées et sorties'!C$8:C$500,C400))</f>
        <v/>
      </c>
      <c r="G400" s="22" t="str">
        <f t="shared" si="7"/>
        <v/>
      </c>
    </row>
    <row r="401" spans="3:7" x14ac:dyDescent="0.25">
      <c r="C401" s="16" t="str">
        <f>IF('Base de donnée articles'!D401="","",'Base de donnée articles'!D401)</f>
        <v/>
      </c>
      <c r="E401" s="16" t="str">
        <f>IF(B401="","",SUMIFS('Journal entrées et sorties'!D$8:D$400,'Journal entrées et sorties'!C$8:C$400,C401))</f>
        <v/>
      </c>
      <c r="F401" s="16" t="str">
        <f>IF(C401="","",SUMIFS('Journal entrées et sorties'!E$8:E$500,'Journal entrées et sorties'!C$8:C$500,C401))</f>
        <v/>
      </c>
      <c r="G401" s="22" t="str">
        <f t="shared" si="7"/>
        <v/>
      </c>
    </row>
    <row r="402" spans="3:7" x14ac:dyDescent="0.25">
      <c r="C402" s="16" t="str">
        <f>IF('Base de donnée articles'!D402="","",'Base de donnée articles'!D402)</f>
        <v/>
      </c>
      <c r="E402" s="16" t="str">
        <f>IF(B402="","",SUMIFS('Journal entrées et sorties'!D$8:D$400,'Journal entrées et sorties'!C$8:C$400,C402))</f>
        <v/>
      </c>
      <c r="F402" s="16" t="str">
        <f>IF(C402="","",SUMIFS('Journal entrées et sorties'!E$8:E$500,'Journal entrées et sorties'!C$8:C$500,C402))</f>
        <v/>
      </c>
      <c r="G402" s="22" t="str">
        <f t="shared" si="7"/>
        <v/>
      </c>
    </row>
    <row r="403" spans="3:7" x14ac:dyDescent="0.25">
      <c r="C403" s="16" t="str">
        <f>IF('Base de donnée articles'!D403="","",'Base de donnée articles'!D403)</f>
        <v/>
      </c>
      <c r="E403" s="16" t="str">
        <f>IF(B403="","",SUMIFS('Journal entrées et sorties'!D$8:D$400,'Journal entrées et sorties'!C$8:C$400,C403))</f>
        <v/>
      </c>
      <c r="F403" s="16" t="str">
        <f>IF(C403="","",SUMIFS('Journal entrées et sorties'!E$8:E$500,'Journal entrées et sorties'!C$8:C$500,C403))</f>
        <v/>
      </c>
      <c r="G403" s="22" t="str">
        <f t="shared" si="7"/>
        <v/>
      </c>
    </row>
    <row r="404" spans="3:7" x14ac:dyDescent="0.25">
      <c r="C404" s="16" t="str">
        <f>IF('Base de donnée articles'!D404="","",'Base de donnée articles'!D404)</f>
        <v/>
      </c>
      <c r="E404" s="16" t="str">
        <f>IF(B404="","",SUMIFS('Journal entrées et sorties'!D$8:D$400,'Journal entrées et sorties'!C$8:C$400,C404))</f>
        <v/>
      </c>
      <c r="F404" s="16" t="str">
        <f>IF(C404="","",SUMIFS('Journal entrées et sorties'!E$8:E$500,'Journal entrées et sorties'!C$8:C$500,C404))</f>
        <v/>
      </c>
      <c r="G404" s="22" t="str">
        <f t="shared" si="7"/>
        <v/>
      </c>
    </row>
    <row r="405" spans="3:7" x14ac:dyDescent="0.25">
      <c r="C405" s="16" t="str">
        <f>IF('Base de donnée articles'!D405="","",'Base de donnée articles'!D405)</f>
        <v/>
      </c>
      <c r="E405" s="16" t="str">
        <f>IF(B405="","",SUMIFS('Journal entrées et sorties'!D$8:D$400,'Journal entrées et sorties'!C$8:C$400,C405))</f>
        <v/>
      </c>
      <c r="F405" s="16" t="str">
        <f>IF(C405="","",SUMIFS('Journal entrées et sorties'!E$8:E$500,'Journal entrées et sorties'!C$8:C$500,C405))</f>
        <v/>
      </c>
      <c r="G405" s="22" t="str">
        <f t="shared" si="7"/>
        <v/>
      </c>
    </row>
    <row r="406" spans="3:7" x14ac:dyDescent="0.25">
      <c r="C406" s="16" t="str">
        <f>IF('Base de donnée articles'!D406="","",'Base de donnée articles'!D406)</f>
        <v/>
      </c>
      <c r="E406" s="16" t="str">
        <f>IF(B406="","",SUMIFS('Journal entrées et sorties'!D$8:D$400,'Journal entrées et sorties'!C$8:C$400,C406))</f>
        <v/>
      </c>
      <c r="F406" s="16" t="str">
        <f>IF(C406="","",SUMIFS('Journal entrées et sorties'!E$8:E$500,'Journal entrées et sorties'!C$8:C$500,C406))</f>
        <v/>
      </c>
      <c r="G406" s="22" t="str">
        <f t="shared" si="7"/>
        <v/>
      </c>
    </row>
    <row r="407" spans="3:7" x14ac:dyDescent="0.25">
      <c r="C407" s="16" t="str">
        <f>IF('Base de donnée articles'!D407="","",'Base de donnée articles'!D407)</f>
        <v/>
      </c>
      <c r="E407" s="16" t="str">
        <f>IF(B407="","",SUMIFS('Journal entrées et sorties'!D$8:D$400,'Journal entrées et sorties'!C$8:C$400,C407))</f>
        <v/>
      </c>
      <c r="F407" s="16" t="str">
        <f>IF(C407="","",SUMIFS('Journal entrées et sorties'!E$8:E$500,'Journal entrées et sorties'!C$8:C$500,C407))</f>
        <v/>
      </c>
      <c r="G407" s="22" t="str">
        <f t="shared" si="7"/>
        <v/>
      </c>
    </row>
    <row r="408" spans="3:7" x14ac:dyDescent="0.25">
      <c r="C408" s="16" t="str">
        <f>IF('Base de donnée articles'!D408="","",'Base de donnée articles'!D408)</f>
        <v/>
      </c>
      <c r="E408" s="16" t="str">
        <f>IF(B408="","",SUMIFS('Journal entrées et sorties'!D$8:D$400,'Journal entrées et sorties'!C$8:C$400,C408))</f>
        <v/>
      </c>
      <c r="F408" s="16" t="str">
        <f>IF(C408="","",SUMIFS('Journal entrées et sorties'!E$8:E$500,'Journal entrées et sorties'!C$8:C$500,C408))</f>
        <v/>
      </c>
      <c r="G408" s="22" t="str">
        <f t="shared" si="7"/>
        <v/>
      </c>
    </row>
    <row r="409" spans="3:7" x14ac:dyDescent="0.25">
      <c r="C409" s="16" t="str">
        <f>IF('Base de donnée articles'!D409="","",'Base de donnée articles'!D409)</f>
        <v/>
      </c>
      <c r="E409" s="16" t="str">
        <f>IF(B409="","",SUMIFS('Journal entrées et sorties'!D$8:D$400,'Journal entrées et sorties'!C$8:C$400,C409))</f>
        <v/>
      </c>
      <c r="F409" s="16" t="str">
        <f>IF(C409="","",SUMIFS('Journal entrées et sorties'!E$8:E$500,'Journal entrées et sorties'!C$8:C$500,C409))</f>
        <v/>
      </c>
      <c r="G409" s="22" t="str">
        <f t="shared" si="7"/>
        <v/>
      </c>
    </row>
    <row r="410" spans="3:7" x14ac:dyDescent="0.25">
      <c r="C410" s="16" t="str">
        <f>IF('Base de donnée articles'!D410="","",'Base de donnée articles'!D410)</f>
        <v/>
      </c>
      <c r="E410" s="16" t="str">
        <f>IF(B410="","",SUMIFS('Journal entrées et sorties'!D$8:D$400,'Journal entrées et sorties'!C$8:C$400,C410))</f>
        <v/>
      </c>
      <c r="F410" s="16" t="str">
        <f>IF(C410="","",SUMIFS('Journal entrées et sorties'!E$8:E$500,'Journal entrées et sorties'!C$8:C$500,C410))</f>
        <v/>
      </c>
      <c r="G410" s="22" t="str">
        <f t="shared" si="7"/>
        <v/>
      </c>
    </row>
    <row r="411" spans="3:7" x14ac:dyDescent="0.25">
      <c r="C411" s="16" t="str">
        <f>IF('Base de donnée articles'!D411="","",'Base de donnée articles'!D411)</f>
        <v/>
      </c>
      <c r="E411" s="16" t="str">
        <f>IF(B411="","",SUMIFS('Journal entrées et sorties'!D$8:D$400,'Journal entrées et sorties'!C$8:C$400,C411))</f>
        <v/>
      </c>
      <c r="F411" s="16" t="str">
        <f>IF(C411="","",SUMIFS('Journal entrées et sorties'!E$8:E$500,'Journal entrées et sorties'!C$8:C$500,C411))</f>
        <v/>
      </c>
      <c r="G411" s="22" t="str">
        <f t="shared" si="7"/>
        <v/>
      </c>
    </row>
    <row r="412" spans="3:7" x14ac:dyDescent="0.25">
      <c r="C412" s="16" t="str">
        <f>IF('Base de donnée articles'!D412="","",'Base de donnée articles'!D412)</f>
        <v/>
      </c>
      <c r="E412" s="16" t="str">
        <f>IF(B412="","",SUMIFS('Journal entrées et sorties'!D$8:D$400,'Journal entrées et sorties'!C$8:C$400,C412))</f>
        <v/>
      </c>
      <c r="F412" s="16" t="str">
        <f>IF(C412="","",SUMIFS('Journal entrées et sorties'!E$8:E$500,'Journal entrées et sorties'!C$8:C$500,C412))</f>
        <v/>
      </c>
      <c r="G412" s="22" t="str">
        <f t="shared" si="7"/>
        <v/>
      </c>
    </row>
    <row r="413" spans="3:7" x14ac:dyDescent="0.25">
      <c r="C413" s="16" t="str">
        <f>IF('Base de donnée articles'!D413="","",'Base de donnée articles'!D413)</f>
        <v/>
      </c>
      <c r="E413" s="16" t="str">
        <f>IF(B413="","",SUMIFS('Journal entrées et sorties'!D$8:D$400,'Journal entrées et sorties'!C$8:C$400,C413))</f>
        <v/>
      </c>
      <c r="F413" s="16" t="str">
        <f>IF(C413="","",SUMIFS('Journal entrées et sorties'!E$8:E$500,'Journal entrées et sorties'!C$8:C$500,C413))</f>
        <v/>
      </c>
      <c r="G413" s="22" t="str">
        <f t="shared" si="7"/>
        <v/>
      </c>
    </row>
    <row r="414" spans="3:7" x14ac:dyDescent="0.25">
      <c r="C414" s="16" t="str">
        <f>IF('Base de donnée articles'!D414="","",'Base de donnée articles'!D414)</f>
        <v/>
      </c>
      <c r="E414" s="16" t="str">
        <f>IF(B414="","",SUMIFS('Journal entrées et sorties'!D$8:D$400,'Journal entrées et sorties'!C$8:C$400,C414))</f>
        <v/>
      </c>
      <c r="F414" s="16" t="str">
        <f>IF(C414="","",SUMIFS('Journal entrées et sorties'!E$8:E$500,'Journal entrées et sorties'!C$8:C$500,C414))</f>
        <v/>
      </c>
      <c r="G414" s="22" t="str">
        <f t="shared" si="7"/>
        <v/>
      </c>
    </row>
    <row r="415" spans="3:7" x14ac:dyDescent="0.25">
      <c r="C415" s="16" t="str">
        <f>IF('Base de donnée articles'!D415="","",'Base de donnée articles'!D415)</f>
        <v/>
      </c>
      <c r="E415" s="16" t="str">
        <f>IF(B415="","",SUMIFS('Journal entrées et sorties'!D$8:D$400,'Journal entrées et sorties'!C$8:C$400,C415))</f>
        <v/>
      </c>
      <c r="F415" s="16" t="str">
        <f>IF(C415="","",SUMIFS('Journal entrées et sorties'!E$8:E$500,'Journal entrées et sorties'!C$8:C$500,C415))</f>
        <v/>
      </c>
      <c r="G415" s="22" t="str">
        <f t="shared" si="7"/>
        <v/>
      </c>
    </row>
    <row r="416" spans="3:7" x14ac:dyDescent="0.25">
      <c r="C416" s="16" t="str">
        <f>IF('Base de donnée articles'!D416="","",'Base de donnée articles'!D416)</f>
        <v/>
      </c>
      <c r="E416" s="16" t="str">
        <f>IF(B416="","",SUMIFS('Journal entrées et sorties'!D$8:D$400,'Journal entrées et sorties'!C$8:C$400,C416))</f>
        <v/>
      </c>
      <c r="F416" s="16" t="str">
        <f>IF(C416="","",SUMIFS('Journal entrées et sorties'!E$8:E$500,'Journal entrées et sorties'!C$8:C$500,C416))</f>
        <v/>
      </c>
      <c r="G416" s="22" t="str">
        <f t="shared" si="7"/>
        <v/>
      </c>
    </row>
    <row r="417" spans="3:7" x14ac:dyDescent="0.25">
      <c r="C417" s="16" t="str">
        <f>IF('Base de donnée articles'!D417="","",'Base de donnée articles'!D417)</f>
        <v/>
      </c>
      <c r="E417" s="16" t="str">
        <f>IF(B417="","",SUMIFS('Journal entrées et sorties'!D$8:D$400,'Journal entrées et sorties'!C$8:C$400,C417))</f>
        <v/>
      </c>
      <c r="F417" s="16" t="str">
        <f>IF(C417="","",SUMIFS('Journal entrées et sorties'!E$8:E$500,'Journal entrées et sorties'!C$8:C$500,C417))</f>
        <v/>
      </c>
      <c r="G417" s="22" t="str">
        <f t="shared" si="7"/>
        <v/>
      </c>
    </row>
    <row r="418" spans="3:7" x14ac:dyDescent="0.25">
      <c r="C418" s="16" t="str">
        <f>IF('Base de donnée articles'!D418="","",'Base de donnée articles'!D418)</f>
        <v/>
      </c>
      <c r="E418" s="16" t="str">
        <f>IF(B418="","",SUMIFS('Journal entrées et sorties'!D$8:D$400,'Journal entrées et sorties'!C$8:C$400,C418))</f>
        <v/>
      </c>
      <c r="F418" s="16" t="str">
        <f>IF(C418="","",SUMIFS('Journal entrées et sorties'!E$8:E$500,'Journal entrées et sorties'!C$8:C$500,C418))</f>
        <v/>
      </c>
      <c r="G418" s="22" t="str">
        <f t="shared" si="7"/>
        <v/>
      </c>
    </row>
    <row r="419" spans="3:7" x14ac:dyDescent="0.25">
      <c r="C419" s="16" t="str">
        <f>IF('Base de donnée articles'!D419="","",'Base de donnée articles'!D419)</f>
        <v/>
      </c>
      <c r="E419" s="16" t="str">
        <f>IF(B419="","",SUMIFS('Journal entrées et sorties'!D$8:D$400,'Journal entrées et sorties'!C$8:C$400,C419))</f>
        <v/>
      </c>
      <c r="F419" s="16" t="str">
        <f>IF(C419="","",SUMIFS('Journal entrées et sorties'!E$8:E$500,'Journal entrées et sorties'!C$8:C$500,C419))</f>
        <v/>
      </c>
      <c r="G419" s="22" t="str">
        <f t="shared" si="7"/>
        <v/>
      </c>
    </row>
    <row r="420" spans="3:7" x14ac:dyDescent="0.25">
      <c r="C420" s="16" t="str">
        <f>IF('Base de donnée articles'!D420="","",'Base de donnée articles'!D420)</f>
        <v/>
      </c>
      <c r="E420" s="16" t="str">
        <f>IF(B420="","",SUMIFS('Journal entrées et sorties'!D$8:D$400,'Journal entrées et sorties'!C$8:C$400,C420))</f>
        <v/>
      </c>
      <c r="F420" s="16" t="str">
        <f>IF(C420="","",SUMIFS('Journal entrées et sorties'!E$8:E$500,'Journal entrées et sorties'!C$8:C$500,C420))</f>
        <v/>
      </c>
      <c r="G420" s="22" t="str">
        <f t="shared" si="7"/>
        <v/>
      </c>
    </row>
    <row r="421" spans="3:7" x14ac:dyDescent="0.25">
      <c r="C421" s="16" t="str">
        <f>IF('Base de donnée articles'!D421="","",'Base de donnée articles'!D421)</f>
        <v/>
      </c>
      <c r="E421" s="16" t="str">
        <f>IF(B421="","",SUMIFS('Journal entrées et sorties'!D$8:D$400,'Journal entrées et sorties'!C$8:C$400,C421))</f>
        <v/>
      </c>
      <c r="F421" s="16" t="str">
        <f>IF(C421="","",SUMIFS('Journal entrées et sorties'!E$8:E$500,'Journal entrées et sorties'!C$8:C$500,C421))</f>
        <v/>
      </c>
      <c r="G421" s="22" t="str">
        <f t="shared" si="7"/>
        <v/>
      </c>
    </row>
    <row r="422" spans="3:7" x14ac:dyDescent="0.25">
      <c r="C422" s="16" t="str">
        <f>IF('Base de donnée articles'!D422="","",'Base de donnée articles'!D422)</f>
        <v/>
      </c>
      <c r="E422" s="16" t="str">
        <f>IF(B422="","",SUMIFS('Journal entrées et sorties'!D$8:D$400,'Journal entrées et sorties'!C$8:C$400,C422))</f>
        <v/>
      </c>
      <c r="F422" s="16" t="str">
        <f>IF(C422="","",SUMIFS('Journal entrées et sorties'!E$8:E$500,'Journal entrées et sorties'!C$8:C$500,C422))</f>
        <v/>
      </c>
      <c r="G422" s="22" t="str">
        <f t="shared" si="7"/>
        <v/>
      </c>
    </row>
    <row r="423" spans="3:7" x14ac:dyDescent="0.25">
      <c r="C423" s="16" t="str">
        <f>IF('Base de donnée articles'!D423="","",'Base de donnée articles'!D423)</f>
        <v/>
      </c>
      <c r="E423" s="16" t="str">
        <f>IF(B423="","",SUMIFS('Journal entrées et sorties'!D$8:D$400,'Journal entrées et sorties'!C$8:C$400,C423))</f>
        <v/>
      </c>
      <c r="F423" s="16" t="str">
        <f>IF(C423="","",SUMIFS('Journal entrées et sorties'!E$8:E$500,'Journal entrées et sorties'!C$8:C$500,C423))</f>
        <v/>
      </c>
      <c r="G423" s="22" t="str">
        <f t="shared" si="7"/>
        <v/>
      </c>
    </row>
    <row r="424" spans="3:7" x14ac:dyDescent="0.25">
      <c r="C424" s="16" t="str">
        <f>IF('Base de donnée articles'!D424="","",'Base de donnée articles'!D424)</f>
        <v/>
      </c>
      <c r="E424" s="16" t="str">
        <f>IF(B424="","",SUMIFS('Journal entrées et sorties'!D$8:D$400,'Journal entrées et sorties'!C$8:C$400,C424))</f>
        <v/>
      </c>
      <c r="F424" s="16" t="str">
        <f>IF(C424="","",SUMIFS('Journal entrées et sorties'!E$8:E$500,'Journal entrées et sorties'!C$8:C$500,C424))</f>
        <v/>
      </c>
      <c r="G424" s="22" t="str">
        <f t="shared" si="7"/>
        <v/>
      </c>
    </row>
    <row r="425" spans="3:7" x14ac:dyDescent="0.25">
      <c r="C425" s="16" t="str">
        <f>IF('Base de donnée articles'!D425="","",'Base de donnée articles'!D425)</f>
        <v/>
      </c>
      <c r="E425" s="16" t="str">
        <f>IF(B425="","",SUMIFS('Journal entrées et sorties'!D$8:D$400,'Journal entrées et sorties'!C$8:C$400,C425))</f>
        <v/>
      </c>
      <c r="F425" s="16" t="str">
        <f>IF(C425="","",SUMIFS('Journal entrées et sorties'!E$8:E$500,'Journal entrées et sorties'!C$8:C$500,C425))</f>
        <v/>
      </c>
      <c r="G425" s="22" t="str">
        <f t="shared" si="7"/>
        <v/>
      </c>
    </row>
    <row r="426" spans="3:7" x14ac:dyDescent="0.25">
      <c r="C426" s="16" t="str">
        <f>IF('Base de donnée articles'!D426="","",'Base de donnée articles'!D426)</f>
        <v/>
      </c>
      <c r="E426" s="16" t="str">
        <f>IF(B426="","",SUMIFS('Journal entrées et sorties'!D$8:D$400,'Journal entrées et sorties'!C$8:C$400,C426))</f>
        <v/>
      </c>
      <c r="F426" s="16" t="str">
        <f>IF(C426="","",SUMIFS('Journal entrées et sorties'!E$8:E$500,'Journal entrées et sorties'!C$8:C$500,C426))</f>
        <v/>
      </c>
      <c r="G426" s="22" t="str">
        <f t="shared" si="7"/>
        <v/>
      </c>
    </row>
    <row r="427" spans="3:7" x14ac:dyDescent="0.25">
      <c r="C427" s="16" t="str">
        <f>IF('Base de donnée articles'!D427="","",'Base de donnée articles'!D427)</f>
        <v/>
      </c>
      <c r="E427" s="16" t="str">
        <f>IF(B427="","",SUMIFS('Journal entrées et sorties'!D$8:D$400,'Journal entrées et sorties'!C$8:C$400,C427))</f>
        <v/>
      </c>
      <c r="F427" s="16" t="str">
        <f>IF(C427="","",SUMIFS('Journal entrées et sorties'!E$8:E$500,'Journal entrées et sorties'!C$8:C$500,C427))</f>
        <v/>
      </c>
      <c r="G427" s="22" t="str">
        <f t="shared" si="7"/>
        <v/>
      </c>
    </row>
    <row r="428" spans="3:7" x14ac:dyDescent="0.25">
      <c r="C428" s="16" t="str">
        <f>IF('Base de donnée articles'!D428="","",'Base de donnée articles'!D428)</f>
        <v/>
      </c>
      <c r="E428" s="16" t="str">
        <f>IF(B428="","",SUMIFS('Journal entrées et sorties'!D$8:D$400,'Journal entrées et sorties'!C$8:C$400,C428))</f>
        <v/>
      </c>
      <c r="F428" s="16" t="str">
        <f>IF(C428="","",SUMIFS('Journal entrées et sorties'!E$8:E$500,'Journal entrées et sorties'!C$8:C$500,C428))</f>
        <v/>
      </c>
      <c r="G428" s="22" t="str">
        <f t="shared" si="7"/>
        <v/>
      </c>
    </row>
    <row r="429" spans="3:7" x14ac:dyDescent="0.25">
      <c r="C429" s="16" t="str">
        <f>IF('Base de donnée articles'!D429="","",'Base de donnée articles'!D429)</f>
        <v/>
      </c>
      <c r="E429" s="16" t="str">
        <f>IF(B429="","",SUMIFS('Journal entrées et sorties'!D$8:D$400,'Journal entrées et sorties'!C$8:C$400,C429))</f>
        <v/>
      </c>
      <c r="F429" s="16" t="str">
        <f>IF(C429="","",SUMIFS('Journal entrées et sorties'!E$8:E$500,'Journal entrées et sorties'!C$8:C$500,C429))</f>
        <v/>
      </c>
      <c r="G429" s="22" t="str">
        <f t="shared" si="7"/>
        <v/>
      </c>
    </row>
    <row r="430" spans="3:7" x14ac:dyDescent="0.25">
      <c r="C430" s="16" t="str">
        <f>IF('Base de donnée articles'!D430="","",'Base de donnée articles'!D430)</f>
        <v/>
      </c>
      <c r="E430" s="16" t="str">
        <f>IF(B430="","",SUMIFS('Journal entrées et sorties'!D$8:D$400,'Journal entrées et sorties'!C$8:C$400,C430))</f>
        <v/>
      </c>
      <c r="F430" s="16" t="str">
        <f>IF(C430="","",SUMIFS('Journal entrées et sorties'!E$8:E$500,'Journal entrées et sorties'!C$8:C$500,C430))</f>
        <v/>
      </c>
      <c r="G430" s="22" t="str">
        <f t="shared" si="7"/>
        <v/>
      </c>
    </row>
    <row r="431" spans="3:7" x14ac:dyDescent="0.25">
      <c r="C431" s="16" t="str">
        <f>IF('Base de donnée articles'!D431="","",'Base de donnée articles'!D431)</f>
        <v/>
      </c>
      <c r="E431" s="16" t="str">
        <f>IF(B431="","",SUMIFS('Journal entrées et sorties'!D$8:D$400,'Journal entrées et sorties'!C$8:C$400,C431))</f>
        <v/>
      </c>
      <c r="F431" s="16" t="str">
        <f>IF(C431="","",SUMIFS('Journal entrées et sorties'!E$8:E$500,'Journal entrées et sorties'!C$8:C$500,C431))</f>
        <v/>
      </c>
      <c r="G431" s="22" t="str">
        <f t="shared" si="7"/>
        <v/>
      </c>
    </row>
    <row r="432" spans="3:7" x14ac:dyDescent="0.25">
      <c r="C432" s="16" t="str">
        <f>IF('Base de donnée articles'!D432="","",'Base de donnée articles'!D432)</f>
        <v/>
      </c>
      <c r="E432" s="16" t="str">
        <f>IF(B432="","",SUMIFS('Journal entrées et sorties'!D$8:D$400,'Journal entrées et sorties'!C$8:C$400,C432))</f>
        <v/>
      </c>
      <c r="F432" s="16" t="str">
        <f>IF(C432="","",SUMIFS('Journal entrées et sorties'!E$8:E$500,'Journal entrées et sorties'!C$8:C$500,C432))</f>
        <v/>
      </c>
      <c r="G432" s="22" t="str">
        <f t="shared" si="7"/>
        <v/>
      </c>
    </row>
    <row r="433" spans="3:7" x14ac:dyDescent="0.25">
      <c r="C433" s="16" t="str">
        <f>IF('Base de donnée articles'!D433="","",'Base de donnée articles'!D433)</f>
        <v/>
      </c>
      <c r="E433" s="16" t="str">
        <f>IF(B433="","",SUMIFS('Journal entrées et sorties'!D$8:D$400,'Journal entrées et sorties'!C$8:C$400,C433))</f>
        <v/>
      </c>
      <c r="F433" s="16" t="str">
        <f>IF(C433="","",SUMIFS('Journal entrées et sorties'!E$8:E$500,'Journal entrées et sorties'!C$8:C$500,C433))</f>
        <v/>
      </c>
      <c r="G433" s="22" t="str">
        <f t="shared" si="7"/>
        <v/>
      </c>
    </row>
    <row r="434" spans="3:7" x14ac:dyDescent="0.25">
      <c r="C434" s="16" t="str">
        <f>IF('Base de donnée articles'!D434="","",'Base de donnée articles'!D434)</f>
        <v/>
      </c>
      <c r="E434" s="16" t="str">
        <f>IF(B434="","",SUMIFS('Journal entrées et sorties'!D$8:D$400,'Journal entrées et sorties'!C$8:C$400,C434))</f>
        <v/>
      </c>
      <c r="F434" s="16" t="str">
        <f>IF(C434="","",SUMIFS('Journal entrées et sorties'!E$8:E$500,'Journal entrées et sorties'!C$8:C$500,C434))</f>
        <v/>
      </c>
      <c r="G434" s="22" t="str">
        <f t="shared" si="7"/>
        <v/>
      </c>
    </row>
    <row r="435" spans="3:7" x14ac:dyDescent="0.25">
      <c r="C435" s="16" t="str">
        <f>IF('Base de donnée articles'!D435="","",'Base de donnée articles'!D435)</f>
        <v/>
      </c>
      <c r="E435" s="16" t="str">
        <f>IF(B435="","",SUMIFS('Journal entrées et sorties'!D$8:D$400,'Journal entrées et sorties'!C$8:C$400,C435))</f>
        <v/>
      </c>
      <c r="F435" s="16" t="str">
        <f>IF(C435="","",SUMIFS('Journal entrées et sorties'!E$8:E$500,'Journal entrées et sorties'!C$8:C$500,C435))</f>
        <v/>
      </c>
      <c r="G435" s="22" t="str">
        <f t="shared" si="7"/>
        <v/>
      </c>
    </row>
    <row r="436" spans="3:7" x14ac:dyDescent="0.25">
      <c r="C436" s="16" t="str">
        <f>IF('Base de donnée articles'!D436="","",'Base de donnée articles'!D436)</f>
        <v/>
      </c>
      <c r="E436" s="16" t="str">
        <f>IF(B436="","",SUMIFS('Journal entrées et sorties'!D$8:D$400,'Journal entrées et sorties'!C$8:C$400,C436))</f>
        <v/>
      </c>
      <c r="F436" s="16" t="str">
        <f>IF(C436="","",SUMIFS('Journal entrées et sorties'!E$8:E$500,'Journal entrées et sorties'!C$8:C$500,C436))</f>
        <v/>
      </c>
      <c r="G436" s="22" t="str">
        <f t="shared" si="7"/>
        <v/>
      </c>
    </row>
    <row r="437" spans="3:7" x14ac:dyDescent="0.25">
      <c r="C437" s="16" t="str">
        <f>IF('Base de donnée articles'!D437="","",'Base de donnée articles'!D437)</f>
        <v/>
      </c>
      <c r="E437" s="16" t="str">
        <f>IF(B437="","",SUMIFS('Journal entrées et sorties'!D$8:D$400,'Journal entrées et sorties'!C$8:C$400,C437))</f>
        <v/>
      </c>
      <c r="F437" s="16" t="str">
        <f>IF(C437="","",SUMIFS('Journal entrées et sorties'!E$8:E$500,'Journal entrées et sorties'!C$8:C$500,C437))</f>
        <v/>
      </c>
      <c r="G437" s="22" t="str">
        <f t="shared" si="7"/>
        <v/>
      </c>
    </row>
    <row r="438" spans="3:7" x14ac:dyDescent="0.25">
      <c r="C438" s="16" t="str">
        <f>IF('Base de donnée articles'!D438="","",'Base de donnée articles'!D438)</f>
        <v/>
      </c>
      <c r="E438" s="16" t="str">
        <f>IF(B438="","",SUMIFS('Journal entrées et sorties'!D$8:D$400,'Journal entrées et sorties'!C$8:C$400,C438))</f>
        <v/>
      </c>
      <c r="F438" s="16" t="str">
        <f>IF(C438="","",SUMIFS('Journal entrées et sorties'!E$8:E$500,'Journal entrées et sorties'!C$8:C$500,C438))</f>
        <v/>
      </c>
      <c r="G438" s="22" t="str">
        <f t="shared" si="7"/>
        <v/>
      </c>
    </row>
    <row r="439" spans="3:7" x14ac:dyDescent="0.25">
      <c r="C439" s="16" t="str">
        <f>IF('Base de donnée articles'!D439="","",'Base de donnée articles'!D439)</f>
        <v/>
      </c>
      <c r="E439" s="16" t="str">
        <f>IF(B439="","",SUMIFS('Journal entrées et sorties'!D$8:D$400,'Journal entrées et sorties'!C$8:C$400,C439))</f>
        <v/>
      </c>
      <c r="F439" s="16" t="str">
        <f>IF(C439="","",SUMIFS('Journal entrées et sorties'!E$8:E$500,'Journal entrées et sorties'!C$8:C$500,C439))</f>
        <v/>
      </c>
      <c r="G439" s="22" t="str">
        <f t="shared" si="7"/>
        <v/>
      </c>
    </row>
    <row r="440" spans="3:7" x14ac:dyDescent="0.25">
      <c r="C440" s="16" t="str">
        <f>IF('Base de donnée articles'!D440="","",'Base de donnée articles'!D440)</f>
        <v/>
      </c>
      <c r="E440" s="16" t="str">
        <f>IF(B440="","",SUMIFS('Journal entrées et sorties'!D$8:D$400,'Journal entrées et sorties'!C$8:C$400,C440))</f>
        <v/>
      </c>
      <c r="F440" s="16" t="str">
        <f>IF(C440="","",SUMIFS('Journal entrées et sorties'!E$8:E$500,'Journal entrées et sorties'!C$8:C$500,C440))</f>
        <v/>
      </c>
      <c r="G440" s="22" t="str">
        <f t="shared" si="7"/>
        <v/>
      </c>
    </row>
    <row r="441" spans="3:7" x14ac:dyDescent="0.25">
      <c r="C441" s="16" t="str">
        <f>IF('Base de donnée articles'!D441="","",'Base de donnée articles'!D441)</f>
        <v/>
      </c>
      <c r="E441" s="16" t="str">
        <f>IF(B441="","",SUMIFS('Journal entrées et sorties'!D$8:D$400,'Journal entrées et sorties'!C$8:C$400,C441))</f>
        <v/>
      </c>
      <c r="F441" s="16" t="str">
        <f>IF(C441="","",SUMIFS('Journal entrées et sorties'!E$8:E$500,'Journal entrées et sorties'!C$8:C$500,C441))</f>
        <v/>
      </c>
      <c r="G441" s="22" t="str">
        <f t="shared" si="7"/>
        <v/>
      </c>
    </row>
    <row r="442" spans="3:7" x14ac:dyDescent="0.25">
      <c r="C442" s="16" t="str">
        <f>IF('Base de donnée articles'!D442="","",'Base de donnée articles'!D442)</f>
        <v/>
      </c>
      <c r="E442" s="16" t="str">
        <f>IF(B442="","",SUMIFS('Journal entrées et sorties'!D$8:D$400,'Journal entrées et sorties'!C$8:C$400,C442))</f>
        <v/>
      </c>
      <c r="F442" s="16" t="str">
        <f>IF(C442="","",SUMIFS('Journal entrées et sorties'!E$8:E$500,'Journal entrées et sorties'!C$8:C$500,C442))</f>
        <v/>
      </c>
      <c r="G442" s="22" t="str">
        <f t="shared" si="7"/>
        <v/>
      </c>
    </row>
    <row r="443" spans="3:7" x14ac:dyDescent="0.25">
      <c r="C443" s="16" t="str">
        <f>IF('Base de donnée articles'!D443="","",'Base de donnée articles'!D443)</f>
        <v/>
      </c>
      <c r="E443" s="16" t="str">
        <f>IF(B443="","",SUMIFS('Journal entrées et sorties'!D$8:D$400,'Journal entrées et sorties'!C$8:C$400,C443))</f>
        <v/>
      </c>
      <c r="F443" s="16" t="str">
        <f>IF(C443="","",SUMIFS('Journal entrées et sorties'!E$8:E$500,'Journal entrées et sorties'!C$8:C$500,C443))</f>
        <v/>
      </c>
      <c r="G443" s="22" t="str">
        <f t="shared" si="7"/>
        <v/>
      </c>
    </row>
    <row r="444" spans="3:7" x14ac:dyDescent="0.25">
      <c r="C444" s="16" t="str">
        <f>IF('Base de donnée articles'!D444="","",'Base de donnée articles'!D444)</f>
        <v/>
      </c>
      <c r="E444" s="16" t="str">
        <f>IF(B444="","",SUMIFS('Journal entrées et sorties'!D$8:D$400,'Journal entrées et sorties'!C$8:C$400,C444))</f>
        <v/>
      </c>
      <c r="F444" s="16" t="str">
        <f>IF(C444="","",SUMIFS('Journal entrées et sorties'!E$8:E$500,'Journal entrées et sorties'!C$8:C$500,C444))</f>
        <v/>
      </c>
      <c r="G444" s="22" t="str">
        <f t="shared" si="7"/>
        <v/>
      </c>
    </row>
    <row r="445" spans="3:7" x14ac:dyDescent="0.25">
      <c r="C445" s="16" t="str">
        <f>IF('Base de donnée articles'!D445="","",'Base de donnée articles'!D445)</f>
        <v/>
      </c>
      <c r="E445" s="16" t="str">
        <f>IF(B445="","",SUMIFS('Journal entrées et sorties'!D$8:D$400,'Journal entrées et sorties'!C$8:C$400,C445))</f>
        <v/>
      </c>
      <c r="F445" s="16" t="str">
        <f>IF(C445="","",SUMIFS('Journal entrées et sorties'!E$8:E$500,'Journal entrées et sorties'!C$8:C$500,C445))</f>
        <v/>
      </c>
      <c r="G445" s="22" t="str">
        <f t="shared" si="7"/>
        <v/>
      </c>
    </row>
    <row r="446" spans="3:7" x14ac:dyDescent="0.25">
      <c r="C446" s="16" t="str">
        <f>IF('Base de donnée articles'!D446="","",'Base de donnée articles'!D446)</f>
        <v/>
      </c>
      <c r="E446" s="16" t="str">
        <f>IF(B446="","",SUMIFS('Journal entrées et sorties'!D$8:D$400,'Journal entrées et sorties'!C$8:C$400,C446))</f>
        <v/>
      </c>
      <c r="F446" s="16" t="str">
        <f>IF(C446="","",SUMIFS('Journal entrées et sorties'!E$8:E$500,'Journal entrées et sorties'!C$8:C$500,C446))</f>
        <v/>
      </c>
      <c r="G446" s="22" t="str">
        <f t="shared" si="7"/>
        <v/>
      </c>
    </row>
    <row r="447" spans="3:7" x14ac:dyDescent="0.25">
      <c r="C447" s="16" t="str">
        <f>IF('Base de donnée articles'!D447="","",'Base de donnée articles'!D447)</f>
        <v/>
      </c>
      <c r="E447" s="16" t="str">
        <f>IF(B447="","",SUMIFS('Journal entrées et sorties'!D$8:D$400,'Journal entrées et sorties'!C$8:C$400,C447))</f>
        <v/>
      </c>
      <c r="F447" s="16" t="str">
        <f>IF(C447="","",SUMIFS('Journal entrées et sorties'!E$8:E$500,'Journal entrées et sorties'!C$8:C$500,C447))</f>
        <v/>
      </c>
      <c r="G447" s="22" t="str">
        <f t="shared" si="7"/>
        <v/>
      </c>
    </row>
    <row r="448" spans="3:7" x14ac:dyDescent="0.25">
      <c r="C448" s="16" t="str">
        <f>IF('Base de donnée articles'!D448="","",'Base de donnée articles'!D448)</f>
        <v/>
      </c>
      <c r="E448" s="16" t="str">
        <f>IF(B448="","",SUMIFS('Journal entrées et sorties'!D$8:D$400,'Journal entrées et sorties'!C$8:C$400,C448))</f>
        <v/>
      </c>
      <c r="F448" s="16" t="str">
        <f>IF(C448="","",SUMIFS('Journal entrées et sorties'!E$8:E$500,'Journal entrées et sorties'!C$8:C$500,C448))</f>
        <v/>
      </c>
      <c r="G448" s="22" t="str">
        <f t="shared" si="7"/>
        <v/>
      </c>
    </row>
    <row r="449" spans="3:7" x14ac:dyDescent="0.25">
      <c r="C449" s="16" t="str">
        <f>IF('Base de donnée articles'!D449="","",'Base de donnée articles'!D449)</f>
        <v/>
      </c>
      <c r="E449" s="16" t="str">
        <f>IF(B449="","",SUMIFS('Journal entrées et sorties'!D$8:D$400,'Journal entrées et sorties'!C$8:C$400,C449))</f>
        <v/>
      </c>
      <c r="F449" s="16" t="str">
        <f>IF(C449="","",SUMIFS('Journal entrées et sorties'!E$8:E$500,'Journal entrées et sorties'!C$8:C$500,C449))</f>
        <v/>
      </c>
      <c r="G449" s="22" t="str">
        <f t="shared" si="7"/>
        <v/>
      </c>
    </row>
    <row r="450" spans="3:7" x14ac:dyDescent="0.25">
      <c r="C450" s="16" t="str">
        <f>IF('Base de donnée articles'!D450="","",'Base de donnée articles'!D450)</f>
        <v/>
      </c>
      <c r="E450" s="16" t="str">
        <f>IF(B450="","",SUMIFS('Journal entrées et sorties'!D$8:D$400,'Journal entrées et sorties'!C$8:C$400,C450))</f>
        <v/>
      </c>
      <c r="F450" s="16" t="str">
        <f>IF(C450="","",SUMIFS('Journal entrées et sorties'!E$8:E$500,'Journal entrées et sorties'!C$8:C$500,C450))</f>
        <v/>
      </c>
      <c r="G450" s="22" t="str">
        <f t="shared" si="7"/>
        <v/>
      </c>
    </row>
    <row r="451" spans="3:7" x14ac:dyDescent="0.25">
      <c r="C451" s="16" t="str">
        <f>IF('Base de donnée articles'!D451="","",'Base de donnée articles'!D451)</f>
        <v/>
      </c>
      <c r="E451" s="16" t="str">
        <f>IF(B451="","",SUMIFS('Journal entrées et sorties'!D$8:D$400,'Journal entrées et sorties'!C$8:C$400,C451))</f>
        <v/>
      </c>
      <c r="F451" s="16" t="str">
        <f>IF(C451="","",SUMIFS('Journal entrées et sorties'!E$8:E$500,'Journal entrées et sorties'!C$8:C$500,C451))</f>
        <v/>
      </c>
      <c r="G451" s="22" t="str">
        <f t="shared" si="7"/>
        <v/>
      </c>
    </row>
    <row r="452" spans="3:7" x14ac:dyDescent="0.25">
      <c r="C452" s="16" t="str">
        <f>IF('Base de donnée articles'!D452="","",'Base de donnée articles'!D452)</f>
        <v/>
      </c>
      <c r="E452" s="16" t="str">
        <f>IF(B452="","",SUMIFS('Journal entrées et sorties'!D$8:D$400,'Journal entrées et sorties'!C$8:C$400,C452))</f>
        <v/>
      </c>
      <c r="F452" s="16" t="str">
        <f>IF(C452="","",SUMIFS('Journal entrées et sorties'!E$8:E$500,'Journal entrées et sorties'!C$8:C$500,C452))</f>
        <v/>
      </c>
      <c r="G452" s="22" t="str">
        <f t="shared" si="7"/>
        <v/>
      </c>
    </row>
    <row r="453" spans="3:7" x14ac:dyDescent="0.25">
      <c r="C453" s="16" t="str">
        <f>IF('Base de donnée articles'!D453="","",'Base de donnée articles'!D453)</f>
        <v/>
      </c>
      <c r="E453" s="16" t="str">
        <f>IF(B453="","",SUMIFS('Journal entrées et sorties'!D$8:D$400,'Journal entrées et sorties'!C$8:C$400,C453))</f>
        <v/>
      </c>
      <c r="F453" s="16" t="str">
        <f>IF(C453="","",SUMIFS('Journal entrées et sorties'!E$8:E$500,'Journal entrées et sorties'!C$8:C$500,C453))</f>
        <v/>
      </c>
      <c r="G453" s="22" t="str">
        <f t="shared" si="7"/>
        <v/>
      </c>
    </row>
    <row r="454" spans="3:7" x14ac:dyDescent="0.25">
      <c r="C454" s="16" t="str">
        <f>IF('Base de donnée articles'!D454="","",'Base de donnée articles'!D454)</f>
        <v/>
      </c>
      <c r="E454" s="16" t="str">
        <f>IF(B454="","",SUMIFS('Journal entrées et sorties'!D$8:D$400,'Journal entrées et sorties'!C$8:C$400,C454))</f>
        <v/>
      </c>
      <c r="F454" s="16" t="str">
        <f>IF(C454="","",SUMIFS('Journal entrées et sorties'!E$8:E$500,'Journal entrées et sorties'!C$8:C$500,C454))</f>
        <v/>
      </c>
      <c r="G454" s="22" t="str">
        <f t="shared" si="7"/>
        <v/>
      </c>
    </row>
    <row r="455" spans="3:7" x14ac:dyDescent="0.25">
      <c r="C455" s="16" t="str">
        <f>IF('Base de donnée articles'!D455="","",'Base de donnée articles'!D455)</f>
        <v/>
      </c>
      <c r="E455" s="16" t="str">
        <f>IF(B455="","",SUMIFS('Journal entrées et sorties'!D$8:D$400,'Journal entrées et sorties'!C$8:C$400,C455))</f>
        <v/>
      </c>
      <c r="F455" s="16" t="str">
        <f>IF(C455="","",SUMIFS('Journal entrées et sorties'!E$8:E$500,'Journal entrées et sorties'!C$8:C$500,C455))</f>
        <v/>
      </c>
      <c r="G455" s="22" t="str">
        <f t="shared" si="7"/>
        <v/>
      </c>
    </row>
    <row r="456" spans="3:7" x14ac:dyDescent="0.25">
      <c r="C456" s="16" t="str">
        <f>IF('Base de donnée articles'!D456="","",'Base de donnée articles'!D456)</f>
        <v/>
      </c>
      <c r="E456" s="16" t="str">
        <f>IF(B456="","",SUMIFS('Journal entrées et sorties'!D$8:D$400,'Journal entrées et sorties'!C$8:C$400,C456))</f>
        <v/>
      </c>
      <c r="F456" s="16" t="str">
        <f>IF(C456="","",SUMIFS('Journal entrées et sorties'!E$8:E$500,'Journal entrées et sorties'!C$8:C$500,C456))</f>
        <v/>
      </c>
      <c r="G456" s="22" t="str">
        <f t="shared" si="7"/>
        <v/>
      </c>
    </row>
    <row r="457" spans="3:7" x14ac:dyDescent="0.25">
      <c r="C457" s="16" t="str">
        <f>IF('Base de donnée articles'!D457="","",'Base de donnée articles'!D457)</f>
        <v/>
      </c>
      <c r="E457" s="16" t="str">
        <f>IF(B457="","",SUMIFS('Journal entrées et sorties'!D$8:D$400,'Journal entrées et sorties'!C$8:C$400,C457))</f>
        <v/>
      </c>
      <c r="F457" s="16" t="str">
        <f>IF(C457="","",SUMIFS('Journal entrées et sorties'!E$8:E$500,'Journal entrées et sorties'!C$8:C$500,C457))</f>
        <v/>
      </c>
      <c r="G457" s="22" t="str">
        <f t="shared" si="7"/>
        <v/>
      </c>
    </row>
    <row r="458" spans="3:7" x14ac:dyDescent="0.25">
      <c r="C458" s="16" t="str">
        <f>IF('Base de donnée articles'!D458="","",'Base de donnée articles'!D458)</f>
        <v/>
      </c>
      <c r="E458" s="16" t="str">
        <f>IF(B458="","",SUMIFS('Journal entrées et sorties'!D$8:D$400,'Journal entrées et sorties'!C$8:C$400,C458))</f>
        <v/>
      </c>
      <c r="F458" s="16" t="str">
        <f>IF(C458="","",SUMIFS('Journal entrées et sorties'!E$8:E$500,'Journal entrées et sorties'!C$8:C$500,C458))</f>
        <v/>
      </c>
      <c r="G458" s="22" t="str">
        <f t="shared" si="7"/>
        <v/>
      </c>
    </row>
    <row r="459" spans="3:7" x14ac:dyDescent="0.25">
      <c r="C459" s="16" t="str">
        <f>IF('Base de donnée articles'!D459="","",'Base de donnée articles'!D459)</f>
        <v/>
      </c>
      <c r="E459" s="16" t="str">
        <f>IF(B459="","",SUMIFS('Journal entrées et sorties'!D$8:D$400,'Journal entrées et sorties'!C$8:C$400,C459))</f>
        <v/>
      </c>
      <c r="F459" s="16" t="str">
        <f>IF(C459="","",SUMIFS('Journal entrées et sorties'!E$8:E$500,'Journal entrées et sorties'!C$8:C$500,C459))</f>
        <v/>
      </c>
      <c r="G459" s="22" t="str">
        <f t="shared" si="7"/>
        <v/>
      </c>
    </row>
    <row r="460" spans="3:7" x14ac:dyDescent="0.25">
      <c r="C460" s="16" t="str">
        <f>IF('Base de donnée articles'!D460="","",'Base de donnée articles'!D460)</f>
        <v/>
      </c>
      <c r="E460" s="16" t="str">
        <f>IF(B460="","",SUMIFS('Journal entrées et sorties'!D$8:D$400,'Journal entrées et sorties'!C$8:C$400,C460))</f>
        <v/>
      </c>
      <c r="F460" s="16" t="str">
        <f>IF(C460="","",SUMIFS('Journal entrées et sorties'!E$8:E$500,'Journal entrées et sorties'!C$8:C$500,C460))</f>
        <v/>
      </c>
      <c r="G460" s="22" t="str">
        <f t="shared" si="7"/>
        <v/>
      </c>
    </row>
    <row r="461" spans="3:7" x14ac:dyDescent="0.25">
      <c r="C461" s="16" t="str">
        <f>IF('Base de donnée articles'!D461="","",'Base de donnée articles'!D461)</f>
        <v/>
      </c>
      <c r="E461" s="16" t="str">
        <f>IF(B461="","",SUMIFS('Journal entrées et sorties'!D$8:D$400,'Journal entrées et sorties'!C$8:C$400,C461))</f>
        <v/>
      </c>
      <c r="F461" s="16" t="str">
        <f>IF(C461="","",SUMIFS('Journal entrées et sorties'!E$8:E$500,'Journal entrées et sorties'!C$8:C$500,C461))</f>
        <v/>
      </c>
      <c r="G461" s="22" t="str">
        <f t="shared" si="7"/>
        <v/>
      </c>
    </row>
    <row r="462" spans="3:7" x14ac:dyDescent="0.25">
      <c r="C462" s="16" t="str">
        <f>IF('Base de donnée articles'!D462="","",'Base de donnée articles'!D462)</f>
        <v/>
      </c>
      <c r="E462" s="16" t="str">
        <f>IF(B462="","",SUMIFS('Journal entrées et sorties'!D$8:D$400,'Journal entrées et sorties'!C$8:C$400,C462))</f>
        <v/>
      </c>
      <c r="F462" s="16" t="str">
        <f>IF(C462="","",SUMIFS('Journal entrées et sorties'!E$8:E$500,'Journal entrées et sorties'!C$8:C$500,C462))</f>
        <v/>
      </c>
    </row>
    <row r="463" spans="3:7" x14ac:dyDescent="0.25">
      <c r="C463" s="16" t="str">
        <f>IF('Base de donnée articles'!D463="","",'Base de donnée articles'!D463)</f>
        <v/>
      </c>
      <c r="E463" s="16" t="str">
        <f>IF(B463="","",SUMIFS('Journal entrées et sorties'!D$8:D$400,'Journal entrées et sorties'!C$8:C$400,C463))</f>
        <v/>
      </c>
      <c r="F463" s="16" t="str">
        <f>IF(C463="","",SUMIFS('Journal entrées et sorties'!E$8:E$500,'Journal entrées et sorties'!C$8:C$500,C463))</f>
        <v/>
      </c>
    </row>
    <row r="464" spans="3:7" x14ac:dyDescent="0.25">
      <c r="C464" s="16" t="str">
        <f>IF('Base de donnée articles'!D464="","",'Base de donnée articles'!D464)</f>
        <v/>
      </c>
      <c r="E464" s="16" t="str">
        <f>IF(B464="","",SUMIFS('Journal entrées et sorties'!D$8:D$400,'Journal entrées et sorties'!C$8:C$400,C464))</f>
        <v/>
      </c>
      <c r="F464" s="16" t="str">
        <f>IF(C464="","",SUMIFS('Journal entrées et sorties'!E$8:E$500,'Journal entrées et sorties'!C$8:C$500,C464))</f>
        <v/>
      </c>
    </row>
    <row r="465" spans="3:6" x14ac:dyDescent="0.25">
      <c r="C465" s="16" t="str">
        <f>IF('Base de donnée articles'!D465="","",'Base de donnée articles'!D465)</f>
        <v/>
      </c>
      <c r="E465" s="16" t="str">
        <f>IF(B465="","",SUMIFS('Journal entrées et sorties'!D$8:D$400,'Journal entrées et sorties'!C$8:C$400,C465))</f>
        <v/>
      </c>
      <c r="F465" s="16" t="str">
        <f>IF(C465="","",SUMIFS('Journal entrées et sorties'!E$8:E$500,'Journal entrées et sorties'!C$8:C$500,C465))</f>
        <v/>
      </c>
    </row>
    <row r="466" spans="3:6" x14ac:dyDescent="0.25">
      <c r="E466" s="16" t="str">
        <f>IF(B466="","",SUMIFS('Journal entrées et sorties'!D$8:D$400,'Journal entrées et sorties'!C$8:C$400,C466))</f>
        <v/>
      </c>
      <c r="F466" s="16" t="str">
        <f>IF(C466="","",SUMIFS('Journal entrées et sorties'!E$8:E$500,'Journal entrées et sorties'!C$8:C$500,C466))</f>
        <v/>
      </c>
    </row>
    <row r="467" spans="3:6" x14ac:dyDescent="0.25">
      <c r="E467" s="16" t="str">
        <f>IF(B467="","",SUMIFS('Journal entrées et sorties'!D$8:D$400,'Journal entrées et sorties'!C$8:C$400,C467))</f>
        <v/>
      </c>
    </row>
    <row r="468" spans="3:6" x14ac:dyDescent="0.25">
      <c r="E468" s="16" t="str">
        <f>IF(B468="","",SUMIFS('Journal entrées et sorties'!D$8:D$400,'Journal entrées et sorties'!C$8:C$400,C468))</f>
        <v/>
      </c>
    </row>
    <row r="469" spans="3:6" x14ac:dyDescent="0.25">
      <c r="E469" s="16" t="str">
        <f>IF(B469="","",SUMIFS('Journal entrées et sorties'!D$8:D$400,'Journal entrées et sorties'!C$8:C$400,C469))</f>
        <v/>
      </c>
    </row>
  </sheetData>
  <mergeCells count="4">
    <mergeCell ref="J15:M15"/>
    <mergeCell ref="J18:K18"/>
    <mergeCell ref="J19:K19"/>
    <mergeCell ref="B2:G2"/>
  </mergeCells>
  <conditionalFormatting sqref="B8:G8 B15:B199 C15:C465 D15:D38 B9:D14 F9:G28 G29:G461 F29:F466 E9:E469">
    <cfRule type="notContainsBlanks" dxfId="48" priority="12" stopIfTrue="1">
      <formula>LEN(TRIM(B8))&gt;0</formula>
    </cfRule>
  </conditionalFormatting>
  <conditionalFormatting sqref="G8:G200">
    <cfRule type="cellIs" dxfId="47" priority="1" operator="greaterThan">
      <formula>4</formula>
    </cfRule>
    <cfRule type="cellIs" dxfId="46" priority="2" operator="greaterThan">
      <formula>4</formula>
    </cfRule>
    <cfRule type="cellIs" dxfId="45" priority="3" operator="lessThan">
      <formula>5</formula>
    </cfRule>
    <cfRule type="cellIs" dxfId="44" priority="4" operator="greaterThan">
      <formula>2</formula>
    </cfRule>
    <cfRule type="cellIs" dxfId="43" priority="5" operator="lessThan">
      <formula>3</formula>
    </cfRule>
    <cfRule type="cellIs" dxfId="42" priority="6" operator="greaterThan">
      <formula>1</formula>
    </cfRule>
    <cfRule type="cellIs" dxfId="41" priority="7" operator="greaterThan">
      <formula>2</formula>
    </cfRule>
    <cfRule type="cellIs" dxfId="40" priority="8" operator="lessThan">
      <formula>2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45"/>
  <sheetViews>
    <sheetView topLeftCell="A7" workbookViewId="0">
      <selection activeCell="D30" sqref="D30"/>
    </sheetView>
  </sheetViews>
  <sheetFormatPr baseColWidth="10" defaultColWidth="11.42578125" defaultRowHeight="15" x14ac:dyDescent="0.25"/>
  <cols>
    <col min="1" max="1" width="11.42578125" style="1"/>
    <col min="2" max="2" width="70.28515625" style="12" bestFit="1" customWidth="1"/>
    <col min="3" max="3" width="16.140625" style="14" bestFit="1" customWidth="1"/>
    <col min="4" max="4" width="11.42578125" style="14"/>
    <col min="5" max="9" width="11.42578125" style="1"/>
    <col min="10" max="10" width="4" style="1" bestFit="1" customWidth="1"/>
    <col min="11" max="16384" width="11.42578125" style="1"/>
  </cols>
  <sheetData>
    <row r="2" spans="2:20" ht="21" x14ac:dyDescent="0.35">
      <c r="B2" s="49" t="s">
        <v>80</v>
      </c>
      <c r="C2" s="50"/>
      <c r="D2" s="50"/>
      <c r="E2" s="19"/>
      <c r="H2" s="20"/>
      <c r="I2" s="20"/>
      <c r="J2" s="20"/>
      <c r="K2" s="20"/>
      <c r="L2" s="20"/>
      <c r="M2" s="20"/>
      <c r="N2" s="20"/>
    </row>
    <row r="7" spans="2:20" x14ac:dyDescent="0.25">
      <c r="B7" s="18" t="s">
        <v>9</v>
      </c>
      <c r="C7" s="18" t="s">
        <v>10</v>
      </c>
      <c r="D7" s="18" t="s">
        <v>0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2:20" x14ac:dyDescent="0.25">
      <c r="B8" s="12" t="s">
        <v>11</v>
      </c>
      <c r="C8" s="13" t="s">
        <v>12</v>
      </c>
      <c r="D8" s="13">
        <v>6111110</v>
      </c>
      <c r="J8" s="3"/>
      <c r="K8" s="4"/>
      <c r="L8" s="4"/>
      <c r="M8" s="4"/>
      <c r="N8" s="4"/>
      <c r="O8" s="3"/>
      <c r="P8" s="3"/>
      <c r="Q8" s="3"/>
      <c r="R8" s="3"/>
      <c r="S8" s="3"/>
      <c r="T8" s="3"/>
    </row>
    <row r="9" spans="2:20" x14ac:dyDescent="0.25">
      <c r="B9" s="12" t="s">
        <v>13</v>
      </c>
      <c r="C9" s="14" t="s">
        <v>14</v>
      </c>
      <c r="D9" s="14" t="s">
        <v>15</v>
      </c>
      <c r="J9" s="3"/>
      <c r="K9" s="5"/>
      <c r="L9" s="5"/>
      <c r="M9" s="5"/>
      <c r="N9" s="5"/>
      <c r="O9" s="3"/>
      <c r="P9" s="3"/>
      <c r="Q9" s="3"/>
      <c r="R9" s="3"/>
      <c r="S9" s="3"/>
      <c r="T9" s="3"/>
    </row>
    <row r="10" spans="2:20" x14ac:dyDescent="0.25">
      <c r="B10" s="34" t="s">
        <v>16</v>
      </c>
      <c r="C10" s="35" t="s">
        <v>17</v>
      </c>
      <c r="D10" s="35">
        <v>6110130</v>
      </c>
      <c r="J10" s="3"/>
      <c r="K10" s="5"/>
      <c r="L10" s="5"/>
      <c r="M10" s="5"/>
      <c r="N10" s="5"/>
      <c r="O10" s="3"/>
      <c r="P10" s="3"/>
      <c r="Q10" s="3"/>
      <c r="R10" s="3"/>
      <c r="S10" s="3"/>
      <c r="T10" s="3"/>
    </row>
    <row r="11" spans="2:20" x14ac:dyDescent="0.25">
      <c r="B11" s="12" t="s">
        <v>18</v>
      </c>
      <c r="C11" s="14" t="s">
        <v>19</v>
      </c>
      <c r="D11" s="14">
        <v>6110140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2:20" x14ac:dyDescent="0.25">
      <c r="B12" s="15" t="s">
        <v>21</v>
      </c>
      <c r="C12" s="13" t="s">
        <v>20</v>
      </c>
      <c r="D12" s="14">
        <v>6110120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2:20" x14ac:dyDescent="0.25">
      <c r="B13" s="12" t="s">
        <v>22</v>
      </c>
      <c r="C13" s="13" t="s">
        <v>23</v>
      </c>
      <c r="D13" s="14">
        <v>6012340</v>
      </c>
      <c r="J13" s="4"/>
      <c r="K13" s="8"/>
      <c r="L13" s="8"/>
      <c r="M13" s="8"/>
      <c r="N13" s="8"/>
      <c r="O13" s="3"/>
      <c r="P13" s="3"/>
      <c r="Q13" s="3"/>
      <c r="R13" s="3"/>
      <c r="S13" s="3"/>
      <c r="T13" s="3"/>
    </row>
    <row r="14" spans="2:20" ht="15.75" x14ac:dyDescent="0.25">
      <c r="B14" s="12" t="s">
        <v>24</v>
      </c>
      <c r="C14" s="13" t="s">
        <v>23</v>
      </c>
      <c r="D14" s="14">
        <v>6010120</v>
      </c>
      <c r="J14" s="10"/>
      <c r="K14" s="7"/>
      <c r="L14" s="8"/>
      <c r="M14" s="8"/>
      <c r="N14" s="8"/>
      <c r="O14" s="3"/>
      <c r="P14" s="3"/>
      <c r="Q14" s="3"/>
      <c r="R14" s="3"/>
      <c r="S14" s="3"/>
      <c r="T14" s="3"/>
    </row>
    <row r="15" spans="2:20" x14ac:dyDescent="0.25">
      <c r="B15" s="12" t="s">
        <v>25</v>
      </c>
      <c r="D15" s="14" t="s">
        <v>95</v>
      </c>
      <c r="J15" s="4"/>
      <c r="K15" s="45"/>
      <c r="L15" s="45"/>
      <c r="M15" s="45"/>
      <c r="N15" s="45"/>
      <c r="O15" s="3"/>
      <c r="P15" s="3"/>
      <c r="Q15" s="3"/>
      <c r="R15" s="3"/>
      <c r="S15" s="3"/>
      <c r="T15" s="3"/>
    </row>
    <row r="16" spans="2:20" x14ac:dyDescent="0.25">
      <c r="B16" s="12" t="s">
        <v>27</v>
      </c>
      <c r="C16" s="13" t="s">
        <v>26</v>
      </c>
      <c r="D16" s="14">
        <v>6017302</v>
      </c>
      <c r="J16" s="4"/>
      <c r="K16" s="8"/>
      <c r="L16" s="8"/>
      <c r="M16" s="8"/>
      <c r="N16" s="8"/>
      <c r="O16" s="3"/>
      <c r="P16" s="3"/>
      <c r="Q16" s="3"/>
      <c r="R16" s="3"/>
      <c r="S16" s="3"/>
      <c r="T16" s="3"/>
    </row>
    <row r="17" spans="2:20" ht="15.75" x14ac:dyDescent="0.25">
      <c r="B17" s="12" t="s">
        <v>27</v>
      </c>
      <c r="C17" s="13" t="s">
        <v>28</v>
      </c>
      <c r="D17" s="14">
        <v>6017301</v>
      </c>
      <c r="J17" s="10"/>
      <c r="K17" s="7"/>
      <c r="L17" s="8"/>
      <c r="M17" s="8"/>
      <c r="N17" s="8"/>
      <c r="O17" s="3"/>
      <c r="P17" s="3"/>
      <c r="Q17" s="3"/>
      <c r="R17" s="3"/>
      <c r="S17" s="3"/>
      <c r="T17" s="3"/>
    </row>
    <row r="18" spans="2:20" ht="15.75" x14ac:dyDescent="0.25">
      <c r="B18" s="12" t="s">
        <v>29</v>
      </c>
      <c r="C18" s="13" t="s">
        <v>30</v>
      </c>
      <c r="D18" s="14">
        <v>5410110</v>
      </c>
      <c r="J18" s="11"/>
      <c r="K18" s="46"/>
      <c r="L18" s="46"/>
      <c r="M18" s="9"/>
      <c r="N18" s="8"/>
      <c r="O18" s="3"/>
      <c r="P18" s="3"/>
      <c r="Q18" s="3"/>
      <c r="R18" s="3"/>
      <c r="S18" s="3"/>
      <c r="T18" s="3"/>
    </row>
    <row r="19" spans="2:20" ht="15.75" x14ac:dyDescent="0.25">
      <c r="B19" s="12" t="s">
        <v>31</v>
      </c>
      <c r="C19" s="13" t="s">
        <v>32</v>
      </c>
      <c r="D19" s="14" t="s">
        <v>33</v>
      </c>
      <c r="J19" s="11"/>
      <c r="K19" s="46"/>
      <c r="L19" s="46"/>
      <c r="M19" s="9"/>
      <c r="N19" s="8"/>
      <c r="O19" s="3"/>
      <c r="P19" s="3"/>
      <c r="Q19" s="3"/>
      <c r="R19" s="3"/>
      <c r="S19" s="3"/>
      <c r="T19" s="3"/>
    </row>
    <row r="20" spans="2:20" x14ac:dyDescent="0.25">
      <c r="B20" s="12" t="s">
        <v>34</v>
      </c>
      <c r="C20" s="13" t="s">
        <v>35</v>
      </c>
      <c r="D20" s="14" t="s">
        <v>36</v>
      </c>
      <c r="J20" s="8"/>
      <c r="K20" s="8"/>
      <c r="L20" s="8"/>
      <c r="M20" s="8"/>
      <c r="N20" s="8"/>
      <c r="O20" s="3"/>
      <c r="P20" s="3"/>
      <c r="Q20" s="3"/>
      <c r="R20" s="3"/>
      <c r="S20" s="3"/>
      <c r="T20" s="3"/>
    </row>
    <row r="21" spans="2:20" x14ac:dyDescent="0.25">
      <c r="B21" s="12" t="s">
        <v>37</v>
      </c>
      <c r="C21" s="13" t="s">
        <v>38</v>
      </c>
      <c r="D21" s="14" t="s">
        <v>39</v>
      </c>
    </row>
    <row r="22" spans="2:20" x14ac:dyDescent="0.25">
      <c r="B22" s="12" t="s">
        <v>40</v>
      </c>
      <c r="C22" s="13" t="s">
        <v>41</v>
      </c>
      <c r="D22" s="17" t="s">
        <v>42</v>
      </c>
    </row>
    <row r="23" spans="2:20" x14ac:dyDescent="0.25">
      <c r="B23" s="12" t="s">
        <v>43</v>
      </c>
      <c r="C23" s="13" t="s">
        <v>44</v>
      </c>
      <c r="D23" s="14" t="s">
        <v>45</v>
      </c>
    </row>
    <row r="24" spans="2:20" x14ac:dyDescent="0.25">
      <c r="B24" s="12" t="s">
        <v>46</v>
      </c>
      <c r="C24" s="13" t="s">
        <v>14</v>
      </c>
      <c r="D24" s="14" t="s">
        <v>47</v>
      </c>
    </row>
    <row r="25" spans="2:20" x14ac:dyDescent="0.25">
      <c r="B25" s="12" t="s">
        <v>48</v>
      </c>
      <c r="C25" s="13" t="s">
        <v>14</v>
      </c>
      <c r="D25" s="14" t="s">
        <v>49</v>
      </c>
    </row>
    <row r="26" spans="2:20" x14ac:dyDescent="0.25">
      <c r="B26" s="12" t="s">
        <v>50</v>
      </c>
      <c r="C26" s="14" t="s">
        <v>14</v>
      </c>
      <c r="D26" s="14" t="s">
        <v>51</v>
      </c>
    </row>
    <row r="27" spans="2:20" x14ac:dyDescent="0.25">
      <c r="B27" s="12" t="s">
        <v>52</v>
      </c>
      <c r="C27" s="14" t="s">
        <v>14</v>
      </c>
      <c r="D27" s="14" t="s">
        <v>53</v>
      </c>
    </row>
    <row r="28" spans="2:20" x14ac:dyDescent="0.25">
      <c r="B28" s="12" t="s">
        <v>54</v>
      </c>
      <c r="C28" s="14" t="s">
        <v>55</v>
      </c>
      <c r="D28" s="14" t="s">
        <v>56</v>
      </c>
    </row>
    <row r="29" spans="2:20" x14ac:dyDescent="0.25">
      <c r="B29" s="12" t="s">
        <v>57</v>
      </c>
      <c r="C29" s="14" t="s">
        <v>14</v>
      </c>
      <c r="D29" s="14" t="s">
        <v>58</v>
      </c>
    </row>
    <row r="30" spans="2:20" x14ac:dyDescent="0.25">
      <c r="B30" s="12" t="s">
        <v>59</v>
      </c>
      <c r="C30" s="14" t="s">
        <v>60</v>
      </c>
      <c r="D30" s="14">
        <v>6017202</v>
      </c>
    </row>
    <row r="31" spans="2:20" x14ac:dyDescent="0.25">
      <c r="B31" s="12" t="s">
        <v>61</v>
      </c>
      <c r="C31" s="14" t="s">
        <v>62</v>
      </c>
      <c r="D31" s="14">
        <v>2655966</v>
      </c>
    </row>
    <row r="32" spans="2:20" x14ac:dyDescent="0.25">
      <c r="B32" s="12" t="s">
        <v>63</v>
      </c>
      <c r="C32" s="14" t="s">
        <v>64</v>
      </c>
      <c r="D32" s="14" t="s">
        <v>65</v>
      </c>
    </row>
    <row r="33" spans="2:4" x14ac:dyDescent="0.25">
      <c r="B33" s="12" t="s">
        <v>66</v>
      </c>
      <c r="C33" s="14" t="s">
        <v>67</v>
      </c>
      <c r="D33" s="14">
        <v>5118160</v>
      </c>
    </row>
    <row r="34" spans="2:4" x14ac:dyDescent="0.25">
      <c r="B34" s="12" t="s">
        <v>68</v>
      </c>
      <c r="C34" s="14" t="s">
        <v>14</v>
      </c>
      <c r="D34" s="14" t="s">
        <v>85</v>
      </c>
    </row>
    <row r="35" spans="2:4" x14ac:dyDescent="0.25">
      <c r="B35" s="12" t="s">
        <v>69</v>
      </c>
      <c r="C35" s="14" t="s">
        <v>70</v>
      </c>
      <c r="D35" s="14" t="s">
        <v>71</v>
      </c>
    </row>
    <row r="36" spans="2:4" x14ac:dyDescent="0.25">
      <c r="B36" s="12" t="s">
        <v>72</v>
      </c>
      <c r="C36" s="14" t="s">
        <v>19</v>
      </c>
      <c r="D36" s="14">
        <v>6110110</v>
      </c>
    </row>
    <row r="37" spans="2:4" x14ac:dyDescent="0.25">
      <c r="B37" s="12" t="s">
        <v>73</v>
      </c>
      <c r="C37" s="14" t="s">
        <v>14</v>
      </c>
      <c r="D37" s="14">
        <v>11773</v>
      </c>
    </row>
    <row r="38" spans="2:4" x14ac:dyDescent="0.25">
      <c r="B38" s="12" t="s">
        <v>74</v>
      </c>
      <c r="C38" s="14" t="s">
        <v>75</v>
      </c>
      <c r="D38" s="14" t="s">
        <v>76</v>
      </c>
    </row>
    <row r="39" spans="2:4" x14ac:dyDescent="0.25">
      <c r="B39" s="12" t="s">
        <v>77</v>
      </c>
      <c r="C39" s="14" t="s">
        <v>14</v>
      </c>
      <c r="D39" s="14" t="s">
        <v>78</v>
      </c>
    </row>
    <row r="40" spans="2:4" x14ac:dyDescent="0.25">
      <c r="B40" s="12" t="s">
        <v>81</v>
      </c>
      <c r="C40" s="14" t="s">
        <v>14</v>
      </c>
      <c r="D40" s="14" t="s">
        <v>82</v>
      </c>
    </row>
    <row r="41" spans="2:4" x14ac:dyDescent="0.25">
      <c r="B41" s="12" t="s">
        <v>83</v>
      </c>
      <c r="C41" s="14" t="s">
        <v>84</v>
      </c>
      <c r="D41" s="14">
        <v>428560</v>
      </c>
    </row>
    <row r="42" spans="2:4" x14ac:dyDescent="0.25">
      <c r="B42" s="12" t="s">
        <v>86</v>
      </c>
      <c r="C42" s="13" t="s">
        <v>87</v>
      </c>
      <c r="D42" s="14" t="s">
        <v>88</v>
      </c>
    </row>
    <row r="43" spans="2:4" x14ac:dyDescent="0.25">
      <c r="B43" s="12" t="s">
        <v>89</v>
      </c>
      <c r="C43" s="13" t="s">
        <v>14</v>
      </c>
      <c r="D43" s="14" t="s">
        <v>90</v>
      </c>
    </row>
    <row r="44" spans="2:4" x14ac:dyDescent="0.25">
      <c r="B44" s="12" t="s">
        <v>91</v>
      </c>
      <c r="C44" s="13" t="s">
        <v>92</v>
      </c>
      <c r="D44" s="14" t="s">
        <v>93</v>
      </c>
    </row>
    <row r="45" spans="2:4" x14ac:dyDescent="0.25">
      <c r="B45" s="12" t="s">
        <v>94</v>
      </c>
      <c r="C45" s="14" t="s">
        <v>19</v>
      </c>
      <c r="D45" s="14">
        <v>6010110</v>
      </c>
    </row>
  </sheetData>
  <mergeCells count="4">
    <mergeCell ref="K15:N15"/>
    <mergeCell ref="K18:L18"/>
    <mergeCell ref="K19:L19"/>
    <mergeCell ref="B2:D2"/>
  </mergeCells>
  <conditionalFormatting sqref="B40:D41 C9:D11 C15:D15 B45:D518">
    <cfRule type="notContainsBlanks" dxfId="39" priority="48">
      <formula>LEN(TRIM(B9))&gt;0</formula>
    </cfRule>
  </conditionalFormatting>
  <conditionalFormatting sqref="B8">
    <cfRule type="notContainsBlanks" dxfId="38" priority="47">
      <formula>LEN(TRIM(B8))&gt;0</formula>
    </cfRule>
  </conditionalFormatting>
  <conditionalFormatting sqref="C8">
    <cfRule type="notContainsBlanks" dxfId="37" priority="46">
      <formula>LEN(TRIM(C8))&gt;0</formula>
    </cfRule>
  </conditionalFormatting>
  <conditionalFormatting sqref="B39:D39">
    <cfRule type="notContainsBlanks" dxfId="36" priority="4">
      <formula>LEN(TRIM(B39))&gt;0</formula>
    </cfRule>
  </conditionalFormatting>
  <conditionalFormatting sqref="D8">
    <cfRule type="notContainsBlanks" dxfId="35" priority="45">
      <formula>LEN(TRIM(D8))&gt;0</formula>
    </cfRule>
  </conditionalFormatting>
  <conditionalFormatting sqref="B9">
    <cfRule type="notContainsBlanks" dxfId="34" priority="44">
      <formula>LEN(TRIM(B9))&gt;0</formula>
    </cfRule>
  </conditionalFormatting>
  <conditionalFormatting sqref="B10">
    <cfRule type="notContainsBlanks" dxfId="33" priority="43">
      <formula>LEN(TRIM(B10))&gt;0</formula>
    </cfRule>
  </conditionalFormatting>
  <conditionalFormatting sqref="B11">
    <cfRule type="notContainsBlanks" dxfId="32" priority="42">
      <formula>LEN(TRIM(B11))&gt;0</formula>
    </cfRule>
  </conditionalFormatting>
  <conditionalFormatting sqref="C12:D12">
    <cfRule type="notContainsBlanks" dxfId="31" priority="41">
      <formula>LEN(TRIM(C12))&gt;0</formula>
    </cfRule>
  </conditionalFormatting>
  <conditionalFormatting sqref="B12">
    <cfRule type="notContainsBlanks" dxfId="30" priority="40" stopIfTrue="1">
      <formula>LEN(TRIM(B12))&gt;0</formula>
    </cfRule>
  </conditionalFormatting>
  <conditionalFormatting sqref="B13:D13">
    <cfRule type="notContainsBlanks" dxfId="29" priority="39">
      <formula>LEN(TRIM(B13))&gt;0</formula>
    </cfRule>
  </conditionalFormatting>
  <conditionalFormatting sqref="B14:D14">
    <cfRule type="notContainsBlanks" dxfId="28" priority="38">
      <formula>LEN(TRIM(B14))&gt;0</formula>
    </cfRule>
  </conditionalFormatting>
  <conditionalFormatting sqref="B15">
    <cfRule type="notContainsBlanks" dxfId="27" priority="37">
      <formula>LEN(TRIM(B15))&gt;0</formula>
    </cfRule>
  </conditionalFormatting>
  <conditionalFormatting sqref="B16:D16">
    <cfRule type="notContainsBlanks" dxfId="26" priority="36">
      <formula>LEN(TRIM(B16))&gt;0</formula>
    </cfRule>
  </conditionalFormatting>
  <conditionalFormatting sqref="B17:D17">
    <cfRule type="notContainsBlanks" dxfId="25" priority="35">
      <formula>LEN(TRIM(B17))&gt;0</formula>
    </cfRule>
  </conditionalFormatting>
  <conditionalFormatting sqref="B18:D18">
    <cfRule type="notContainsBlanks" dxfId="24" priority="34">
      <formula>LEN(TRIM(B18))&gt;0</formula>
    </cfRule>
  </conditionalFormatting>
  <conditionalFormatting sqref="B19:D19">
    <cfRule type="notContainsBlanks" dxfId="23" priority="32">
      <formula>LEN(TRIM(B19))&gt;0</formula>
    </cfRule>
  </conditionalFormatting>
  <conditionalFormatting sqref="B20:D20">
    <cfRule type="notContainsBlanks" dxfId="22" priority="31">
      <formula>LEN(TRIM(B20))&gt;0</formula>
    </cfRule>
  </conditionalFormatting>
  <conditionalFormatting sqref="B21:D21">
    <cfRule type="notContainsBlanks" dxfId="21" priority="22">
      <formula>LEN(TRIM(B21))&gt;0</formula>
    </cfRule>
  </conditionalFormatting>
  <conditionalFormatting sqref="B22:D22">
    <cfRule type="notContainsBlanks" dxfId="20" priority="21">
      <formula>LEN(TRIM(B22))&gt;0</formula>
    </cfRule>
  </conditionalFormatting>
  <conditionalFormatting sqref="B23:D23">
    <cfRule type="notContainsBlanks" dxfId="19" priority="20">
      <formula>LEN(TRIM(B23))&gt;0</formula>
    </cfRule>
  </conditionalFormatting>
  <conditionalFormatting sqref="B24:D24">
    <cfRule type="notContainsBlanks" dxfId="18" priority="19">
      <formula>LEN(TRIM(B24))&gt;0</formula>
    </cfRule>
  </conditionalFormatting>
  <conditionalFormatting sqref="B25:D25">
    <cfRule type="notContainsBlanks" dxfId="17" priority="18">
      <formula>LEN(TRIM(B25))&gt;0</formula>
    </cfRule>
  </conditionalFormatting>
  <conditionalFormatting sqref="B26:D26">
    <cfRule type="notContainsBlanks" dxfId="16" priority="17">
      <formula>LEN(TRIM(B26))&gt;0</formula>
    </cfRule>
  </conditionalFormatting>
  <conditionalFormatting sqref="B27:D27">
    <cfRule type="notContainsBlanks" dxfId="15" priority="16">
      <formula>LEN(TRIM(B27))&gt;0</formula>
    </cfRule>
  </conditionalFormatting>
  <conditionalFormatting sqref="B28:D28">
    <cfRule type="notContainsBlanks" dxfId="14" priority="15">
      <formula>LEN(TRIM(B28))&gt;0</formula>
    </cfRule>
  </conditionalFormatting>
  <conditionalFormatting sqref="B29:D29">
    <cfRule type="notContainsBlanks" dxfId="13" priority="14">
      <formula>LEN(TRIM(B29))&gt;0</formula>
    </cfRule>
  </conditionalFormatting>
  <conditionalFormatting sqref="B30:D30">
    <cfRule type="notContainsBlanks" dxfId="12" priority="13">
      <formula>LEN(TRIM(B30))&gt;0</formula>
    </cfRule>
  </conditionalFormatting>
  <conditionalFormatting sqref="B31:D31">
    <cfRule type="notContainsBlanks" dxfId="11" priority="12">
      <formula>LEN(TRIM(B31))&gt;0</formula>
    </cfRule>
  </conditionalFormatting>
  <conditionalFormatting sqref="B32:D32">
    <cfRule type="notContainsBlanks" dxfId="10" priority="11">
      <formula>LEN(TRIM(B32))&gt;0</formula>
    </cfRule>
  </conditionalFormatting>
  <conditionalFormatting sqref="B33:D33">
    <cfRule type="notContainsBlanks" dxfId="9" priority="10">
      <formula>LEN(TRIM(B33))&gt;0</formula>
    </cfRule>
  </conditionalFormatting>
  <conditionalFormatting sqref="B34:D34">
    <cfRule type="notContainsBlanks" dxfId="8" priority="9">
      <formula>LEN(TRIM(B34))&gt;0</formula>
    </cfRule>
  </conditionalFormatting>
  <conditionalFormatting sqref="B35:D35">
    <cfRule type="notContainsBlanks" dxfId="7" priority="8">
      <formula>LEN(TRIM(B35))&gt;0</formula>
    </cfRule>
  </conditionalFormatting>
  <conditionalFormatting sqref="B36:D36">
    <cfRule type="notContainsBlanks" dxfId="6" priority="7">
      <formula>LEN(TRIM(B36))&gt;0</formula>
    </cfRule>
  </conditionalFormatting>
  <conditionalFormatting sqref="B37:D37">
    <cfRule type="notContainsBlanks" dxfId="5" priority="6">
      <formula>LEN(TRIM(B37))&gt;0</formula>
    </cfRule>
  </conditionalFormatting>
  <conditionalFormatting sqref="B38:D38">
    <cfRule type="notContainsBlanks" dxfId="4" priority="5">
      <formula>LEN(TRIM(B38))&gt;0</formula>
    </cfRule>
  </conditionalFormatting>
  <conditionalFormatting sqref="B42:D42">
    <cfRule type="notContainsBlanks" dxfId="3" priority="3">
      <formula>LEN(TRIM(B42))&gt;0</formula>
    </cfRule>
  </conditionalFormatting>
  <conditionalFormatting sqref="B43:D43">
    <cfRule type="notContainsBlanks" dxfId="2" priority="2">
      <formula>LEN(TRIM(B43))&gt;0</formula>
    </cfRule>
  </conditionalFormatting>
  <conditionalFormatting sqref="B44:D44">
    <cfRule type="notContainsBlanks" dxfId="1" priority="1">
      <formula>LEN(TRIM(B44))&gt;0</formula>
    </cfRule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7"/>
  <sheetViews>
    <sheetView view="pageLayout" topLeftCell="A37" zoomScaleNormal="100" workbookViewId="0">
      <selection activeCell="A11" sqref="A11"/>
    </sheetView>
  </sheetViews>
  <sheetFormatPr baseColWidth="10" defaultColWidth="11.42578125" defaultRowHeight="15" x14ac:dyDescent="0.25"/>
  <cols>
    <col min="1" max="1" width="68.42578125" style="12" customWidth="1"/>
    <col min="2" max="2" width="13.42578125" style="14" bestFit="1" customWidth="1"/>
    <col min="3" max="3" width="13.5703125" style="14" bestFit="1" customWidth="1"/>
    <col min="4" max="4" width="11.42578125" style="1"/>
    <col min="5" max="5" width="4" style="1" bestFit="1" customWidth="1"/>
    <col min="6" max="16384" width="11.42578125" style="1"/>
  </cols>
  <sheetData>
    <row r="1" spans="1:9" x14ac:dyDescent="0.25">
      <c r="A1" s="36"/>
      <c r="B1" s="37"/>
      <c r="C1" s="37"/>
    </row>
    <row r="2" spans="1:9" ht="21" x14ac:dyDescent="0.35">
      <c r="A2" s="51" t="s">
        <v>96</v>
      </c>
      <c r="B2" s="52"/>
      <c r="C2" s="52"/>
      <c r="D2" s="20"/>
      <c r="E2" s="20"/>
      <c r="F2" s="20"/>
      <c r="G2" s="20"/>
      <c r="H2" s="20"/>
      <c r="I2" s="20"/>
    </row>
    <row r="3" spans="1:9" x14ac:dyDescent="0.25">
      <c r="A3" s="36"/>
      <c r="B3" s="37"/>
      <c r="C3" s="37"/>
    </row>
    <row r="4" spans="1:9" x14ac:dyDescent="0.25">
      <c r="A4" s="36"/>
      <c r="B4" s="37"/>
      <c r="C4" s="37"/>
    </row>
    <row r="5" spans="1:9" ht="19.7" customHeight="1" x14ac:dyDescent="0.25">
      <c r="A5" s="38" t="s">
        <v>9</v>
      </c>
      <c r="B5" s="38" t="s">
        <v>0</v>
      </c>
      <c r="C5" s="44" t="s">
        <v>6</v>
      </c>
      <c r="E5" s="3"/>
      <c r="F5" s="3"/>
      <c r="G5" s="3"/>
      <c r="H5" s="3"/>
      <c r="I5" s="3"/>
    </row>
    <row r="6" spans="1:9" ht="19.7" customHeight="1" x14ac:dyDescent="0.25">
      <c r="A6" s="39" t="str">
        <f>IF('Base de donnée articles'!B8="","",'Base de donnée articles'!B8)</f>
        <v>Armoire métallique rideaux haute grise, 4 étagères</v>
      </c>
      <c r="B6" s="40">
        <f>IF('Base de donnée articles'!D8="","",'Base de donnée articles'!D8)</f>
        <v>6111110</v>
      </c>
      <c r="C6" s="41"/>
      <c r="E6" s="3"/>
      <c r="F6" s="4"/>
      <c r="G6" s="4"/>
      <c r="H6" s="4"/>
      <c r="I6" s="4"/>
    </row>
    <row r="7" spans="1:9" ht="19.7" customHeight="1" x14ac:dyDescent="0.25">
      <c r="A7" s="39" t="str">
        <f>IF('Base de donnée articles'!B9="","",'Base de donnée articles'!B9)</f>
        <v>Chaise dactylo haut dossier lift gaz contact, sans accoudoir</v>
      </c>
      <c r="B7" s="40" t="str">
        <f>IF('Base de donnée articles'!D9="","",'Base de donnée articles'!D9)</f>
        <v>SI-SA-029</v>
      </c>
      <c r="C7" s="41"/>
      <c r="E7" s="3"/>
      <c r="F7" s="5"/>
      <c r="G7" s="5"/>
      <c r="H7" s="5"/>
      <c r="I7" s="5"/>
    </row>
    <row r="8" spans="1:9" ht="19.7" customHeight="1" x14ac:dyDescent="0.25">
      <c r="A8" s="39" t="str">
        <f>IF('Base de donnée articles'!B10="","",'Base de donnée articles'!B10)</f>
        <v>Set armoire</v>
      </c>
      <c r="B8" s="40">
        <f>IF('Base de donnée articles'!D10="","",'Base de donnée articles'!D10)</f>
        <v>6110130</v>
      </c>
      <c r="C8" s="41"/>
      <c r="E8" s="3"/>
      <c r="F8" s="5"/>
      <c r="G8" s="5"/>
      <c r="H8" s="5"/>
      <c r="I8" s="5"/>
    </row>
    <row r="9" spans="1:9" ht="19.7" customHeight="1" x14ac:dyDescent="0.25">
      <c r="A9" s="39" t="str">
        <f>IF('Base de donnée articles'!B11="","",'Base de donnée articles'!B11)</f>
        <v>FRANKY - Armoire sans portes</v>
      </c>
      <c r="B9" s="40">
        <f>IF('Base de donnée articles'!D11="","",'Base de donnée articles'!D11)</f>
        <v>6110140</v>
      </c>
      <c r="C9" s="41"/>
      <c r="E9" s="3"/>
      <c r="F9" s="3"/>
      <c r="G9" s="3"/>
      <c r="H9" s="3"/>
      <c r="I9" s="3"/>
    </row>
    <row r="10" spans="1:9" ht="19.7" customHeight="1" x14ac:dyDescent="0.25">
      <c r="A10" s="39" t="str">
        <f>IF('Base de donnée articles'!B12="","",'Base de donnée articles'!B12)</f>
        <v>KLEIN - Armoire porte battante</v>
      </c>
      <c r="B10" s="40">
        <f>IF('Base de donnée articles'!D12="","",'Base de donnée articles'!D12)</f>
        <v>6110120</v>
      </c>
      <c r="C10" s="41"/>
      <c r="E10" s="3"/>
      <c r="F10" s="3"/>
      <c r="G10" s="3"/>
      <c r="H10" s="3"/>
      <c r="I10" s="3"/>
    </row>
    <row r="11" spans="1:9" ht="19.7" customHeight="1" x14ac:dyDescent="0.25">
      <c r="A11" s="39" t="str">
        <f>IF('Base de donnée articles'!B13="","",'Base de donnée articles'!B13)</f>
        <v>ROBERTO - Vestiaire multi cases, 4 cases, sans pied</v>
      </c>
      <c r="B11" s="40">
        <f>IF('Base de donnée articles'!D13="","",'Base de donnée articles'!D13)</f>
        <v>6012340</v>
      </c>
      <c r="C11" s="41"/>
      <c r="E11" s="4"/>
      <c r="F11" s="8"/>
      <c r="G11" s="8"/>
      <c r="H11" s="8"/>
      <c r="I11" s="8"/>
    </row>
    <row r="12" spans="1:9" ht="19.7" customHeight="1" x14ac:dyDescent="0.25">
      <c r="A12" s="39" t="str">
        <f>IF('Base de donnée articles'!B14="","",'Base de donnée articles'!B14)</f>
        <v>CARLOS - Vestiaire métallique industrie propre</v>
      </c>
      <c r="B12" s="40">
        <f>IF('Base de donnée articles'!D14="","",'Base de donnée articles'!D14)</f>
        <v>6010120</v>
      </c>
      <c r="C12" s="41"/>
      <c r="E12" s="10"/>
      <c r="F12" s="7"/>
      <c r="G12" s="8"/>
      <c r="H12" s="8"/>
      <c r="I12" s="8"/>
    </row>
    <row r="13" spans="1:9" ht="19.7" customHeight="1" x14ac:dyDescent="0.25">
      <c r="A13" s="39" t="str">
        <f>IF('Base de donnée articles'!B15="","",'Base de donnée articles'!B15)</f>
        <v>ELODIE - Fauteuil à roulette, assise en tissus, accoudoirs réglables en hauteur</v>
      </c>
      <c r="B13" s="40" t="str">
        <f>IF('Base de donnée articles'!D15="","",'Base de donnée articles'!D15)</f>
        <v>EP1207</v>
      </c>
      <c r="C13" s="41"/>
      <c r="E13" s="4"/>
      <c r="F13" s="45"/>
      <c r="G13" s="45"/>
      <c r="H13" s="45"/>
      <c r="I13" s="45"/>
    </row>
    <row r="14" spans="1:9" ht="19.7" customHeight="1" x14ac:dyDescent="0.25">
      <c r="A14" s="39" t="str">
        <f>IF('Base de donnée articles'!B16="","",'Base de donnée articles'!B16)</f>
        <v>Banc vestiaire simple crochets</v>
      </c>
      <c r="B14" s="40">
        <f>IF('Base de donnée articles'!D16="","",'Base de donnée articles'!D16)</f>
        <v>6017302</v>
      </c>
      <c r="C14" s="41"/>
      <c r="E14" s="4"/>
      <c r="F14" s="8"/>
      <c r="G14" s="8"/>
      <c r="H14" s="8"/>
      <c r="I14" s="8"/>
    </row>
    <row r="15" spans="1:9" ht="19.7" customHeight="1" x14ac:dyDescent="0.25">
      <c r="A15" s="39" t="str">
        <f>IF('Base de donnée articles'!B17="","",'Base de donnée articles'!B17)</f>
        <v>Banc vestiaire simple crochets</v>
      </c>
      <c r="B15" s="40">
        <f>IF('Base de donnée articles'!D17="","",'Base de donnée articles'!D17)</f>
        <v>6017301</v>
      </c>
      <c r="C15" s="41"/>
      <c r="E15" s="10"/>
      <c r="F15" s="7"/>
      <c r="G15" s="8"/>
      <c r="H15" s="8"/>
      <c r="I15" s="8"/>
    </row>
    <row r="16" spans="1:9" ht="19.7" customHeight="1" x14ac:dyDescent="0.25">
      <c r="A16" s="39" t="str">
        <f>IF('Base de donnée articles'!B18="","",'Base de donnée articles'!B18)</f>
        <v>TYRION - Caisson mobile métallique, 3 tiroirs</v>
      </c>
      <c r="B16" s="40">
        <f>IF('Base de donnée articles'!D18="","",'Base de donnée articles'!D18)</f>
        <v>5410110</v>
      </c>
      <c r="C16" s="41"/>
      <c r="E16" s="11"/>
      <c r="F16" s="46"/>
      <c r="G16" s="46"/>
      <c r="H16" s="9"/>
      <c r="I16" s="8"/>
    </row>
    <row r="17" spans="1:9" ht="19.7" customHeight="1" x14ac:dyDescent="0.25">
      <c r="A17" s="39" t="str">
        <f>IF('Base de donnée articles'!B19="","",'Base de donnée articles'!B19)</f>
        <v>Etagère d'atelier en kit, 4 étagères</v>
      </c>
      <c r="B17" s="40" t="str">
        <f>IF('Base de donnée articles'!D19="","",'Base de donnée articles'!D19)</f>
        <v>MIKAEL</v>
      </c>
      <c r="C17" s="41"/>
      <c r="E17" s="11"/>
      <c r="F17" s="46"/>
      <c r="G17" s="46"/>
      <c r="H17" s="9"/>
      <c r="I17" s="8"/>
    </row>
    <row r="18" spans="1:9" ht="19.7" customHeight="1" x14ac:dyDescent="0.25">
      <c r="A18" s="39" t="str">
        <f>IF('Base de donnée articles'!B20="","",'Base de donnée articles'!B20)</f>
        <v>SAHARA Micro ondes 700 watt, 17 litres</v>
      </c>
      <c r="B18" s="40" t="str">
        <f>IF('Base de donnée articles'!D20="","",'Base de donnée articles'!D20)</f>
        <v>17MX</v>
      </c>
      <c r="C18" s="41"/>
      <c r="E18" s="8"/>
      <c r="F18" s="8"/>
      <c r="G18" s="8"/>
      <c r="H18" s="8"/>
      <c r="I18" s="8"/>
    </row>
    <row r="19" spans="1:9" ht="19.7" customHeight="1" x14ac:dyDescent="0.25">
      <c r="A19" s="39" t="str">
        <f>IF('Base de donnée articles'!B21="","",'Base de donnée articles'!B21)</f>
        <v>HELSINKI - Réfrigérateur 118 litres avec freezer</v>
      </c>
      <c r="B19" s="40" t="str">
        <f>IF('Base de donnée articles'!D21="","",'Base de donnée articles'!D21)</f>
        <v>BC-118</v>
      </c>
      <c r="C19" s="41"/>
    </row>
    <row r="20" spans="1:9" ht="19.7" customHeight="1" x14ac:dyDescent="0.25">
      <c r="A20" s="39" t="str">
        <f>IF('Base de donnée articles'!B22="","",'Base de donnée articles'!B22)</f>
        <v>Climatiseur 2300 W</v>
      </c>
      <c r="B20" s="40" t="str">
        <f>IF('Base de donnée articles'!D22="","",'Base de donnée articles'!D22)</f>
        <v>014863</v>
      </c>
      <c r="C20" s="41"/>
    </row>
    <row r="21" spans="1:9" ht="19.7" customHeight="1" x14ac:dyDescent="0.25">
      <c r="A21" s="39" t="str">
        <f>IF('Base de donnée articles'!B23="","",'Base de donnée articles'!B23)</f>
        <v>Porte manteaux noir avec porte parapluie</v>
      </c>
      <c r="B21" s="40" t="str">
        <f>IF('Base de donnée articles'!D23="","",'Base de donnée articles'!D23)</f>
        <v>EIFFEL</v>
      </c>
      <c r="C21" s="41"/>
    </row>
    <row r="22" spans="1:9" ht="19.7" customHeight="1" x14ac:dyDescent="0.25">
      <c r="A22" s="39" t="str">
        <f>IF('Base de donnée articles'!B24="","",'Base de donnée articles'!B24)</f>
        <v>ANDREA - Fauteuil noir dossier haut, avec acco</v>
      </c>
      <c r="B22" s="40" t="str">
        <f>IF('Base de donnée articles'!D24="","",'Base de donnée articles'!D24)</f>
        <v>AEROL</v>
      </c>
      <c r="C22" s="41"/>
    </row>
    <row r="23" spans="1:9" ht="19.7" customHeight="1" x14ac:dyDescent="0.25">
      <c r="A23" s="39" t="str">
        <f>IF('Base de donnée articles'!B25="","",'Base de donnée articles'!B25)</f>
        <v>Chaise dactylo noire sans accoudoir</v>
      </c>
      <c r="B23" s="40" t="str">
        <f>IF('Base de donnée articles'!D25="","",'Base de donnée articles'!D25)</f>
        <v>SI-POLO-001</v>
      </c>
      <c r="C23" s="41"/>
    </row>
    <row r="24" spans="1:9" ht="19.7" customHeight="1" x14ac:dyDescent="0.25">
      <c r="A24" s="39" t="str">
        <f>IF('Base de donnée articles'!B26="","",'Base de donnée articles'!B26)</f>
        <v>ANA - Fauteuil simili cuir dossier haut</v>
      </c>
      <c r="B24" s="40" t="str">
        <f>IF('Base de donnée articles'!D26="","",'Base de donnée articles'!D26)</f>
        <v>FAVORIT</v>
      </c>
      <c r="C24" s="41"/>
    </row>
    <row r="25" spans="1:9" ht="19.7" customHeight="1" x14ac:dyDescent="0.25">
      <c r="A25" s="39" t="str">
        <f>IF('Base de donnée articles'!B27="","",'Base de donnée articles'!B27)</f>
        <v>PAOLA - Chaise dactylo noire avec accoudoirs</v>
      </c>
      <c r="B25" s="40" t="str">
        <f>IF('Base de donnée articles'!D27="","",'Base de donnée articles'!D27)</f>
        <v>SI-POLO-002</v>
      </c>
      <c r="C25" s="41"/>
    </row>
    <row r="26" spans="1:9" ht="19.7" customHeight="1" x14ac:dyDescent="0.25">
      <c r="A26" s="39" t="str">
        <f>IF('Base de donnée articles'!B28="","",'Base de donnée articles'!B28)</f>
        <v>Chaise pliantenoire  assise et dossier rembourrés</v>
      </c>
      <c r="B26" s="40" t="str">
        <f>IF('Base de donnée articles'!D28="","",'Base de donnée articles'!D28)</f>
        <v>HAMZA</v>
      </c>
      <c r="C26" s="41"/>
    </row>
    <row r="27" spans="1:9" ht="19.7" customHeight="1" x14ac:dyDescent="0.25">
      <c r="A27" s="39" t="str">
        <f>IF('Base de donnée articles'!B29="","",'Base de donnée articles'!B29)</f>
        <v>Stick de sucre 1000x3g</v>
      </c>
      <c r="B27" s="40" t="str">
        <f>IF('Base de donnée articles'!D29="","",'Base de donnée articles'!D29)</f>
        <v>STICK3</v>
      </c>
      <c r="C27" s="41"/>
    </row>
    <row r="28" spans="1:9" ht="19.7" customHeight="1" x14ac:dyDescent="0.25">
      <c r="A28" s="39" t="str">
        <f>IF('Base de donnée articles'!B30="","",'Base de donnée articles'!B30)</f>
        <v>GREG - Banc non empilable</v>
      </c>
      <c r="B28" s="40">
        <f>IF('Base de donnée articles'!D30="","",'Base de donnée articles'!D30)</f>
        <v>6017202</v>
      </c>
      <c r="C28" s="41"/>
    </row>
    <row r="29" spans="1:9" ht="19.7" customHeight="1" x14ac:dyDescent="0.25">
      <c r="A29" s="39" t="str">
        <f>IF('Base de donnée articles'!B31="","",'Base de donnée articles'!B31)</f>
        <v>Tableau blanc</v>
      </c>
      <c r="B29" s="40">
        <f>IF('Base de donnée articles'!D31="","",'Base de donnée articles'!D31)</f>
        <v>2655966</v>
      </c>
      <c r="C29" s="41"/>
    </row>
    <row r="30" spans="1:9" ht="19.7" customHeight="1" x14ac:dyDescent="0.25">
      <c r="A30" s="39" t="str">
        <f>IF('Base de donnée articles'!B32="","",'Base de donnée articles'!B32)</f>
        <v>Lit à étage</v>
      </c>
      <c r="B30" s="40" t="str">
        <f>IF('Base de donnée articles'!D32="","",'Base de donnée articles'!D32)</f>
        <v>MBB220090</v>
      </c>
      <c r="C30" s="41"/>
    </row>
    <row r="31" spans="1:9" ht="19.7" customHeight="1" x14ac:dyDescent="0.25">
      <c r="A31" s="39" t="str">
        <f>IF('Base de donnée articles'!B33="","",'Base de donnée articles'!B33)</f>
        <v>ELENA - Table polyvalente gris</v>
      </c>
      <c r="B31" s="40">
        <f>IF('Base de donnée articles'!D33="","",'Base de donnée articles'!D33)</f>
        <v>5118160</v>
      </c>
      <c r="C31" s="41"/>
    </row>
    <row r="32" spans="1:9" ht="19.7" customHeight="1" x14ac:dyDescent="0.25">
      <c r="A32" s="39" t="str">
        <f>IF('Base de donnée articles'!B34="","",'Base de donnée articles'!B34)</f>
        <v>KAREN - chaise en bois piètement noir</v>
      </c>
      <c r="B32" s="40" t="str">
        <f>IF('Base de donnée articles'!D34="","",'Base de donnée articles'!D34)</f>
        <v>CHR02905</v>
      </c>
      <c r="C32" s="41"/>
    </row>
    <row r="33" spans="1:3" ht="19.7" customHeight="1" x14ac:dyDescent="0.25">
      <c r="A33" s="39" t="str">
        <f>IF('Base de donnée articles'!B35="","",'Base de donnée articles'!B35)</f>
        <v>Armoire rideaux basse, 1 étagère</v>
      </c>
      <c r="B33" s="40" t="str">
        <f>IF('Base de donnée articles'!D35="","",'Base de donnée articles'!D35)</f>
        <v>SDC7512</v>
      </c>
      <c r="C33" s="41"/>
    </row>
    <row r="34" spans="1:3" ht="19.7" customHeight="1" x14ac:dyDescent="0.25">
      <c r="A34" s="39" t="str">
        <f>IF('Base de donnée articles'!B36="","",'Base de donnée articles'!B36)</f>
        <v>FRANK - Armoire porte battantes grise</v>
      </c>
      <c r="B34" s="40">
        <f>IF('Base de donnée articles'!D36="","",'Base de donnée articles'!D36)</f>
        <v>6110110</v>
      </c>
      <c r="C34" s="41"/>
    </row>
    <row r="35" spans="1:3" ht="19.7" customHeight="1" x14ac:dyDescent="0.25">
      <c r="A35" s="39" t="str">
        <f>IF('Base de donnée articles'!B37="","",'Base de donnée articles'!B37)</f>
        <v>CANADA - Frigo 231 litres</v>
      </c>
      <c r="B35" s="40">
        <f>IF('Base de donnée articles'!D37="","",'Base de donnée articles'!D37)</f>
        <v>11773</v>
      </c>
      <c r="C35" s="41"/>
    </row>
    <row r="36" spans="1:3" ht="19.7" customHeight="1" x14ac:dyDescent="0.25">
      <c r="A36" s="39" t="str">
        <f>IF('Base de donnée articles'!B38="","",'Base de donnée articles'!B38)</f>
        <v>Table de cafétéria mange debout</v>
      </c>
      <c r="B36" s="40" t="str">
        <f>IF('Base de donnée articles'!D38="","",'Base de donnée articles'!D38)</f>
        <v>VENISE</v>
      </c>
      <c r="C36" s="41"/>
    </row>
    <row r="37" spans="1:3" ht="19.7" customHeight="1" x14ac:dyDescent="0.25">
      <c r="A37" s="39" t="str">
        <f>IF('Base de donnée articles'!B39="","",'Base de donnée articles'!B39)</f>
        <v>Tabouret en Z, pied métallique</v>
      </c>
      <c r="B37" s="40" t="str">
        <f>IF('Base de donnée articles'!D39="","",'Base de donnée articles'!D39)</f>
        <v>ZURICH</v>
      </c>
      <c r="C37" s="41"/>
    </row>
    <row r="38" spans="1:3" ht="19.7" customHeight="1" x14ac:dyDescent="0.25">
      <c r="A38" s="39" t="str">
        <f>IF('Base de donnée articles'!B40="","",'Base de donnée articles'!B40)</f>
        <v>Grill 2 en 1 électrique UNOLD</v>
      </c>
      <c r="B38" s="40" t="str">
        <f>IF('Base de donnée articles'!D40="","",'Base de donnée articles'!D40)</f>
        <v>GRILL</v>
      </c>
      <c r="C38" s="41"/>
    </row>
    <row r="39" spans="1:3" ht="19.7" customHeight="1" x14ac:dyDescent="0.25">
      <c r="A39" s="42" t="str">
        <f>IF('Base de donnée articles'!B41="","",'Base de donnée articles'!B41)</f>
        <v>Cendrier pour la zone d'entrée</v>
      </c>
      <c r="B39" s="43">
        <f>IF('Base de donnée articles'!D41="","",'Base de donnée articles'!D41)</f>
        <v>428560</v>
      </c>
      <c r="C39" s="41"/>
    </row>
    <row r="40" spans="1:3" ht="19.7" customHeight="1" x14ac:dyDescent="0.25">
      <c r="A40" s="42" t="str">
        <f>IF('Base de donnée articles'!B42="","",'Base de donnée articles'!B42)</f>
        <v>ISIS - Chaise visiteur en tissu noir</v>
      </c>
      <c r="B40" s="43" t="str">
        <f>IF('Base de donnée articles'!D42="","",'Base de donnée articles'!D42)</f>
        <v>ISO001</v>
      </c>
      <c r="C40" s="41"/>
    </row>
    <row r="41" spans="1:3" ht="19.7" customHeight="1" x14ac:dyDescent="0.25">
      <c r="A41" s="42" t="str">
        <f>IF('Base de donnée articles'!B43="","",'Base de donnée articles'!B43)</f>
        <v>LISA - Chaise visiteur en plastique</v>
      </c>
      <c r="B41" s="43" t="str">
        <f>IF('Base de donnée articles'!D43="","",'Base de donnée articles'!D43)</f>
        <v>ISO007</v>
      </c>
      <c r="C41" s="41"/>
    </row>
    <row r="42" spans="1:3" ht="19.7" customHeight="1" x14ac:dyDescent="0.25">
      <c r="A42" s="42" t="str">
        <f>IF('Base de donnée articles'!B44="","",'Base de donnée articles'!B44)</f>
        <v>Chaise coquille plastique noir</v>
      </c>
      <c r="B42" s="43" t="str">
        <f>IF('Base de donnée articles'!D44="","",'Base de donnée articles'!D44)</f>
        <v>CTN21</v>
      </c>
      <c r="C42" s="41"/>
    </row>
    <row r="43" spans="1:3" ht="19.7" customHeight="1" x14ac:dyDescent="0.25">
      <c r="A43" s="42" t="str">
        <f>IF('Base de donnée articles'!B45="","",'Base de donnée articles'!B45)</f>
        <v>FRANK PLAT - Armoire métallique industrielle en kit</v>
      </c>
      <c r="B43" s="43">
        <f>IF('Base de donnée articles'!D45="","",'Base de donnée articles'!D45)</f>
        <v>6010110</v>
      </c>
      <c r="C43" s="41"/>
    </row>
    <row r="44" spans="1:3" ht="19.7" customHeight="1" x14ac:dyDescent="0.25">
      <c r="A44" s="42" t="str">
        <f>IF('Base de donnée articles'!B46="","",'Base de donnée articles'!B46)</f>
        <v/>
      </c>
      <c r="B44" s="43" t="str">
        <f>IF('Base de donnée articles'!D46="","",'Base de donnée articles'!D46)</f>
        <v/>
      </c>
      <c r="C44" s="41"/>
    </row>
    <row r="45" spans="1:3" ht="19.7" customHeight="1" x14ac:dyDescent="0.25">
      <c r="A45" s="42" t="str">
        <f>IF('Base de donnée articles'!B47="","",'Base de donnée articles'!B47)</f>
        <v/>
      </c>
      <c r="B45" s="43" t="str">
        <f>IF('Base de donnée articles'!D47="","",'Base de donnée articles'!D47)</f>
        <v/>
      </c>
      <c r="C45" s="41"/>
    </row>
    <row r="46" spans="1:3" ht="19.7" customHeight="1" x14ac:dyDescent="0.25">
      <c r="A46" s="42" t="str">
        <f>IF('Base de donnée articles'!B48="","",'Base de donnée articles'!B48)</f>
        <v/>
      </c>
      <c r="B46" s="43" t="str">
        <f>IF('Base de donnée articles'!D48="","",'Base de donnée articles'!D48)</f>
        <v/>
      </c>
      <c r="C46" s="41"/>
    </row>
    <row r="47" spans="1:3" ht="19.7" customHeight="1" x14ac:dyDescent="0.25">
      <c r="A47" s="42" t="str">
        <f>IF('Base de donnée articles'!B49="","",'Base de donnée articles'!B49)</f>
        <v/>
      </c>
      <c r="B47" s="43" t="str">
        <f>IF('Base de donnée articles'!D49="","",'Base de donnée articles'!D49)</f>
        <v/>
      </c>
      <c r="C47" s="41"/>
    </row>
    <row r="48" spans="1:3" ht="19.7" customHeight="1" x14ac:dyDescent="0.25">
      <c r="A48" s="42" t="str">
        <f>IF('Base de donnée articles'!B50="","",'Base de donnée articles'!B50)</f>
        <v/>
      </c>
      <c r="B48" s="43" t="str">
        <f>IF('Base de donnée articles'!D50="","",'Base de donnée articles'!D50)</f>
        <v/>
      </c>
      <c r="C48" s="41"/>
    </row>
    <row r="49" spans="1:3" ht="19.7" customHeight="1" x14ac:dyDescent="0.25">
      <c r="A49" s="42" t="str">
        <f>IF('Base de donnée articles'!B51="","",'Base de donnée articles'!B51)</f>
        <v/>
      </c>
      <c r="B49" s="43" t="str">
        <f>IF('Base de donnée articles'!D51="","",'Base de donnée articles'!D51)</f>
        <v/>
      </c>
      <c r="C49" s="41"/>
    </row>
    <row r="50" spans="1:3" ht="19.7" customHeight="1" x14ac:dyDescent="0.25">
      <c r="A50" s="42" t="str">
        <f>IF('Base de donnée articles'!B52="","",'Base de donnée articles'!B52)</f>
        <v/>
      </c>
      <c r="B50" s="43" t="str">
        <f>IF('Base de donnée articles'!D52="","",'Base de donnée articles'!D52)</f>
        <v/>
      </c>
      <c r="C50" s="41"/>
    </row>
    <row r="51" spans="1:3" ht="19.7" customHeight="1" x14ac:dyDescent="0.25">
      <c r="A51" s="42" t="str">
        <f>IF('Base de donnée articles'!B53="","",'Base de donnée articles'!B53)</f>
        <v/>
      </c>
      <c r="B51" s="43" t="str">
        <f>IF('Base de donnée articles'!D53="","",'Base de donnée articles'!D53)</f>
        <v/>
      </c>
      <c r="C51" s="41"/>
    </row>
    <row r="52" spans="1:3" ht="19.7" customHeight="1" x14ac:dyDescent="0.25">
      <c r="A52" s="42" t="str">
        <f>IF('Base de donnée articles'!B54="","",'Base de donnée articles'!B54)</f>
        <v/>
      </c>
      <c r="B52" s="43" t="str">
        <f>IF('Base de donnée articles'!D54="","",'Base de donnée articles'!D54)</f>
        <v/>
      </c>
      <c r="C52" s="41"/>
    </row>
    <row r="53" spans="1:3" ht="19.7" customHeight="1" x14ac:dyDescent="0.25">
      <c r="A53" s="42" t="str">
        <f>IF('Base de donnée articles'!B55="","",'Base de donnée articles'!B55)</f>
        <v/>
      </c>
      <c r="B53" s="43" t="str">
        <f>IF('Base de donnée articles'!D55="","",'Base de donnée articles'!D55)</f>
        <v/>
      </c>
      <c r="C53" s="41"/>
    </row>
    <row r="54" spans="1:3" ht="19.7" customHeight="1" x14ac:dyDescent="0.25">
      <c r="A54" s="42" t="str">
        <f>IF('Base de donnée articles'!B56="","",'Base de donnée articles'!B56)</f>
        <v/>
      </c>
      <c r="B54" s="43" t="str">
        <f>IF('Base de donnée articles'!D56="","",'Base de donnée articles'!D56)</f>
        <v/>
      </c>
      <c r="C54" s="41"/>
    </row>
    <row r="55" spans="1:3" ht="19.7" customHeight="1" x14ac:dyDescent="0.25">
      <c r="A55" s="42" t="str">
        <f>IF('Base de donnée articles'!B57="","",'Base de donnée articles'!B57)</f>
        <v/>
      </c>
      <c r="B55" s="43" t="str">
        <f>IF('Base de donnée articles'!D57="","",'Base de donnée articles'!D57)</f>
        <v/>
      </c>
      <c r="C55" s="41"/>
    </row>
    <row r="56" spans="1:3" ht="19.7" customHeight="1" x14ac:dyDescent="0.25">
      <c r="A56" s="42" t="str">
        <f>IF('Base de donnée articles'!B58="","",'Base de donnée articles'!B58)</f>
        <v/>
      </c>
      <c r="B56" s="43" t="str">
        <f>IF('Base de donnée articles'!D58="","",'Base de donnée articles'!D58)</f>
        <v/>
      </c>
      <c r="C56" s="41"/>
    </row>
    <row r="57" spans="1:3" ht="19.7" customHeight="1" x14ac:dyDescent="0.25">
      <c r="A57" s="42" t="str">
        <f>IF('Base de donnée articles'!B59="","",'Base de donnée articles'!B59)</f>
        <v/>
      </c>
      <c r="B57" s="43" t="str">
        <f>IF('Base de donnée articles'!D59="","",'Base de donnée articles'!D59)</f>
        <v/>
      </c>
      <c r="C57" s="41"/>
    </row>
    <row r="58" spans="1:3" ht="19.7" customHeight="1" x14ac:dyDescent="0.25">
      <c r="A58" s="42" t="str">
        <f>IF('Base de donnée articles'!B60="","",'Base de donnée articles'!B60)</f>
        <v/>
      </c>
      <c r="B58" s="43" t="str">
        <f>IF('Base de donnée articles'!D60="","",'Base de donnée articles'!D60)</f>
        <v/>
      </c>
      <c r="C58" s="41"/>
    </row>
    <row r="59" spans="1:3" ht="19.7" customHeight="1" x14ac:dyDescent="0.25">
      <c r="A59" s="42" t="str">
        <f>IF('Base de donnée articles'!B61="","",'Base de donnée articles'!B61)</f>
        <v/>
      </c>
      <c r="B59" s="43" t="str">
        <f>IF('Base de donnée articles'!D61="","",'Base de donnée articles'!D61)</f>
        <v/>
      </c>
      <c r="C59" s="41"/>
    </row>
    <row r="60" spans="1:3" ht="19.7" customHeight="1" x14ac:dyDescent="0.25">
      <c r="A60" s="42" t="str">
        <f>IF('Base de donnée articles'!B62="","",'Base de donnée articles'!B62)</f>
        <v/>
      </c>
      <c r="B60" s="43" t="str">
        <f>IF('Base de donnée articles'!D62="","",'Base de donnée articles'!D62)</f>
        <v/>
      </c>
      <c r="C60" s="41"/>
    </row>
    <row r="61" spans="1:3" ht="19.7" customHeight="1" x14ac:dyDescent="0.25">
      <c r="A61" s="42" t="str">
        <f>IF('Base de donnée articles'!B63="","",'Base de donnée articles'!B63)</f>
        <v/>
      </c>
      <c r="B61" s="43" t="str">
        <f>IF('Base de donnée articles'!D63="","",'Base de donnée articles'!D63)</f>
        <v/>
      </c>
      <c r="C61" s="41"/>
    </row>
    <row r="62" spans="1:3" ht="19.7" customHeight="1" x14ac:dyDescent="0.25">
      <c r="A62" s="42" t="str">
        <f>IF('Base de donnée articles'!B64="","",'Base de donnée articles'!B64)</f>
        <v/>
      </c>
      <c r="B62" s="43" t="str">
        <f>IF('Base de donnée articles'!D64="","",'Base de donnée articles'!D64)</f>
        <v/>
      </c>
      <c r="C62" s="41"/>
    </row>
    <row r="63" spans="1:3" ht="19.7" customHeight="1" x14ac:dyDescent="0.25">
      <c r="A63" s="42" t="str">
        <f>IF('Base de donnée articles'!B65="","",'Base de donnée articles'!B65)</f>
        <v/>
      </c>
      <c r="B63" s="43" t="str">
        <f>IF('Base de donnée articles'!D65="","",'Base de donnée articles'!D65)</f>
        <v/>
      </c>
      <c r="C63" s="41"/>
    </row>
    <row r="64" spans="1:3" ht="19.7" customHeight="1" x14ac:dyDescent="0.25">
      <c r="A64" s="42" t="str">
        <f>IF('Base de donnée articles'!B66="","",'Base de donnée articles'!B66)</f>
        <v/>
      </c>
      <c r="B64" s="43" t="str">
        <f>IF('Base de donnée articles'!D66="","",'Base de donnée articles'!D66)</f>
        <v/>
      </c>
      <c r="C64" s="41"/>
    </row>
    <row r="65" spans="1:3" ht="19.7" customHeight="1" x14ac:dyDescent="0.25">
      <c r="A65" s="42" t="str">
        <f>IF('Base de donnée articles'!B67="","",'Base de donnée articles'!B67)</f>
        <v/>
      </c>
      <c r="B65" s="43" t="str">
        <f>IF('Base de donnée articles'!D67="","",'Base de donnée articles'!D67)</f>
        <v/>
      </c>
      <c r="C65" s="41"/>
    </row>
    <row r="66" spans="1:3" ht="19.7" customHeight="1" x14ac:dyDescent="0.25">
      <c r="A66" s="42" t="str">
        <f>IF('Base de donnée articles'!B68="","",'Base de donnée articles'!B68)</f>
        <v/>
      </c>
      <c r="B66" s="43" t="str">
        <f>IF('Base de donnée articles'!D68="","",'Base de donnée articles'!D68)</f>
        <v/>
      </c>
      <c r="C66" s="41"/>
    </row>
    <row r="67" spans="1:3" ht="19.7" customHeight="1" x14ac:dyDescent="0.25">
      <c r="A67" s="42" t="str">
        <f>IF('Base de donnée articles'!B69="","",'Base de donnée articles'!B69)</f>
        <v/>
      </c>
      <c r="B67" s="43" t="str">
        <f>IF('Base de donnée articles'!D69="","",'Base de donnée articles'!D69)</f>
        <v/>
      </c>
      <c r="C67" s="41"/>
    </row>
    <row r="68" spans="1:3" ht="19.7" customHeight="1" x14ac:dyDescent="0.25">
      <c r="A68" s="42" t="str">
        <f>IF('Base de donnée articles'!B70="","",'Base de donnée articles'!B70)</f>
        <v/>
      </c>
      <c r="B68" s="43" t="str">
        <f>IF('Base de donnée articles'!D70="","",'Base de donnée articles'!D70)</f>
        <v/>
      </c>
      <c r="C68" s="41"/>
    </row>
    <row r="69" spans="1:3" ht="19.7" customHeight="1" x14ac:dyDescent="0.25">
      <c r="A69" s="42" t="str">
        <f>IF('Base de donnée articles'!B71="","",'Base de donnée articles'!B71)</f>
        <v/>
      </c>
      <c r="B69" s="43" t="str">
        <f>IF('Base de donnée articles'!D71="","",'Base de donnée articles'!D71)</f>
        <v/>
      </c>
      <c r="C69" s="41"/>
    </row>
    <row r="70" spans="1:3" ht="19.7" customHeight="1" x14ac:dyDescent="0.25">
      <c r="A70" s="42" t="str">
        <f>IF('Base de donnée articles'!B72="","",'Base de donnée articles'!B72)</f>
        <v/>
      </c>
      <c r="B70" s="43" t="str">
        <f>IF('Base de donnée articles'!D72="","",'Base de donnée articles'!D72)</f>
        <v/>
      </c>
      <c r="C70" s="41"/>
    </row>
    <row r="71" spans="1:3" ht="19.7" customHeight="1" x14ac:dyDescent="0.25">
      <c r="A71" s="42" t="str">
        <f>IF('Base de donnée articles'!B73="","",'Base de donnée articles'!B73)</f>
        <v/>
      </c>
      <c r="B71" s="43" t="str">
        <f>IF('Base de donnée articles'!D73="","",'Base de donnée articles'!D73)</f>
        <v/>
      </c>
      <c r="C71" s="41"/>
    </row>
    <row r="72" spans="1:3" ht="19.7" customHeight="1" x14ac:dyDescent="0.25">
      <c r="A72" s="42" t="str">
        <f>IF('Base de donnée articles'!B74="","",'Base de donnée articles'!B74)</f>
        <v/>
      </c>
      <c r="B72" s="43" t="str">
        <f>IF('Base de donnée articles'!D74="","",'Base de donnée articles'!D74)</f>
        <v/>
      </c>
      <c r="C72" s="41"/>
    </row>
    <row r="73" spans="1:3" ht="19.7" customHeight="1" x14ac:dyDescent="0.25">
      <c r="A73" s="42" t="str">
        <f>IF('Base de donnée articles'!B75="","",'Base de donnée articles'!B75)</f>
        <v/>
      </c>
      <c r="B73" s="43" t="str">
        <f>IF('Base de donnée articles'!D75="","",'Base de donnée articles'!D75)</f>
        <v/>
      </c>
      <c r="C73" s="41"/>
    </row>
    <row r="74" spans="1:3" ht="19.7" customHeight="1" x14ac:dyDescent="0.25">
      <c r="A74" s="42" t="str">
        <f>IF('Base de donnée articles'!B76="","",'Base de donnée articles'!B76)</f>
        <v/>
      </c>
      <c r="B74" s="43" t="str">
        <f>IF('Base de donnée articles'!D76="","",'Base de donnée articles'!D76)</f>
        <v/>
      </c>
      <c r="C74" s="41"/>
    </row>
    <row r="75" spans="1:3" ht="19.7" customHeight="1" x14ac:dyDescent="0.25">
      <c r="A75" s="42" t="str">
        <f>IF('Base de donnée articles'!B77="","",'Base de donnée articles'!B77)</f>
        <v/>
      </c>
      <c r="B75" s="43" t="str">
        <f>IF('Base de donnée articles'!D77="","",'Base de donnée articles'!D77)</f>
        <v/>
      </c>
      <c r="C75" s="41"/>
    </row>
    <row r="76" spans="1:3" ht="19.7" customHeight="1" x14ac:dyDescent="0.25">
      <c r="A76" s="42" t="str">
        <f>IF('Base de donnée articles'!B78="","",'Base de donnée articles'!B78)</f>
        <v/>
      </c>
      <c r="B76" s="43" t="str">
        <f>IF('Base de donnée articles'!D78="","",'Base de donnée articles'!D78)</f>
        <v/>
      </c>
      <c r="C76" s="41"/>
    </row>
    <row r="77" spans="1:3" ht="19.7" customHeight="1" x14ac:dyDescent="0.25">
      <c r="A77" s="15" t="str">
        <f>IF('Base de donnée articles'!B79="","",'Base de donnée articles'!B79)</f>
        <v/>
      </c>
      <c r="B77" s="16" t="str">
        <f>IF('Base de donnée articles'!D79="","",'Base de donnée articles'!D79)</f>
        <v/>
      </c>
    </row>
    <row r="78" spans="1:3" ht="19.7" customHeight="1" x14ac:dyDescent="0.25">
      <c r="A78" s="15" t="str">
        <f>IF('Base de donnée articles'!B80="","",'Base de donnée articles'!B80)</f>
        <v/>
      </c>
      <c r="B78" s="16" t="str">
        <f>IF('Base de donnée articles'!D80="","",'Base de donnée articles'!D80)</f>
        <v/>
      </c>
    </row>
    <row r="79" spans="1:3" ht="19.7" customHeight="1" x14ac:dyDescent="0.25">
      <c r="A79" s="15" t="str">
        <f>IF('Base de donnée articles'!B81="","",'Base de donnée articles'!B81)</f>
        <v/>
      </c>
      <c r="B79" s="16" t="str">
        <f>IF('Base de donnée articles'!D81="","",'Base de donnée articles'!D81)</f>
        <v/>
      </c>
    </row>
    <row r="80" spans="1:3" ht="19.7" customHeight="1" x14ac:dyDescent="0.25">
      <c r="A80" s="15" t="str">
        <f>IF('Base de donnée articles'!B82="","",'Base de donnée articles'!B82)</f>
        <v/>
      </c>
      <c r="B80" s="16" t="str">
        <f>IF('Base de donnée articles'!D82="","",'Base de donnée articles'!D82)</f>
        <v/>
      </c>
    </row>
    <row r="81" spans="1:2" ht="19.7" customHeight="1" x14ac:dyDescent="0.25">
      <c r="A81" s="15" t="str">
        <f>IF('Base de donnée articles'!B83="","",'Base de donnée articles'!B83)</f>
        <v/>
      </c>
      <c r="B81" s="16" t="str">
        <f>IF('Base de donnée articles'!D83="","",'Base de donnée articles'!D83)</f>
        <v/>
      </c>
    </row>
    <row r="82" spans="1:2" ht="19.7" customHeight="1" x14ac:dyDescent="0.25">
      <c r="A82" s="15" t="str">
        <f>IF('Base de donnée articles'!B84="","",'Base de donnée articles'!B84)</f>
        <v/>
      </c>
      <c r="B82" s="16" t="str">
        <f>IF('Base de donnée articles'!D84="","",'Base de donnée articles'!D84)</f>
        <v/>
      </c>
    </row>
    <row r="83" spans="1:2" ht="19.7" customHeight="1" x14ac:dyDescent="0.25">
      <c r="A83" s="15" t="str">
        <f>IF('Base de donnée articles'!B85="","",'Base de donnée articles'!B85)</f>
        <v/>
      </c>
      <c r="B83" s="16" t="str">
        <f>IF('Base de donnée articles'!D85="","",'Base de donnée articles'!D85)</f>
        <v/>
      </c>
    </row>
    <row r="84" spans="1:2" ht="19.7" customHeight="1" x14ac:dyDescent="0.25">
      <c r="A84" s="15" t="str">
        <f>IF('Base de donnée articles'!B86="","",'Base de donnée articles'!B86)</f>
        <v/>
      </c>
      <c r="B84" s="16" t="str">
        <f>IF('Base de donnée articles'!D86="","",'Base de donnée articles'!D86)</f>
        <v/>
      </c>
    </row>
    <row r="85" spans="1:2" ht="19.7" customHeight="1" x14ac:dyDescent="0.25">
      <c r="A85" s="15" t="str">
        <f>IF('Base de donnée articles'!B87="","",'Base de donnée articles'!B87)</f>
        <v/>
      </c>
      <c r="B85" s="16" t="str">
        <f>IF('Base de donnée articles'!D87="","",'Base de donnée articles'!D87)</f>
        <v/>
      </c>
    </row>
    <row r="86" spans="1:2" ht="19.7" customHeight="1" x14ac:dyDescent="0.25">
      <c r="A86" s="15" t="str">
        <f>IF('Base de donnée articles'!B88="","",'Base de donnée articles'!B88)</f>
        <v/>
      </c>
      <c r="B86" s="16" t="str">
        <f>IF('Base de donnée articles'!D88="","",'Base de donnée articles'!D88)</f>
        <v/>
      </c>
    </row>
    <row r="87" spans="1:2" ht="19.7" customHeight="1" x14ac:dyDescent="0.25">
      <c r="A87" s="15" t="str">
        <f>IF('Base de donnée articles'!B89="","",'Base de donnée articles'!B89)</f>
        <v/>
      </c>
      <c r="B87" s="16" t="str">
        <f>IF('Base de donnée articles'!D89="","",'Base de donnée articles'!D89)</f>
        <v/>
      </c>
    </row>
    <row r="88" spans="1:2" ht="19.7" customHeight="1" x14ac:dyDescent="0.25">
      <c r="A88" s="15" t="str">
        <f>IF('Base de donnée articles'!B90="","",'Base de donnée articles'!B90)</f>
        <v/>
      </c>
      <c r="B88" s="16" t="str">
        <f>IF('Base de donnée articles'!D90="","",'Base de donnée articles'!D90)</f>
        <v/>
      </c>
    </row>
    <row r="89" spans="1:2" ht="19.7" customHeight="1" x14ac:dyDescent="0.25">
      <c r="A89" s="15" t="str">
        <f>IF('Base de donnée articles'!B91="","",'Base de donnée articles'!B91)</f>
        <v/>
      </c>
      <c r="B89" s="16" t="str">
        <f>IF('Base de donnée articles'!D91="","",'Base de donnée articles'!D91)</f>
        <v/>
      </c>
    </row>
    <row r="90" spans="1:2" ht="19.7" customHeight="1" x14ac:dyDescent="0.25">
      <c r="A90" s="15" t="str">
        <f>IF('Base de donnée articles'!B92="","",'Base de donnée articles'!B92)</f>
        <v/>
      </c>
      <c r="B90" s="16" t="str">
        <f>IF('Base de donnée articles'!D92="","",'Base de donnée articles'!D92)</f>
        <v/>
      </c>
    </row>
    <row r="91" spans="1:2" ht="19.7" customHeight="1" x14ac:dyDescent="0.25">
      <c r="A91" s="15" t="str">
        <f>IF('Base de donnée articles'!B93="","",'Base de donnée articles'!B93)</f>
        <v/>
      </c>
      <c r="B91" s="16" t="str">
        <f>IF('Base de donnée articles'!D93="","",'Base de donnée articles'!D93)</f>
        <v/>
      </c>
    </row>
    <row r="92" spans="1:2" ht="19.7" customHeight="1" x14ac:dyDescent="0.25">
      <c r="A92" s="15" t="str">
        <f>IF('Base de donnée articles'!B94="","",'Base de donnée articles'!B94)</f>
        <v/>
      </c>
      <c r="B92" s="16" t="str">
        <f>IF('Base de donnée articles'!D94="","",'Base de donnée articles'!D94)</f>
        <v/>
      </c>
    </row>
    <row r="93" spans="1:2" ht="19.7" customHeight="1" x14ac:dyDescent="0.25">
      <c r="A93" s="15" t="str">
        <f>IF('Base de donnée articles'!B95="","",'Base de donnée articles'!B95)</f>
        <v/>
      </c>
      <c r="B93" s="16" t="str">
        <f>IF('Base de donnée articles'!D95="","",'Base de donnée articles'!D95)</f>
        <v/>
      </c>
    </row>
    <row r="94" spans="1:2" ht="19.7" customHeight="1" x14ac:dyDescent="0.25">
      <c r="A94" s="15" t="str">
        <f>IF('Base de donnée articles'!B96="","",'Base de donnée articles'!B96)</f>
        <v/>
      </c>
      <c r="B94" s="16" t="str">
        <f>IF('Base de donnée articles'!D96="","",'Base de donnée articles'!D96)</f>
        <v/>
      </c>
    </row>
    <row r="95" spans="1:2" ht="19.7" customHeight="1" x14ac:dyDescent="0.25">
      <c r="A95" s="15" t="str">
        <f>IF('Base de donnée articles'!B97="","",'Base de donnée articles'!B97)</f>
        <v/>
      </c>
      <c r="B95" s="16" t="str">
        <f>IF('Base de donnée articles'!D97="","",'Base de donnée articles'!D97)</f>
        <v/>
      </c>
    </row>
    <row r="96" spans="1:2" ht="19.7" customHeight="1" x14ac:dyDescent="0.25">
      <c r="A96" s="15" t="str">
        <f>IF('Base de donnée articles'!B98="","",'Base de donnée articles'!B98)</f>
        <v/>
      </c>
      <c r="B96" s="16" t="str">
        <f>IF('Base de donnée articles'!D98="","",'Base de donnée articles'!D98)</f>
        <v/>
      </c>
    </row>
    <row r="97" spans="1:2" ht="19.7" customHeight="1" x14ac:dyDescent="0.25">
      <c r="A97" s="15" t="str">
        <f>IF('Base de donnée articles'!B99="","",'Base de donnée articles'!B99)</f>
        <v/>
      </c>
      <c r="B97" s="16" t="str">
        <f>IF('Base de donnée articles'!D99="","",'Base de donnée articles'!D99)</f>
        <v/>
      </c>
    </row>
    <row r="98" spans="1:2" ht="19.7" customHeight="1" x14ac:dyDescent="0.25">
      <c r="A98" s="15" t="str">
        <f>IF('Base de donnée articles'!B100="","",'Base de donnée articles'!B100)</f>
        <v/>
      </c>
      <c r="B98" s="16" t="str">
        <f>IF('Base de donnée articles'!D100="","",'Base de donnée articles'!D100)</f>
        <v/>
      </c>
    </row>
    <row r="99" spans="1:2" ht="19.7" customHeight="1" x14ac:dyDescent="0.25">
      <c r="A99" s="15" t="str">
        <f>IF('Base de donnée articles'!B101="","",'Base de donnée articles'!B101)</f>
        <v/>
      </c>
      <c r="B99" s="16" t="str">
        <f>IF('Base de donnée articles'!D101="","",'Base de donnée articles'!D101)</f>
        <v/>
      </c>
    </row>
    <row r="100" spans="1:2" ht="19.7" customHeight="1" x14ac:dyDescent="0.25">
      <c r="A100" s="15" t="str">
        <f>IF('Base de donnée articles'!B102="","",'Base de donnée articles'!B102)</f>
        <v/>
      </c>
      <c r="B100" s="16" t="str">
        <f>IF('Base de donnée articles'!D102="","",'Base de donnée articles'!D102)</f>
        <v/>
      </c>
    </row>
    <row r="101" spans="1:2" ht="19.7" customHeight="1" x14ac:dyDescent="0.25">
      <c r="A101" s="15" t="str">
        <f>IF('Base de donnée articles'!B103="","",'Base de donnée articles'!B103)</f>
        <v/>
      </c>
      <c r="B101" s="16" t="str">
        <f>IF('Base de donnée articles'!D103="","",'Base de donnée articles'!D103)</f>
        <v/>
      </c>
    </row>
    <row r="102" spans="1:2" ht="19.7" customHeight="1" x14ac:dyDescent="0.25">
      <c r="A102" s="15" t="str">
        <f>IF('Base de donnée articles'!B104="","",'Base de donnée articles'!B104)</f>
        <v/>
      </c>
      <c r="B102" s="16" t="str">
        <f>IF('Base de donnée articles'!D104="","",'Base de donnée articles'!D104)</f>
        <v/>
      </c>
    </row>
    <row r="103" spans="1:2" ht="19.7" customHeight="1" x14ac:dyDescent="0.25">
      <c r="A103" s="15" t="str">
        <f>IF('Base de donnée articles'!B105="","",'Base de donnée articles'!B105)</f>
        <v/>
      </c>
      <c r="B103" s="16" t="str">
        <f>IF('Base de donnée articles'!D105="","",'Base de donnée articles'!D105)</f>
        <v/>
      </c>
    </row>
    <row r="104" spans="1:2" ht="19.7" customHeight="1" x14ac:dyDescent="0.25">
      <c r="A104" s="15" t="str">
        <f>IF('Base de donnée articles'!B106="","",'Base de donnée articles'!B106)</f>
        <v/>
      </c>
      <c r="B104" s="16" t="str">
        <f>IF('Base de donnée articles'!D106="","",'Base de donnée articles'!D106)</f>
        <v/>
      </c>
    </row>
    <row r="105" spans="1:2" ht="19.7" customHeight="1" x14ac:dyDescent="0.25">
      <c r="A105" s="15" t="str">
        <f>IF('Base de donnée articles'!B107="","",'Base de donnée articles'!B107)</f>
        <v/>
      </c>
      <c r="B105" s="16" t="str">
        <f>IF('Base de donnée articles'!D107="","",'Base de donnée articles'!D107)</f>
        <v/>
      </c>
    </row>
    <row r="106" spans="1:2" ht="19.7" customHeight="1" x14ac:dyDescent="0.25">
      <c r="A106" s="15" t="str">
        <f>IF('Base de donnée articles'!B108="","",'Base de donnée articles'!B108)</f>
        <v/>
      </c>
      <c r="B106" s="16" t="str">
        <f>IF('Base de donnée articles'!D108="","",'Base de donnée articles'!D108)</f>
        <v/>
      </c>
    </row>
    <row r="107" spans="1:2" ht="19.7" customHeight="1" x14ac:dyDescent="0.25">
      <c r="A107" s="15" t="str">
        <f>IF('Base de donnée articles'!B109="","",'Base de donnée articles'!B109)</f>
        <v/>
      </c>
      <c r="B107" s="16" t="str">
        <f>IF('Base de donnée articles'!D109="","",'Base de donnée articles'!D109)</f>
        <v/>
      </c>
    </row>
    <row r="108" spans="1:2" ht="19.7" customHeight="1" x14ac:dyDescent="0.25">
      <c r="A108" s="15" t="str">
        <f>IF('Base de donnée articles'!B110="","",'Base de donnée articles'!B110)</f>
        <v/>
      </c>
      <c r="B108" s="16" t="str">
        <f>IF('Base de donnée articles'!D110="","",'Base de donnée articles'!D110)</f>
        <v/>
      </c>
    </row>
    <row r="109" spans="1:2" ht="19.7" customHeight="1" x14ac:dyDescent="0.25">
      <c r="A109" s="15" t="str">
        <f>IF('Base de donnée articles'!B111="","",'Base de donnée articles'!B111)</f>
        <v/>
      </c>
      <c r="B109" s="16" t="str">
        <f>IF('Base de donnée articles'!D111="","",'Base de donnée articles'!D111)</f>
        <v/>
      </c>
    </row>
    <row r="110" spans="1:2" ht="19.7" customHeight="1" x14ac:dyDescent="0.25">
      <c r="A110" s="15" t="str">
        <f>IF('Base de donnée articles'!B112="","",'Base de donnée articles'!B112)</f>
        <v/>
      </c>
      <c r="B110" s="16" t="str">
        <f>IF('Base de donnée articles'!D112="","",'Base de donnée articles'!D112)</f>
        <v/>
      </c>
    </row>
    <row r="111" spans="1:2" ht="19.7" customHeight="1" x14ac:dyDescent="0.25">
      <c r="A111" s="15" t="str">
        <f>IF('Base de donnée articles'!B113="","",'Base de donnée articles'!B113)</f>
        <v/>
      </c>
      <c r="B111" s="16" t="str">
        <f>IF('Base de donnée articles'!D113="","",'Base de donnée articles'!D113)</f>
        <v/>
      </c>
    </row>
    <row r="112" spans="1:2" ht="19.7" customHeight="1" x14ac:dyDescent="0.25">
      <c r="A112" s="15" t="str">
        <f>IF('Base de donnée articles'!B114="","",'Base de donnée articles'!B114)</f>
        <v/>
      </c>
      <c r="B112" s="16" t="str">
        <f>IF('Base de donnée articles'!D114="","",'Base de donnée articles'!D114)</f>
        <v/>
      </c>
    </row>
    <row r="113" spans="1:2" ht="19.7" customHeight="1" x14ac:dyDescent="0.25">
      <c r="A113" s="15" t="str">
        <f>IF('Base de donnée articles'!B115="","",'Base de donnée articles'!B115)</f>
        <v/>
      </c>
      <c r="B113" s="16" t="str">
        <f>IF('Base de donnée articles'!D115="","",'Base de donnée articles'!D115)</f>
        <v/>
      </c>
    </row>
    <row r="114" spans="1:2" ht="19.7" customHeight="1" x14ac:dyDescent="0.25">
      <c r="A114" s="15" t="str">
        <f>IF('Base de donnée articles'!B116="","",'Base de donnée articles'!B116)</f>
        <v/>
      </c>
      <c r="B114" s="16" t="str">
        <f>IF('Base de donnée articles'!D116="","",'Base de donnée articles'!D116)</f>
        <v/>
      </c>
    </row>
    <row r="115" spans="1:2" ht="19.7" customHeight="1" x14ac:dyDescent="0.25">
      <c r="A115" s="15" t="str">
        <f>IF('Base de donnée articles'!B117="","",'Base de donnée articles'!B117)</f>
        <v/>
      </c>
      <c r="B115" s="16" t="str">
        <f>IF('Base de donnée articles'!D117="","",'Base de donnée articles'!D117)</f>
        <v/>
      </c>
    </row>
    <row r="116" spans="1:2" ht="19.7" customHeight="1" x14ac:dyDescent="0.25">
      <c r="A116" s="15" t="str">
        <f>IF('Base de donnée articles'!B118="","",'Base de donnée articles'!B118)</f>
        <v/>
      </c>
      <c r="B116" s="16" t="str">
        <f>IF('Base de donnée articles'!D118="","",'Base de donnée articles'!D118)</f>
        <v/>
      </c>
    </row>
    <row r="117" spans="1:2" ht="19.7" customHeight="1" x14ac:dyDescent="0.25">
      <c r="A117" s="15" t="str">
        <f>IF('Base de donnée articles'!B119="","",'Base de donnée articles'!B119)</f>
        <v/>
      </c>
      <c r="B117" s="16" t="str">
        <f>IF('Base de donnée articles'!D119="","",'Base de donnée articles'!D119)</f>
        <v/>
      </c>
    </row>
    <row r="118" spans="1:2" ht="19.7" customHeight="1" x14ac:dyDescent="0.25">
      <c r="A118" s="15" t="str">
        <f>IF('Base de donnée articles'!B120="","",'Base de donnée articles'!B120)</f>
        <v/>
      </c>
      <c r="B118" s="16" t="str">
        <f>IF('Base de donnée articles'!D120="","",'Base de donnée articles'!D120)</f>
        <v/>
      </c>
    </row>
    <row r="119" spans="1:2" ht="19.7" customHeight="1" x14ac:dyDescent="0.25">
      <c r="A119" s="15" t="str">
        <f>IF('Base de donnée articles'!B121="","",'Base de donnée articles'!B121)</f>
        <v/>
      </c>
      <c r="B119" s="16" t="str">
        <f>IF('Base de donnée articles'!D121="","",'Base de donnée articles'!D121)</f>
        <v/>
      </c>
    </row>
    <row r="120" spans="1:2" ht="19.7" customHeight="1" x14ac:dyDescent="0.25">
      <c r="A120" s="15" t="str">
        <f>IF('Base de donnée articles'!B122="","",'Base de donnée articles'!B122)</f>
        <v/>
      </c>
      <c r="B120" s="16" t="str">
        <f>IF('Base de donnée articles'!D122="","",'Base de donnée articles'!D122)</f>
        <v/>
      </c>
    </row>
    <row r="121" spans="1:2" ht="19.7" customHeight="1" x14ac:dyDescent="0.25">
      <c r="A121" s="15" t="str">
        <f>IF('Base de donnée articles'!B123="","",'Base de donnée articles'!B123)</f>
        <v/>
      </c>
      <c r="B121" s="16" t="str">
        <f>IF('Base de donnée articles'!D123="","",'Base de donnée articles'!D123)</f>
        <v/>
      </c>
    </row>
    <row r="122" spans="1:2" ht="19.7" customHeight="1" x14ac:dyDescent="0.25">
      <c r="A122" s="15" t="str">
        <f>IF('Base de donnée articles'!B124="","",'Base de donnée articles'!B124)</f>
        <v/>
      </c>
      <c r="B122" s="16" t="str">
        <f>IF('Base de donnée articles'!D124="","",'Base de donnée articles'!D124)</f>
        <v/>
      </c>
    </row>
    <row r="123" spans="1:2" ht="19.7" customHeight="1" x14ac:dyDescent="0.25">
      <c r="A123" s="15" t="str">
        <f>IF('Base de donnée articles'!B125="","",'Base de donnée articles'!B125)</f>
        <v/>
      </c>
      <c r="B123" s="16" t="str">
        <f>IF('Base de donnée articles'!D125="","",'Base de donnée articles'!D125)</f>
        <v/>
      </c>
    </row>
    <row r="124" spans="1:2" ht="19.7" customHeight="1" x14ac:dyDescent="0.25">
      <c r="A124" s="15" t="str">
        <f>IF('Base de donnée articles'!B126="","",'Base de donnée articles'!B126)</f>
        <v/>
      </c>
      <c r="B124" s="16" t="str">
        <f>IF('Base de donnée articles'!D126="","",'Base de donnée articles'!D126)</f>
        <v/>
      </c>
    </row>
    <row r="125" spans="1:2" ht="19.7" customHeight="1" x14ac:dyDescent="0.25">
      <c r="A125" s="15" t="str">
        <f>IF('Base de donnée articles'!B127="","",'Base de donnée articles'!B127)</f>
        <v/>
      </c>
      <c r="B125" s="16" t="str">
        <f>IF('Base de donnée articles'!D127="","",'Base de donnée articles'!D127)</f>
        <v/>
      </c>
    </row>
    <row r="126" spans="1:2" ht="19.7" customHeight="1" x14ac:dyDescent="0.25">
      <c r="A126" s="15" t="str">
        <f>IF('Base de donnée articles'!B128="","",'Base de donnée articles'!B128)</f>
        <v/>
      </c>
      <c r="B126" s="16" t="str">
        <f>IF('Base de donnée articles'!D128="","",'Base de donnée articles'!D128)</f>
        <v/>
      </c>
    </row>
    <row r="127" spans="1:2" ht="19.7" customHeight="1" x14ac:dyDescent="0.25">
      <c r="A127" s="15" t="str">
        <f>IF('Base de donnée articles'!B129="","",'Base de donnée articles'!B129)</f>
        <v/>
      </c>
      <c r="B127" s="16" t="str">
        <f>IF('Base de donnée articles'!D129="","",'Base de donnée articles'!D129)</f>
        <v/>
      </c>
    </row>
    <row r="128" spans="1:2" ht="19.7" customHeight="1" x14ac:dyDescent="0.25">
      <c r="A128" s="15" t="str">
        <f>IF('Base de donnée articles'!B130="","",'Base de donnée articles'!B130)</f>
        <v/>
      </c>
      <c r="B128" s="16" t="str">
        <f>IF('Base de donnée articles'!D130="","",'Base de donnée articles'!D130)</f>
        <v/>
      </c>
    </row>
    <row r="129" spans="1:2" ht="19.7" customHeight="1" x14ac:dyDescent="0.25">
      <c r="A129" s="15" t="str">
        <f>IF('Base de donnée articles'!B131="","",'Base de donnée articles'!B131)</f>
        <v/>
      </c>
      <c r="B129" s="16" t="str">
        <f>IF('Base de donnée articles'!D131="","",'Base de donnée articles'!D131)</f>
        <v/>
      </c>
    </row>
    <row r="130" spans="1:2" ht="19.7" customHeight="1" x14ac:dyDescent="0.25">
      <c r="A130" s="15" t="str">
        <f>IF('Base de donnée articles'!B132="","",'Base de donnée articles'!B132)</f>
        <v/>
      </c>
      <c r="B130" s="16" t="str">
        <f>IF('Base de donnée articles'!D132="","",'Base de donnée articles'!D132)</f>
        <v/>
      </c>
    </row>
    <row r="131" spans="1:2" ht="19.7" customHeight="1" x14ac:dyDescent="0.25">
      <c r="A131" s="15" t="str">
        <f>IF('Base de donnée articles'!B133="","",'Base de donnée articles'!B133)</f>
        <v/>
      </c>
      <c r="B131" s="16" t="str">
        <f>IF('Base de donnée articles'!D133="","",'Base de donnée articles'!D133)</f>
        <v/>
      </c>
    </row>
    <row r="132" spans="1:2" ht="19.7" customHeight="1" x14ac:dyDescent="0.25">
      <c r="A132" s="15" t="str">
        <f>IF('Base de donnée articles'!B134="","",'Base de donnée articles'!B134)</f>
        <v/>
      </c>
      <c r="B132" s="16" t="str">
        <f>IF('Base de donnée articles'!D134="","",'Base de donnée articles'!D134)</f>
        <v/>
      </c>
    </row>
    <row r="133" spans="1:2" ht="19.7" customHeight="1" x14ac:dyDescent="0.25">
      <c r="A133" s="15" t="str">
        <f>IF('Base de donnée articles'!B135="","",'Base de donnée articles'!B135)</f>
        <v/>
      </c>
      <c r="B133" s="16" t="str">
        <f>IF('Base de donnée articles'!D135="","",'Base de donnée articles'!D135)</f>
        <v/>
      </c>
    </row>
    <row r="134" spans="1:2" ht="19.7" customHeight="1" x14ac:dyDescent="0.25">
      <c r="A134" s="15" t="str">
        <f>IF('Base de donnée articles'!B136="","",'Base de donnée articles'!B136)</f>
        <v/>
      </c>
      <c r="B134" s="16" t="str">
        <f>IF('Base de donnée articles'!D136="","",'Base de donnée articles'!D136)</f>
        <v/>
      </c>
    </row>
    <row r="135" spans="1:2" ht="19.7" customHeight="1" x14ac:dyDescent="0.25">
      <c r="A135" s="15" t="str">
        <f>IF('Base de donnée articles'!B137="","",'Base de donnée articles'!B137)</f>
        <v/>
      </c>
      <c r="B135" s="16" t="str">
        <f>IF('Base de donnée articles'!D137="","",'Base de donnée articles'!D137)</f>
        <v/>
      </c>
    </row>
    <row r="136" spans="1:2" ht="19.7" customHeight="1" x14ac:dyDescent="0.25">
      <c r="A136" s="15" t="str">
        <f>IF('Base de donnée articles'!B138="","",'Base de donnée articles'!B138)</f>
        <v/>
      </c>
      <c r="B136" s="16" t="str">
        <f>IF('Base de donnée articles'!D138="","",'Base de donnée articles'!D138)</f>
        <v/>
      </c>
    </row>
    <row r="137" spans="1:2" ht="19.7" customHeight="1" x14ac:dyDescent="0.25">
      <c r="A137" s="15" t="str">
        <f>IF('Base de donnée articles'!B139="","",'Base de donnée articles'!B139)</f>
        <v/>
      </c>
      <c r="B137" s="16" t="str">
        <f>IF('Base de donnée articles'!D139="","",'Base de donnée articles'!D139)</f>
        <v/>
      </c>
    </row>
    <row r="138" spans="1:2" ht="19.7" customHeight="1" x14ac:dyDescent="0.25">
      <c r="A138" s="15" t="str">
        <f>IF('Base de donnée articles'!B140="","",'Base de donnée articles'!B140)</f>
        <v/>
      </c>
      <c r="B138" s="16" t="str">
        <f>IF('Base de donnée articles'!D140="","",'Base de donnée articles'!D140)</f>
        <v/>
      </c>
    </row>
    <row r="139" spans="1:2" ht="19.7" customHeight="1" x14ac:dyDescent="0.25">
      <c r="A139" s="15" t="str">
        <f>IF('Base de donnée articles'!B141="","",'Base de donnée articles'!B141)</f>
        <v/>
      </c>
      <c r="B139" s="16" t="str">
        <f>IF('Base de donnée articles'!D141="","",'Base de donnée articles'!D141)</f>
        <v/>
      </c>
    </row>
    <row r="140" spans="1:2" ht="19.7" customHeight="1" x14ac:dyDescent="0.25">
      <c r="A140" s="15" t="str">
        <f>IF('Base de donnée articles'!B142="","",'Base de donnée articles'!B142)</f>
        <v/>
      </c>
      <c r="B140" s="16" t="str">
        <f>IF('Base de donnée articles'!D142="","",'Base de donnée articles'!D142)</f>
        <v/>
      </c>
    </row>
    <row r="141" spans="1:2" ht="19.7" customHeight="1" x14ac:dyDescent="0.25">
      <c r="A141" s="15" t="str">
        <f>IF('Base de donnée articles'!B143="","",'Base de donnée articles'!B143)</f>
        <v/>
      </c>
      <c r="B141" s="16" t="str">
        <f>IF('Base de donnée articles'!D143="","",'Base de donnée articles'!D143)</f>
        <v/>
      </c>
    </row>
    <row r="142" spans="1:2" ht="19.7" customHeight="1" x14ac:dyDescent="0.25">
      <c r="A142" s="15" t="str">
        <f>IF('Base de donnée articles'!B144="","",'Base de donnée articles'!B144)</f>
        <v/>
      </c>
      <c r="B142" s="16" t="str">
        <f>IF('Base de donnée articles'!D144="","",'Base de donnée articles'!D144)</f>
        <v/>
      </c>
    </row>
    <row r="143" spans="1:2" ht="19.7" customHeight="1" x14ac:dyDescent="0.25">
      <c r="A143" s="15" t="str">
        <f>IF('Base de donnée articles'!B145="","",'Base de donnée articles'!B145)</f>
        <v/>
      </c>
      <c r="B143" s="16" t="str">
        <f>IF('Base de donnée articles'!D145="","",'Base de donnée articles'!D145)</f>
        <v/>
      </c>
    </row>
    <row r="144" spans="1:2" ht="19.7" customHeight="1" x14ac:dyDescent="0.25">
      <c r="A144" s="15" t="str">
        <f>IF('Base de donnée articles'!B146="","",'Base de donnée articles'!B146)</f>
        <v/>
      </c>
      <c r="B144" s="16" t="str">
        <f>IF('Base de donnée articles'!D146="","",'Base de donnée articles'!D146)</f>
        <v/>
      </c>
    </row>
    <row r="145" spans="1:2" ht="19.7" customHeight="1" x14ac:dyDescent="0.25">
      <c r="A145" s="15" t="str">
        <f>IF('Base de donnée articles'!B147="","",'Base de donnée articles'!B147)</f>
        <v/>
      </c>
      <c r="B145" s="16" t="str">
        <f>IF('Base de donnée articles'!D147="","",'Base de donnée articles'!D147)</f>
        <v/>
      </c>
    </row>
    <row r="146" spans="1:2" ht="19.7" customHeight="1" x14ac:dyDescent="0.25">
      <c r="A146" s="15" t="str">
        <f>IF('Base de donnée articles'!B148="","",'Base de donnée articles'!B148)</f>
        <v/>
      </c>
      <c r="B146" s="16" t="str">
        <f>IF('Base de donnée articles'!D148="","",'Base de donnée articles'!D148)</f>
        <v/>
      </c>
    </row>
    <row r="147" spans="1:2" ht="19.7" customHeight="1" x14ac:dyDescent="0.25">
      <c r="A147" s="15" t="str">
        <f>IF('Base de donnée articles'!B149="","",'Base de donnée articles'!B149)</f>
        <v/>
      </c>
      <c r="B147" s="16" t="str">
        <f>IF('Base de donnée articles'!D149="","",'Base de donnée articles'!D149)</f>
        <v/>
      </c>
    </row>
    <row r="148" spans="1:2" ht="19.7" customHeight="1" x14ac:dyDescent="0.25">
      <c r="A148" s="15" t="str">
        <f>IF('Base de donnée articles'!B150="","",'Base de donnée articles'!B150)</f>
        <v/>
      </c>
      <c r="B148" s="16" t="str">
        <f>IF('Base de donnée articles'!D150="","",'Base de donnée articles'!D150)</f>
        <v/>
      </c>
    </row>
    <row r="149" spans="1:2" ht="19.7" customHeight="1" x14ac:dyDescent="0.25">
      <c r="A149" s="15" t="str">
        <f>IF('Base de donnée articles'!B151="","",'Base de donnée articles'!B151)</f>
        <v/>
      </c>
      <c r="B149" s="16" t="str">
        <f>IF('Base de donnée articles'!D151="","",'Base de donnée articles'!D151)</f>
        <v/>
      </c>
    </row>
    <row r="150" spans="1:2" ht="19.7" customHeight="1" x14ac:dyDescent="0.25">
      <c r="A150" s="15" t="str">
        <f>IF('Base de donnée articles'!B152="","",'Base de donnée articles'!B152)</f>
        <v/>
      </c>
      <c r="B150" s="16" t="str">
        <f>IF('Base de donnée articles'!D152="","",'Base de donnée articles'!D152)</f>
        <v/>
      </c>
    </row>
    <row r="151" spans="1:2" ht="19.7" customHeight="1" x14ac:dyDescent="0.25">
      <c r="A151" s="15" t="str">
        <f>IF('Base de donnée articles'!B153="","",'Base de donnée articles'!B153)</f>
        <v/>
      </c>
      <c r="B151" s="16" t="str">
        <f>IF('Base de donnée articles'!D153="","",'Base de donnée articles'!D153)</f>
        <v/>
      </c>
    </row>
    <row r="152" spans="1:2" ht="19.7" customHeight="1" x14ac:dyDescent="0.25">
      <c r="A152" s="15" t="str">
        <f>IF('Base de donnée articles'!B154="","",'Base de donnée articles'!B154)</f>
        <v/>
      </c>
      <c r="B152" s="16" t="str">
        <f>IF('Base de donnée articles'!D154="","",'Base de donnée articles'!D154)</f>
        <v/>
      </c>
    </row>
    <row r="153" spans="1:2" ht="19.7" customHeight="1" x14ac:dyDescent="0.25">
      <c r="A153" s="15" t="str">
        <f>IF('Base de donnée articles'!B155="","",'Base de donnée articles'!B155)</f>
        <v/>
      </c>
      <c r="B153" s="16" t="str">
        <f>IF('Base de donnée articles'!D155="","",'Base de donnée articles'!D155)</f>
        <v/>
      </c>
    </row>
    <row r="154" spans="1:2" ht="19.7" customHeight="1" x14ac:dyDescent="0.25">
      <c r="A154" s="15" t="str">
        <f>IF('Base de donnée articles'!B156="","",'Base de donnée articles'!B156)</f>
        <v/>
      </c>
      <c r="B154" s="16" t="str">
        <f>IF('Base de donnée articles'!D156="","",'Base de donnée articles'!D156)</f>
        <v/>
      </c>
    </row>
    <row r="155" spans="1:2" ht="19.7" customHeight="1" x14ac:dyDescent="0.25">
      <c r="A155" s="15" t="str">
        <f>IF('Base de donnée articles'!B157="","",'Base de donnée articles'!B157)</f>
        <v/>
      </c>
      <c r="B155" s="16" t="str">
        <f>IF('Base de donnée articles'!D157="","",'Base de donnée articles'!D157)</f>
        <v/>
      </c>
    </row>
    <row r="156" spans="1:2" ht="19.7" customHeight="1" x14ac:dyDescent="0.25">
      <c r="A156" s="15" t="str">
        <f>IF('Base de donnée articles'!B158="","",'Base de donnée articles'!B158)</f>
        <v/>
      </c>
      <c r="B156" s="16" t="str">
        <f>IF('Base de donnée articles'!D158="","",'Base de donnée articles'!D158)</f>
        <v/>
      </c>
    </row>
    <row r="157" spans="1:2" ht="19.7" customHeight="1" x14ac:dyDescent="0.25">
      <c r="A157" s="15" t="str">
        <f>IF('Base de donnée articles'!B159="","",'Base de donnée articles'!B159)</f>
        <v/>
      </c>
      <c r="B157" s="16" t="str">
        <f>IF('Base de donnée articles'!D159="","",'Base de donnée articles'!D159)</f>
        <v/>
      </c>
    </row>
    <row r="158" spans="1:2" ht="19.7" customHeight="1" x14ac:dyDescent="0.25">
      <c r="A158" s="15" t="str">
        <f>IF('Base de donnée articles'!B160="","",'Base de donnée articles'!B160)</f>
        <v/>
      </c>
      <c r="B158" s="16" t="str">
        <f>IF('Base de donnée articles'!D160="","",'Base de donnée articles'!D160)</f>
        <v/>
      </c>
    </row>
    <row r="159" spans="1:2" ht="19.7" customHeight="1" x14ac:dyDescent="0.25">
      <c r="A159" s="15" t="str">
        <f>IF('Base de donnée articles'!B161="","",'Base de donnée articles'!B161)</f>
        <v/>
      </c>
      <c r="B159" s="16" t="str">
        <f>IF('Base de donnée articles'!D161="","",'Base de donnée articles'!D161)</f>
        <v/>
      </c>
    </row>
    <row r="160" spans="1:2" ht="19.7" customHeight="1" x14ac:dyDescent="0.25">
      <c r="A160" s="15" t="str">
        <f>IF('Base de donnée articles'!B162="","",'Base de donnée articles'!B162)</f>
        <v/>
      </c>
      <c r="B160" s="16" t="str">
        <f>IF('Base de donnée articles'!D162="","",'Base de donnée articles'!D162)</f>
        <v/>
      </c>
    </row>
    <row r="161" spans="1:2" ht="19.7" customHeight="1" x14ac:dyDescent="0.25">
      <c r="A161" s="15" t="str">
        <f>IF('Base de donnée articles'!B163="","",'Base de donnée articles'!B163)</f>
        <v/>
      </c>
      <c r="B161" s="16" t="str">
        <f>IF('Base de donnée articles'!D163="","",'Base de donnée articles'!D163)</f>
        <v/>
      </c>
    </row>
    <row r="162" spans="1:2" ht="19.7" customHeight="1" x14ac:dyDescent="0.25">
      <c r="A162" s="15" t="str">
        <f>IF('Base de donnée articles'!B164="","",'Base de donnée articles'!B164)</f>
        <v/>
      </c>
      <c r="B162" s="16" t="str">
        <f>IF('Base de donnée articles'!D164="","",'Base de donnée articles'!D164)</f>
        <v/>
      </c>
    </row>
    <row r="163" spans="1:2" ht="19.7" customHeight="1" x14ac:dyDescent="0.25">
      <c r="A163" s="15" t="str">
        <f>IF('Base de donnée articles'!B165="","",'Base de donnée articles'!B165)</f>
        <v/>
      </c>
      <c r="B163" s="16" t="str">
        <f>IF('Base de donnée articles'!D165="","",'Base de donnée articles'!D165)</f>
        <v/>
      </c>
    </row>
    <row r="164" spans="1:2" ht="19.7" customHeight="1" x14ac:dyDescent="0.25">
      <c r="A164" s="15" t="str">
        <f>IF('Base de donnée articles'!B166="","",'Base de donnée articles'!B166)</f>
        <v/>
      </c>
      <c r="B164" s="16" t="str">
        <f>IF('Base de donnée articles'!D166="","",'Base de donnée articles'!D166)</f>
        <v/>
      </c>
    </row>
    <row r="165" spans="1:2" ht="19.7" customHeight="1" x14ac:dyDescent="0.25">
      <c r="A165" s="15" t="str">
        <f>IF('Base de donnée articles'!B167="","",'Base de donnée articles'!B167)</f>
        <v/>
      </c>
      <c r="B165" s="16" t="str">
        <f>IF('Base de donnée articles'!D167="","",'Base de donnée articles'!D167)</f>
        <v/>
      </c>
    </row>
    <row r="166" spans="1:2" ht="19.7" customHeight="1" x14ac:dyDescent="0.25">
      <c r="A166" s="15" t="str">
        <f>IF('Base de donnée articles'!B168="","",'Base de donnée articles'!B168)</f>
        <v/>
      </c>
      <c r="B166" s="16" t="str">
        <f>IF('Base de donnée articles'!D168="","",'Base de donnée articles'!D168)</f>
        <v/>
      </c>
    </row>
    <row r="167" spans="1:2" ht="19.7" customHeight="1" x14ac:dyDescent="0.25">
      <c r="A167" s="15" t="str">
        <f>IF('Base de donnée articles'!B169="","",'Base de donnée articles'!B169)</f>
        <v/>
      </c>
      <c r="B167" s="16" t="str">
        <f>IF('Base de donnée articles'!D169="","",'Base de donnée articles'!D169)</f>
        <v/>
      </c>
    </row>
    <row r="168" spans="1:2" ht="19.7" customHeight="1" x14ac:dyDescent="0.25">
      <c r="A168" s="15" t="str">
        <f>IF('Base de donnée articles'!B170="","",'Base de donnée articles'!B170)</f>
        <v/>
      </c>
      <c r="B168" s="16" t="str">
        <f>IF('Base de donnée articles'!D170="","",'Base de donnée articles'!D170)</f>
        <v/>
      </c>
    </row>
    <row r="169" spans="1:2" ht="19.7" customHeight="1" x14ac:dyDescent="0.25">
      <c r="A169" s="15" t="str">
        <f>IF('Base de donnée articles'!B171="","",'Base de donnée articles'!B171)</f>
        <v/>
      </c>
      <c r="B169" s="16" t="str">
        <f>IF('Base de donnée articles'!D171="","",'Base de donnée articles'!D171)</f>
        <v/>
      </c>
    </row>
    <row r="170" spans="1:2" ht="19.7" customHeight="1" x14ac:dyDescent="0.25">
      <c r="A170" s="15" t="str">
        <f>IF('Base de donnée articles'!B172="","",'Base de donnée articles'!B172)</f>
        <v/>
      </c>
      <c r="B170" s="16" t="str">
        <f>IF('Base de donnée articles'!D172="","",'Base de donnée articles'!D172)</f>
        <v/>
      </c>
    </row>
    <row r="171" spans="1:2" ht="19.7" customHeight="1" x14ac:dyDescent="0.25">
      <c r="A171" s="15" t="str">
        <f>IF('Base de donnée articles'!B173="","",'Base de donnée articles'!B173)</f>
        <v/>
      </c>
      <c r="B171" s="16" t="str">
        <f>IF('Base de donnée articles'!D173="","",'Base de donnée articles'!D173)</f>
        <v/>
      </c>
    </row>
    <row r="172" spans="1:2" ht="19.7" customHeight="1" x14ac:dyDescent="0.25">
      <c r="A172" s="15" t="str">
        <f>IF('Base de donnée articles'!B174="","",'Base de donnée articles'!B174)</f>
        <v/>
      </c>
      <c r="B172" s="16" t="str">
        <f>IF('Base de donnée articles'!D174="","",'Base de donnée articles'!D174)</f>
        <v/>
      </c>
    </row>
    <row r="173" spans="1:2" ht="19.7" customHeight="1" x14ac:dyDescent="0.25">
      <c r="A173" s="15" t="str">
        <f>IF('Base de donnée articles'!B175="","",'Base de donnée articles'!B175)</f>
        <v/>
      </c>
      <c r="B173" s="16" t="str">
        <f>IF('Base de donnée articles'!D175="","",'Base de donnée articles'!D175)</f>
        <v/>
      </c>
    </row>
    <row r="174" spans="1:2" ht="19.7" customHeight="1" x14ac:dyDescent="0.25">
      <c r="A174" s="15" t="str">
        <f>IF('Base de donnée articles'!B176="","",'Base de donnée articles'!B176)</f>
        <v/>
      </c>
      <c r="B174" s="16" t="str">
        <f>IF('Base de donnée articles'!D176="","",'Base de donnée articles'!D176)</f>
        <v/>
      </c>
    </row>
    <row r="175" spans="1:2" ht="19.7" customHeight="1" x14ac:dyDescent="0.25">
      <c r="A175" s="15" t="str">
        <f>IF('Base de donnée articles'!B177="","",'Base de donnée articles'!B177)</f>
        <v/>
      </c>
      <c r="B175" s="16" t="str">
        <f>IF('Base de donnée articles'!D177="","",'Base de donnée articles'!D177)</f>
        <v/>
      </c>
    </row>
    <row r="176" spans="1:2" ht="19.7" customHeight="1" x14ac:dyDescent="0.25">
      <c r="A176" s="15" t="str">
        <f>IF('Base de donnée articles'!B178="","",'Base de donnée articles'!B178)</f>
        <v/>
      </c>
      <c r="B176" s="16" t="str">
        <f>IF('Base de donnée articles'!D178="","",'Base de donnée articles'!D178)</f>
        <v/>
      </c>
    </row>
    <row r="177" spans="1:2" ht="19.7" customHeight="1" x14ac:dyDescent="0.25">
      <c r="A177" s="15" t="str">
        <f>IF('Base de donnée articles'!B179="","",'Base de donnée articles'!B179)</f>
        <v/>
      </c>
      <c r="B177" s="16" t="str">
        <f>IF('Base de donnée articles'!D179="","",'Base de donnée articles'!D179)</f>
        <v/>
      </c>
    </row>
    <row r="178" spans="1:2" ht="19.7" customHeight="1" x14ac:dyDescent="0.25">
      <c r="A178" s="15" t="str">
        <f>IF('Base de donnée articles'!B180="","",'Base de donnée articles'!B180)</f>
        <v/>
      </c>
      <c r="B178" s="16" t="str">
        <f>IF('Base de donnée articles'!D180="","",'Base de donnée articles'!D180)</f>
        <v/>
      </c>
    </row>
    <row r="179" spans="1:2" ht="19.7" customHeight="1" x14ac:dyDescent="0.25">
      <c r="A179" s="15" t="str">
        <f>IF('Base de donnée articles'!B181="","",'Base de donnée articles'!B181)</f>
        <v/>
      </c>
      <c r="B179" s="16" t="str">
        <f>IF('Base de donnée articles'!D181="","",'Base de donnée articles'!D181)</f>
        <v/>
      </c>
    </row>
    <row r="180" spans="1:2" ht="19.7" customHeight="1" x14ac:dyDescent="0.25">
      <c r="A180" s="15" t="str">
        <f>IF('Base de donnée articles'!B182="","",'Base de donnée articles'!B182)</f>
        <v/>
      </c>
      <c r="B180" s="16" t="str">
        <f>IF('Base de donnée articles'!D182="","",'Base de donnée articles'!D182)</f>
        <v/>
      </c>
    </row>
    <row r="181" spans="1:2" x14ac:dyDescent="0.25">
      <c r="A181" s="15" t="str">
        <f>IF('Base de donnée articles'!B183="","",'Base de donnée articles'!B183)</f>
        <v/>
      </c>
      <c r="B181" s="16" t="str">
        <f>IF('Base de donnée articles'!D183="","",'Base de donnée articles'!D183)</f>
        <v/>
      </c>
    </row>
    <row r="182" spans="1:2" x14ac:dyDescent="0.25">
      <c r="A182" s="15" t="str">
        <f>IF('Base de donnée articles'!B184="","",'Base de donnée articles'!B184)</f>
        <v/>
      </c>
      <c r="B182" s="16" t="str">
        <f>IF('Base de donnée articles'!D184="","",'Base de donnée articles'!D184)</f>
        <v/>
      </c>
    </row>
    <row r="183" spans="1:2" x14ac:dyDescent="0.25">
      <c r="A183" s="15" t="str">
        <f>IF('Base de donnée articles'!B185="","",'Base de donnée articles'!B185)</f>
        <v/>
      </c>
      <c r="B183" s="16" t="str">
        <f>IF('Base de donnée articles'!D185="","",'Base de donnée articles'!D185)</f>
        <v/>
      </c>
    </row>
    <row r="184" spans="1:2" x14ac:dyDescent="0.25">
      <c r="A184" s="15" t="str">
        <f>IF('Base de donnée articles'!B186="","",'Base de donnée articles'!B186)</f>
        <v/>
      </c>
      <c r="B184" s="16" t="str">
        <f>IF('Base de donnée articles'!D186="","",'Base de donnée articles'!D186)</f>
        <v/>
      </c>
    </row>
    <row r="185" spans="1:2" x14ac:dyDescent="0.25">
      <c r="A185" s="15" t="str">
        <f>IF('Base de donnée articles'!B187="","",'Base de donnée articles'!B187)</f>
        <v/>
      </c>
      <c r="B185" s="16" t="str">
        <f>IF('Base de donnée articles'!D187="","",'Base de donnée articles'!D187)</f>
        <v/>
      </c>
    </row>
    <row r="186" spans="1:2" x14ac:dyDescent="0.25">
      <c r="A186" s="15" t="str">
        <f>IF('Base de donnée articles'!B188="","",'Base de donnée articles'!B188)</f>
        <v/>
      </c>
      <c r="B186" s="16" t="str">
        <f>IF('Base de donnée articles'!D188="","",'Base de donnée articles'!D188)</f>
        <v/>
      </c>
    </row>
    <row r="187" spans="1:2" x14ac:dyDescent="0.25">
      <c r="A187" s="15" t="str">
        <f>IF('Base de donnée articles'!B189="","",'Base de donnée articles'!B189)</f>
        <v/>
      </c>
      <c r="B187" s="16" t="str">
        <f>IF('Base de donnée articles'!D189="","",'Base de donnée articles'!D189)</f>
        <v/>
      </c>
    </row>
    <row r="188" spans="1:2" x14ac:dyDescent="0.25">
      <c r="A188" s="15" t="str">
        <f>IF('Base de donnée articles'!B190="","",'Base de donnée articles'!B190)</f>
        <v/>
      </c>
      <c r="B188" s="16" t="str">
        <f>IF('Base de donnée articles'!D190="","",'Base de donnée articles'!D190)</f>
        <v/>
      </c>
    </row>
    <row r="189" spans="1:2" x14ac:dyDescent="0.25">
      <c r="A189" s="15" t="str">
        <f>IF('Base de donnée articles'!B191="","",'Base de donnée articles'!B191)</f>
        <v/>
      </c>
      <c r="B189" s="16" t="str">
        <f>IF('Base de donnée articles'!D191="","",'Base de donnée articles'!D191)</f>
        <v/>
      </c>
    </row>
    <row r="190" spans="1:2" x14ac:dyDescent="0.25">
      <c r="A190" s="15" t="str">
        <f>IF('Base de donnée articles'!B192="","",'Base de donnée articles'!B192)</f>
        <v/>
      </c>
      <c r="B190" s="16" t="str">
        <f>IF('Base de donnée articles'!D192="","",'Base de donnée articles'!D192)</f>
        <v/>
      </c>
    </row>
    <row r="191" spans="1:2" x14ac:dyDescent="0.25">
      <c r="A191" s="15" t="str">
        <f>IF('Base de donnée articles'!B193="","",'Base de donnée articles'!B193)</f>
        <v/>
      </c>
      <c r="B191" s="16" t="str">
        <f>IF('Base de donnée articles'!D193="","",'Base de donnée articles'!D193)</f>
        <v/>
      </c>
    </row>
    <row r="192" spans="1:2" x14ac:dyDescent="0.25">
      <c r="A192" s="15" t="str">
        <f>IF('Base de donnée articles'!B194="","",'Base de donnée articles'!B194)</f>
        <v/>
      </c>
      <c r="B192" s="16" t="str">
        <f>IF('Base de donnée articles'!D194="","",'Base de donnée articles'!D194)</f>
        <v/>
      </c>
    </row>
    <row r="193" spans="1:2" x14ac:dyDescent="0.25">
      <c r="A193" s="15" t="str">
        <f>IF('Base de donnée articles'!B195="","",'Base de donnée articles'!B195)</f>
        <v/>
      </c>
      <c r="B193" s="16" t="str">
        <f>IF('Base de donnée articles'!D195="","",'Base de donnée articles'!D195)</f>
        <v/>
      </c>
    </row>
    <row r="194" spans="1:2" x14ac:dyDescent="0.25">
      <c r="A194" s="15" t="str">
        <f>IF('Base de donnée articles'!B196="","",'Base de donnée articles'!B196)</f>
        <v/>
      </c>
      <c r="B194" s="16" t="str">
        <f>IF('Base de donnée articles'!D196="","",'Base de donnée articles'!D196)</f>
        <v/>
      </c>
    </row>
    <row r="195" spans="1:2" x14ac:dyDescent="0.25">
      <c r="A195" s="15" t="str">
        <f>IF('Base de donnée articles'!B197="","",'Base de donnée articles'!B197)</f>
        <v/>
      </c>
      <c r="B195" s="16" t="str">
        <f>IF('Base de donnée articles'!D197="","",'Base de donnée articles'!D197)</f>
        <v/>
      </c>
    </row>
    <row r="196" spans="1:2" x14ac:dyDescent="0.25">
      <c r="A196" s="15" t="str">
        <f>IF('Base de donnée articles'!B198="","",'Base de donnée articles'!B198)</f>
        <v/>
      </c>
      <c r="B196" s="16" t="str">
        <f>IF('Base de donnée articles'!D198="","",'Base de donnée articles'!D198)</f>
        <v/>
      </c>
    </row>
    <row r="197" spans="1:2" x14ac:dyDescent="0.25">
      <c r="A197" s="15" t="str">
        <f>IF('Base de donnée articles'!B199="","",'Base de donnée articles'!B199)</f>
        <v/>
      </c>
      <c r="B197" s="16" t="str">
        <f>IF('Base de donnée articles'!D199="","",'Base de donnée articles'!D199)</f>
        <v/>
      </c>
    </row>
    <row r="198" spans="1:2" x14ac:dyDescent="0.25">
      <c r="B198" s="16" t="str">
        <f>IF('Base de donnée articles'!D200="","",'Base de donnée articles'!D200)</f>
        <v/>
      </c>
    </row>
    <row r="199" spans="1:2" x14ac:dyDescent="0.25">
      <c r="B199" s="16" t="str">
        <f>IF('Base de donnée articles'!D201="","",'Base de donnée articles'!D201)</f>
        <v/>
      </c>
    </row>
    <row r="200" spans="1:2" x14ac:dyDescent="0.25">
      <c r="B200" s="16" t="str">
        <f>IF('Base de donnée articles'!D202="","",'Base de donnée articles'!D202)</f>
        <v/>
      </c>
    </row>
    <row r="201" spans="1:2" x14ac:dyDescent="0.25">
      <c r="B201" s="16" t="str">
        <f>IF('Base de donnée articles'!D203="","",'Base de donnée articles'!D203)</f>
        <v/>
      </c>
    </row>
    <row r="202" spans="1:2" x14ac:dyDescent="0.25">
      <c r="B202" s="16" t="str">
        <f>IF('Base de donnée articles'!D204="","",'Base de donnée articles'!D204)</f>
        <v/>
      </c>
    </row>
    <row r="203" spans="1:2" x14ac:dyDescent="0.25">
      <c r="B203" s="16" t="str">
        <f>IF('Base de donnée articles'!D205="","",'Base de donnée articles'!D205)</f>
        <v/>
      </c>
    </row>
    <row r="204" spans="1:2" x14ac:dyDescent="0.25">
      <c r="B204" s="16" t="str">
        <f>IF('Base de donnée articles'!D206="","",'Base de donnée articles'!D206)</f>
        <v/>
      </c>
    </row>
    <row r="205" spans="1:2" x14ac:dyDescent="0.25">
      <c r="B205" s="16" t="str">
        <f>IF('Base de donnée articles'!D207="","",'Base de donnée articles'!D207)</f>
        <v/>
      </c>
    </row>
    <row r="206" spans="1:2" x14ac:dyDescent="0.25">
      <c r="B206" s="16" t="str">
        <f>IF('Base de donnée articles'!D208="","",'Base de donnée articles'!D208)</f>
        <v/>
      </c>
    </row>
    <row r="207" spans="1:2" x14ac:dyDescent="0.25">
      <c r="B207" s="16" t="str">
        <f>IF('Base de donnée articles'!D209="","",'Base de donnée articles'!D209)</f>
        <v/>
      </c>
    </row>
    <row r="208" spans="1:2" x14ac:dyDescent="0.25">
      <c r="B208" s="16" t="str">
        <f>IF('Base de donnée articles'!D210="","",'Base de donnée articles'!D210)</f>
        <v/>
      </c>
    </row>
    <row r="209" spans="2:2" x14ac:dyDescent="0.25">
      <c r="B209" s="16" t="str">
        <f>IF('Base de donnée articles'!D211="","",'Base de donnée articles'!D211)</f>
        <v/>
      </c>
    </row>
    <row r="210" spans="2:2" x14ac:dyDescent="0.25">
      <c r="B210" s="16" t="str">
        <f>IF('Base de donnée articles'!D212="","",'Base de donnée articles'!D212)</f>
        <v/>
      </c>
    </row>
    <row r="211" spans="2:2" x14ac:dyDescent="0.25">
      <c r="B211" s="16" t="str">
        <f>IF('Base de donnée articles'!D213="","",'Base de donnée articles'!D213)</f>
        <v/>
      </c>
    </row>
    <row r="212" spans="2:2" x14ac:dyDescent="0.25">
      <c r="B212" s="16" t="str">
        <f>IF('Base de donnée articles'!D214="","",'Base de donnée articles'!D214)</f>
        <v/>
      </c>
    </row>
    <row r="213" spans="2:2" x14ac:dyDescent="0.25">
      <c r="B213" s="16" t="str">
        <f>IF('Base de donnée articles'!D215="","",'Base de donnée articles'!D215)</f>
        <v/>
      </c>
    </row>
    <row r="214" spans="2:2" x14ac:dyDescent="0.25">
      <c r="B214" s="16" t="str">
        <f>IF('Base de donnée articles'!D216="","",'Base de donnée articles'!D216)</f>
        <v/>
      </c>
    </row>
    <row r="215" spans="2:2" x14ac:dyDescent="0.25">
      <c r="B215" s="16" t="str">
        <f>IF('Base de donnée articles'!D217="","",'Base de donnée articles'!D217)</f>
        <v/>
      </c>
    </row>
    <row r="216" spans="2:2" x14ac:dyDescent="0.25">
      <c r="B216" s="16" t="str">
        <f>IF('Base de donnée articles'!D218="","",'Base de donnée articles'!D218)</f>
        <v/>
      </c>
    </row>
    <row r="217" spans="2:2" x14ac:dyDescent="0.25">
      <c r="B217" s="16" t="str">
        <f>IF('Base de donnée articles'!D219="","",'Base de donnée articles'!D219)</f>
        <v/>
      </c>
    </row>
    <row r="218" spans="2:2" x14ac:dyDescent="0.25">
      <c r="B218" s="16" t="str">
        <f>IF('Base de donnée articles'!D220="","",'Base de donnée articles'!D220)</f>
        <v/>
      </c>
    </row>
    <row r="219" spans="2:2" x14ac:dyDescent="0.25">
      <c r="B219" s="16" t="str">
        <f>IF('Base de donnée articles'!D221="","",'Base de donnée articles'!D221)</f>
        <v/>
      </c>
    </row>
    <row r="220" spans="2:2" x14ac:dyDescent="0.25">
      <c r="B220" s="16" t="str">
        <f>IF('Base de donnée articles'!D222="","",'Base de donnée articles'!D222)</f>
        <v/>
      </c>
    </row>
    <row r="221" spans="2:2" x14ac:dyDescent="0.25">
      <c r="B221" s="16" t="str">
        <f>IF('Base de donnée articles'!D223="","",'Base de donnée articles'!D223)</f>
        <v/>
      </c>
    </row>
    <row r="222" spans="2:2" x14ac:dyDescent="0.25">
      <c r="B222" s="16" t="str">
        <f>IF('Base de donnée articles'!D224="","",'Base de donnée articles'!D224)</f>
        <v/>
      </c>
    </row>
    <row r="223" spans="2:2" x14ac:dyDescent="0.25">
      <c r="B223" s="16" t="str">
        <f>IF('Base de donnée articles'!D225="","",'Base de donnée articles'!D225)</f>
        <v/>
      </c>
    </row>
    <row r="224" spans="2:2" x14ac:dyDescent="0.25">
      <c r="B224" s="16" t="str">
        <f>IF('Base de donnée articles'!D226="","",'Base de donnée articles'!D226)</f>
        <v/>
      </c>
    </row>
    <row r="225" spans="2:2" x14ac:dyDescent="0.25">
      <c r="B225" s="16" t="str">
        <f>IF('Base de donnée articles'!D227="","",'Base de donnée articles'!D227)</f>
        <v/>
      </c>
    </row>
    <row r="226" spans="2:2" x14ac:dyDescent="0.25">
      <c r="B226" s="16" t="str">
        <f>IF('Base de donnée articles'!D228="","",'Base de donnée articles'!D228)</f>
        <v/>
      </c>
    </row>
    <row r="227" spans="2:2" x14ac:dyDescent="0.25">
      <c r="B227" s="16" t="str">
        <f>IF('Base de donnée articles'!D229="","",'Base de donnée articles'!D229)</f>
        <v/>
      </c>
    </row>
    <row r="228" spans="2:2" x14ac:dyDescent="0.25">
      <c r="B228" s="16" t="str">
        <f>IF('Base de donnée articles'!D230="","",'Base de donnée articles'!D230)</f>
        <v/>
      </c>
    </row>
    <row r="229" spans="2:2" x14ac:dyDescent="0.25">
      <c r="B229" s="16" t="str">
        <f>IF('Base de donnée articles'!D231="","",'Base de donnée articles'!D231)</f>
        <v/>
      </c>
    </row>
    <row r="230" spans="2:2" x14ac:dyDescent="0.25">
      <c r="B230" s="16" t="str">
        <f>IF('Base de donnée articles'!D232="","",'Base de donnée articles'!D232)</f>
        <v/>
      </c>
    </row>
    <row r="231" spans="2:2" x14ac:dyDescent="0.25">
      <c r="B231" s="16" t="str">
        <f>IF('Base de donnée articles'!D233="","",'Base de donnée articles'!D233)</f>
        <v/>
      </c>
    </row>
    <row r="232" spans="2:2" x14ac:dyDescent="0.25">
      <c r="B232" s="16" t="str">
        <f>IF('Base de donnée articles'!D234="","",'Base de donnée articles'!D234)</f>
        <v/>
      </c>
    </row>
    <row r="233" spans="2:2" x14ac:dyDescent="0.25">
      <c r="B233" s="16" t="str">
        <f>IF('Base de donnée articles'!D235="","",'Base de donnée articles'!D235)</f>
        <v/>
      </c>
    </row>
    <row r="234" spans="2:2" x14ac:dyDescent="0.25">
      <c r="B234" s="16" t="str">
        <f>IF('Base de donnée articles'!D236="","",'Base de donnée articles'!D236)</f>
        <v/>
      </c>
    </row>
    <row r="235" spans="2:2" x14ac:dyDescent="0.25">
      <c r="B235" s="16" t="str">
        <f>IF('Base de donnée articles'!D237="","",'Base de donnée articles'!D237)</f>
        <v/>
      </c>
    </row>
    <row r="236" spans="2:2" x14ac:dyDescent="0.25">
      <c r="B236" s="16" t="str">
        <f>IF('Base de donnée articles'!D238="","",'Base de donnée articles'!D238)</f>
        <v/>
      </c>
    </row>
    <row r="237" spans="2:2" x14ac:dyDescent="0.25">
      <c r="B237" s="16" t="str">
        <f>IF('Base de donnée articles'!D239="","",'Base de donnée articles'!D239)</f>
        <v/>
      </c>
    </row>
    <row r="238" spans="2:2" x14ac:dyDescent="0.25">
      <c r="B238" s="16" t="str">
        <f>IF('Base de donnée articles'!D240="","",'Base de donnée articles'!D240)</f>
        <v/>
      </c>
    </row>
    <row r="239" spans="2:2" x14ac:dyDescent="0.25">
      <c r="B239" s="16" t="str">
        <f>IF('Base de donnée articles'!D241="","",'Base de donnée articles'!D241)</f>
        <v/>
      </c>
    </row>
    <row r="240" spans="2:2" x14ac:dyDescent="0.25">
      <c r="B240" s="16" t="str">
        <f>IF('Base de donnée articles'!D242="","",'Base de donnée articles'!D242)</f>
        <v/>
      </c>
    </row>
    <row r="241" spans="2:2" x14ac:dyDescent="0.25">
      <c r="B241" s="16" t="str">
        <f>IF('Base de donnée articles'!D243="","",'Base de donnée articles'!D243)</f>
        <v/>
      </c>
    </row>
    <row r="242" spans="2:2" x14ac:dyDescent="0.25">
      <c r="B242" s="16" t="str">
        <f>IF('Base de donnée articles'!D244="","",'Base de donnée articles'!D244)</f>
        <v/>
      </c>
    </row>
    <row r="243" spans="2:2" x14ac:dyDescent="0.25">
      <c r="B243" s="16" t="str">
        <f>IF('Base de donnée articles'!D245="","",'Base de donnée articles'!D245)</f>
        <v/>
      </c>
    </row>
    <row r="244" spans="2:2" x14ac:dyDescent="0.25">
      <c r="B244" s="16" t="str">
        <f>IF('Base de donnée articles'!D246="","",'Base de donnée articles'!D246)</f>
        <v/>
      </c>
    </row>
    <row r="245" spans="2:2" x14ac:dyDescent="0.25">
      <c r="B245" s="16" t="str">
        <f>IF('Base de donnée articles'!D247="","",'Base de donnée articles'!D247)</f>
        <v/>
      </c>
    </row>
    <row r="246" spans="2:2" x14ac:dyDescent="0.25">
      <c r="B246" s="16" t="str">
        <f>IF('Base de donnée articles'!D248="","",'Base de donnée articles'!D248)</f>
        <v/>
      </c>
    </row>
    <row r="247" spans="2:2" x14ac:dyDescent="0.25">
      <c r="B247" s="16" t="str">
        <f>IF('Base de donnée articles'!D249="","",'Base de donnée articles'!D249)</f>
        <v/>
      </c>
    </row>
    <row r="248" spans="2:2" x14ac:dyDescent="0.25">
      <c r="B248" s="16" t="str">
        <f>IF('Base de donnée articles'!D250="","",'Base de donnée articles'!D250)</f>
        <v/>
      </c>
    </row>
    <row r="249" spans="2:2" x14ac:dyDescent="0.25">
      <c r="B249" s="16" t="str">
        <f>IF('Base de donnée articles'!D251="","",'Base de donnée articles'!D251)</f>
        <v/>
      </c>
    </row>
    <row r="250" spans="2:2" x14ac:dyDescent="0.25">
      <c r="B250" s="16" t="str">
        <f>IF('Base de donnée articles'!D252="","",'Base de donnée articles'!D252)</f>
        <v/>
      </c>
    </row>
    <row r="251" spans="2:2" x14ac:dyDescent="0.25">
      <c r="B251" s="16" t="str">
        <f>IF('Base de donnée articles'!D253="","",'Base de donnée articles'!D253)</f>
        <v/>
      </c>
    </row>
    <row r="252" spans="2:2" x14ac:dyDescent="0.25">
      <c r="B252" s="16" t="str">
        <f>IF('Base de donnée articles'!D254="","",'Base de donnée articles'!D254)</f>
        <v/>
      </c>
    </row>
    <row r="253" spans="2:2" x14ac:dyDescent="0.25">
      <c r="B253" s="16" t="str">
        <f>IF('Base de donnée articles'!D255="","",'Base de donnée articles'!D255)</f>
        <v/>
      </c>
    </row>
    <row r="254" spans="2:2" x14ac:dyDescent="0.25">
      <c r="B254" s="16" t="str">
        <f>IF('Base de donnée articles'!D256="","",'Base de donnée articles'!D256)</f>
        <v/>
      </c>
    </row>
    <row r="255" spans="2:2" x14ac:dyDescent="0.25">
      <c r="B255" s="16" t="str">
        <f>IF('Base de donnée articles'!D257="","",'Base de donnée articles'!D257)</f>
        <v/>
      </c>
    </row>
    <row r="256" spans="2:2" x14ac:dyDescent="0.25">
      <c r="B256" s="16" t="str">
        <f>IF('Base de donnée articles'!D258="","",'Base de donnée articles'!D258)</f>
        <v/>
      </c>
    </row>
    <row r="257" spans="2:2" x14ac:dyDescent="0.25">
      <c r="B257" s="16" t="str">
        <f>IF('Base de donnée articles'!D259="","",'Base de donnée articles'!D259)</f>
        <v/>
      </c>
    </row>
    <row r="258" spans="2:2" x14ac:dyDescent="0.25">
      <c r="B258" s="16" t="str">
        <f>IF('Base de donnée articles'!D260="","",'Base de donnée articles'!D260)</f>
        <v/>
      </c>
    </row>
    <row r="259" spans="2:2" x14ac:dyDescent="0.25">
      <c r="B259" s="16" t="str">
        <f>IF('Base de donnée articles'!D261="","",'Base de donnée articles'!D261)</f>
        <v/>
      </c>
    </row>
    <row r="260" spans="2:2" x14ac:dyDescent="0.25">
      <c r="B260" s="16" t="str">
        <f>IF('Base de donnée articles'!D262="","",'Base de donnée articles'!D262)</f>
        <v/>
      </c>
    </row>
    <row r="261" spans="2:2" x14ac:dyDescent="0.25">
      <c r="B261" s="16" t="str">
        <f>IF('Base de donnée articles'!D263="","",'Base de donnée articles'!D263)</f>
        <v/>
      </c>
    </row>
    <row r="262" spans="2:2" x14ac:dyDescent="0.25">
      <c r="B262" s="16" t="str">
        <f>IF('Base de donnée articles'!D264="","",'Base de donnée articles'!D264)</f>
        <v/>
      </c>
    </row>
    <row r="263" spans="2:2" x14ac:dyDescent="0.25">
      <c r="B263" s="16" t="str">
        <f>IF('Base de donnée articles'!D265="","",'Base de donnée articles'!D265)</f>
        <v/>
      </c>
    </row>
    <row r="264" spans="2:2" x14ac:dyDescent="0.25">
      <c r="B264" s="16" t="str">
        <f>IF('Base de donnée articles'!D266="","",'Base de donnée articles'!D266)</f>
        <v/>
      </c>
    </row>
    <row r="265" spans="2:2" x14ac:dyDescent="0.25">
      <c r="B265" s="16" t="str">
        <f>IF('Base de donnée articles'!D267="","",'Base de donnée articles'!D267)</f>
        <v/>
      </c>
    </row>
    <row r="266" spans="2:2" x14ac:dyDescent="0.25">
      <c r="B266" s="16" t="str">
        <f>IF('Base de donnée articles'!D268="","",'Base de donnée articles'!D268)</f>
        <v/>
      </c>
    </row>
    <row r="267" spans="2:2" x14ac:dyDescent="0.25">
      <c r="B267" s="16" t="str">
        <f>IF('Base de donnée articles'!D269="","",'Base de donnée articles'!D269)</f>
        <v/>
      </c>
    </row>
    <row r="268" spans="2:2" x14ac:dyDescent="0.25">
      <c r="B268" s="16" t="str">
        <f>IF('Base de donnée articles'!D270="","",'Base de donnée articles'!D270)</f>
        <v/>
      </c>
    </row>
    <row r="269" spans="2:2" x14ac:dyDescent="0.25">
      <c r="B269" s="16" t="str">
        <f>IF('Base de donnée articles'!D271="","",'Base de donnée articles'!D271)</f>
        <v/>
      </c>
    </row>
    <row r="270" spans="2:2" x14ac:dyDescent="0.25">
      <c r="B270" s="16" t="str">
        <f>IF('Base de donnée articles'!D272="","",'Base de donnée articles'!D272)</f>
        <v/>
      </c>
    </row>
    <row r="271" spans="2:2" x14ac:dyDescent="0.25">
      <c r="B271" s="16" t="str">
        <f>IF('Base de donnée articles'!D273="","",'Base de donnée articles'!D273)</f>
        <v/>
      </c>
    </row>
    <row r="272" spans="2:2" x14ac:dyDescent="0.25">
      <c r="B272" s="16" t="str">
        <f>IF('Base de donnée articles'!D274="","",'Base de donnée articles'!D274)</f>
        <v/>
      </c>
    </row>
    <row r="273" spans="2:2" x14ac:dyDescent="0.25">
      <c r="B273" s="16" t="str">
        <f>IF('Base de donnée articles'!D275="","",'Base de donnée articles'!D275)</f>
        <v/>
      </c>
    </row>
    <row r="274" spans="2:2" x14ac:dyDescent="0.25">
      <c r="B274" s="16" t="str">
        <f>IF('Base de donnée articles'!D276="","",'Base de donnée articles'!D276)</f>
        <v/>
      </c>
    </row>
    <row r="275" spans="2:2" x14ac:dyDescent="0.25">
      <c r="B275" s="16" t="str">
        <f>IF('Base de donnée articles'!D277="","",'Base de donnée articles'!D277)</f>
        <v/>
      </c>
    </row>
    <row r="276" spans="2:2" x14ac:dyDescent="0.25">
      <c r="B276" s="16" t="str">
        <f>IF('Base de donnée articles'!D278="","",'Base de donnée articles'!D278)</f>
        <v/>
      </c>
    </row>
    <row r="277" spans="2:2" x14ac:dyDescent="0.25">
      <c r="B277" s="16" t="str">
        <f>IF('Base de donnée articles'!D279="","",'Base de donnée articles'!D279)</f>
        <v/>
      </c>
    </row>
    <row r="278" spans="2:2" x14ac:dyDescent="0.25">
      <c r="B278" s="16" t="str">
        <f>IF('Base de donnée articles'!D280="","",'Base de donnée articles'!D280)</f>
        <v/>
      </c>
    </row>
    <row r="279" spans="2:2" x14ac:dyDescent="0.25">
      <c r="B279" s="16" t="str">
        <f>IF('Base de donnée articles'!D281="","",'Base de donnée articles'!D281)</f>
        <v/>
      </c>
    </row>
    <row r="280" spans="2:2" x14ac:dyDescent="0.25">
      <c r="B280" s="16" t="str">
        <f>IF('Base de donnée articles'!D282="","",'Base de donnée articles'!D282)</f>
        <v/>
      </c>
    </row>
    <row r="281" spans="2:2" x14ac:dyDescent="0.25">
      <c r="B281" s="16" t="str">
        <f>IF('Base de donnée articles'!D283="","",'Base de donnée articles'!D283)</f>
        <v/>
      </c>
    </row>
    <row r="282" spans="2:2" x14ac:dyDescent="0.25">
      <c r="B282" s="16" t="str">
        <f>IF('Base de donnée articles'!D284="","",'Base de donnée articles'!D284)</f>
        <v/>
      </c>
    </row>
    <row r="283" spans="2:2" x14ac:dyDescent="0.25">
      <c r="B283" s="16" t="str">
        <f>IF('Base de donnée articles'!D285="","",'Base de donnée articles'!D285)</f>
        <v/>
      </c>
    </row>
    <row r="284" spans="2:2" x14ac:dyDescent="0.25">
      <c r="B284" s="16" t="str">
        <f>IF('Base de donnée articles'!D286="","",'Base de donnée articles'!D286)</f>
        <v/>
      </c>
    </row>
    <row r="285" spans="2:2" x14ac:dyDescent="0.25">
      <c r="B285" s="16" t="str">
        <f>IF('Base de donnée articles'!D287="","",'Base de donnée articles'!D287)</f>
        <v/>
      </c>
    </row>
    <row r="286" spans="2:2" x14ac:dyDescent="0.25">
      <c r="B286" s="16" t="str">
        <f>IF('Base de donnée articles'!D288="","",'Base de donnée articles'!D288)</f>
        <v/>
      </c>
    </row>
    <row r="287" spans="2:2" x14ac:dyDescent="0.25">
      <c r="B287" s="16" t="str">
        <f>IF('Base de donnée articles'!D289="","",'Base de donnée articles'!D289)</f>
        <v/>
      </c>
    </row>
    <row r="288" spans="2:2" x14ac:dyDescent="0.25">
      <c r="B288" s="16" t="str">
        <f>IF('Base de donnée articles'!D290="","",'Base de donnée articles'!D290)</f>
        <v/>
      </c>
    </row>
    <row r="289" spans="2:2" x14ac:dyDescent="0.25">
      <c r="B289" s="16" t="str">
        <f>IF('Base de donnée articles'!D291="","",'Base de donnée articles'!D291)</f>
        <v/>
      </c>
    </row>
    <row r="290" spans="2:2" x14ac:dyDescent="0.25">
      <c r="B290" s="16" t="str">
        <f>IF('Base de donnée articles'!D292="","",'Base de donnée articles'!D292)</f>
        <v/>
      </c>
    </row>
    <row r="291" spans="2:2" x14ac:dyDescent="0.25">
      <c r="B291" s="16" t="str">
        <f>IF('Base de donnée articles'!D293="","",'Base de donnée articles'!D293)</f>
        <v/>
      </c>
    </row>
    <row r="292" spans="2:2" x14ac:dyDescent="0.25">
      <c r="B292" s="16" t="str">
        <f>IF('Base de donnée articles'!D294="","",'Base de donnée articles'!D294)</f>
        <v/>
      </c>
    </row>
    <row r="293" spans="2:2" x14ac:dyDescent="0.25">
      <c r="B293" s="16" t="str">
        <f>IF('Base de donnée articles'!D295="","",'Base de donnée articles'!D295)</f>
        <v/>
      </c>
    </row>
    <row r="294" spans="2:2" x14ac:dyDescent="0.25">
      <c r="B294" s="16" t="str">
        <f>IF('Base de donnée articles'!D296="","",'Base de donnée articles'!D296)</f>
        <v/>
      </c>
    </row>
    <row r="295" spans="2:2" x14ac:dyDescent="0.25">
      <c r="B295" s="16" t="str">
        <f>IF('Base de donnée articles'!D297="","",'Base de donnée articles'!D297)</f>
        <v/>
      </c>
    </row>
    <row r="296" spans="2:2" x14ac:dyDescent="0.25">
      <c r="B296" s="16" t="str">
        <f>IF('Base de donnée articles'!D298="","",'Base de donnée articles'!D298)</f>
        <v/>
      </c>
    </row>
    <row r="297" spans="2:2" x14ac:dyDescent="0.25">
      <c r="B297" s="16" t="str">
        <f>IF('Base de donnée articles'!D299="","",'Base de donnée articles'!D299)</f>
        <v/>
      </c>
    </row>
    <row r="298" spans="2:2" x14ac:dyDescent="0.25">
      <c r="B298" s="16" t="str">
        <f>IF('Base de donnée articles'!D300="","",'Base de donnée articles'!D300)</f>
        <v/>
      </c>
    </row>
    <row r="299" spans="2:2" x14ac:dyDescent="0.25">
      <c r="B299" s="16" t="str">
        <f>IF('Base de donnée articles'!D301="","",'Base de donnée articles'!D301)</f>
        <v/>
      </c>
    </row>
    <row r="300" spans="2:2" x14ac:dyDescent="0.25">
      <c r="B300" s="16" t="str">
        <f>IF('Base de donnée articles'!D302="","",'Base de donnée articles'!D302)</f>
        <v/>
      </c>
    </row>
    <row r="301" spans="2:2" x14ac:dyDescent="0.25">
      <c r="B301" s="16" t="str">
        <f>IF('Base de donnée articles'!D303="","",'Base de donnée articles'!D303)</f>
        <v/>
      </c>
    </row>
    <row r="302" spans="2:2" x14ac:dyDescent="0.25">
      <c r="B302" s="16" t="str">
        <f>IF('Base de donnée articles'!D304="","",'Base de donnée articles'!D304)</f>
        <v/>
      </c>
    </row>
    <row r="303" spans="2:2" x14ac:dyDescent="0.25">
      <c r="B303" s="16" t="str">
        <f>IF('Base de donnée articles'!D305="","",'Base de donnée articles'!D305)</f>
        <v/>
      </c>
    </row>
    <row r="304" spans="2:2" x14ac:dyDescent="0.25">
      <c r="B304" s="16" t="str">
        <f>IF('Base de donnée articles'!D306="","",'Base de donnée articles'!D306)</f>
        <v/>
      </c>
    </row>
    <row r="305" spans="2:2" x14ac:dyDescent="0.25">
      <c r="B305" s="16" t="str">
        <f>IF('Base de donnée articles'!D307="","",'Base de donnée articles'!D307)</f>
        <v/>
      </c>
    </row>
    <row r="306" spans="2:2" x14ac:dyDescent="0.25">
      <c r="B306" s="16" t="str">
        <f>IF('Base de donnée articles'!D308="","",'Base de donnée articles'!D308)</f>
        <v/>
      </c>
    </row>
    <row r="307" spans="2:2" x14ac:dyDescent="0.25">
      <c r="B307" s="16" t="str">
        <f>IF('Base de donnée articles'!D309="","",'Base de donnée articles'!D309)</f>
        <v/>
      </c>
    </row>
    <row r="308" spans="2:2" x14ac:dyDescent="0.25">
      <c r="B308" s="16" t="str">
        <f>IF('Base de donnée articles'!D310="","",'Base de donnée articles'!D310)</f>
        <v/>
      </c>
    </row>
    <row r="309" spans="2:2" x14ac:dyDescent="0.25">
      <c r="B309" s="16" t="str">
        <f>IF('Base de donnée articles'!D311="","",'Base de donnée articles'!D311)</f>
        <v/>
      </c>
    </row>
    <row r="310" spans="2:2" x14ac:dyDescent="0.25">
      <c r="B310" s="16" t="str">
        <f>IF('Base de donnée articles'!D312="","",'Base de donnée articles'!D312)</f>
        <v/>
      </c>
    </row>
    <row r="311" spans="2:2" x14ac:dyDescent="0.25">
      <c r="B311" s="16" t="str">
        <f>IF('Base de donnée articles'!D313="","",'Base de donnée articles'!D313)</f>
        <v/>
      </c>
    </row>
    <row r="312" spans="2:2" x14ac:dyDescent="0.25">
      <c r="B312" s="16" t="str">
        <f>IF('Base de donnée articles'!D314="","",'Base de donnée articles'!D314)</f>
        <v/>
      </c>
    </row>
    <row r="313" spans="2:2" x14ac:dyDescent="0.25">
      <c r="B313" s="16" t="str">
        <f>IF('Base de donnée articles'!D315="","",'Base de donnée articles'!D315)</f>
        <v/>
      </c>
    </row>
    <row r="314" spans="2:2" x14ac:dyDescent="0.25">
      <c r="B314" s="16" t="str">
        <f>IF('Base de donnée articles'!D316="","",'Base de donnée articles'!D316)</f>
        <v/>
      </c>
    </row>
    <row r="315" spans="2:2" x14ac:dyDescent="0.25">
      <c r="B315" s="16" t="str">
        <f>IF('Base de donnée articles'!D317="","",'Base de donnée articles'!D317)</f>
        <v/>
      </c>
    </row>
    <row r="316" spans="2:2" x14ac:dyDescent="0.25">
      <c r="B316" s="16" t="str">
        <f>IF('Base de donnée articles'!D318="","",'Base de donnée articles'!D318)</f>
        <v/>
      </c>
    </row>
    <row r="317" spans="2:2" x14ac:dyDescent="0.25">
      <c r="B317" s="16" t="str">
        <f>IF('Base de donnée articles'!D319="","",'Base de donnée articles'!D319)</f>
        <v/>
      </c>
    </row>
    <row r="318" spans="2:2" x14ac:dyDescent="0.25">
      <c r="B318" s="16" t="str">
        <f>IF('Base de donnée articles'!D320="","",'Base de donnée articles'!D320)</f>
        <v/>
      </c>
    </row>
    <row r="319" spans="2:2" x14ac:dyDescent="0.25">
      <c r="B319" s="16" t="str">
        <f>IF('Base de donnée articles'!D321="","",'Base de donnée articles'!D321)</f>
        <v/>
      </c>
    </row>
    <row r="320" spans="2:2" x14ac:dyDescent="0.25">
      <c r="B320" s="16" t="str">
        <f>IF('Base de donnée articles'!D322="","",'Base de donnée articles'!D322)</f>
        <v/>
      </c>
    </row>
    <row r="321" spans="2:2" x14ac:dyDescent="0.25">
      <c r="B321" s="16" t="str">
        <f>IF('Base de donnée articles'!D323="","",'Base de donnée articles'!D323)</f>
        <v/>
      </c>
    </row>
    <row r="322" spans="2:2" x14ac:dyDescent="0.25">
      <c r="B322" s="16" t="str">
        <f>IF('Base de donnée articles'!D324="","",'Base de donnée articles'!D324)</f>
        <v/>
      </c>
    </row>
    <row r="323" spans="2:2" x14ac:dyDescent="0.25">
      <c r="B323" s="16" t="str">
        <f>IF('Base de donnée articles'!D325="","",'Base de donnée articles'!D325)</f>
        <v/>
      </c>
    </row>
    <row r="324" spans="2:2" x14ac:dyDescent="0.25">
      <c r="B324" s="16" t="str">
        <f>IF('Base de donnée articles'!D326="","",'Base de donnée articles'!D326)</f>
        <v/>
      </c>
    </row>
    <row r="325" spans="2:2" x14ac:dyDescent="0.25">
      <c r="B325" s="16" t="str">
        <f>IF('Base de donnée articles'!D327="","",'Base de donnée articles'!D327)</f>
        <v/>
      </c>
    </row>
    <row r="326" spans="2:2" x14ac:dyDescent="0.25">
      <c r="B326" s="16" t="str">
        <f>IF('Base de donnée articles'!D328="","",'Base de donnée articles'!D328)</f>
        <v/>
      </c>
    </row>
    <row r="327" spans="2:2" x14ac:dyDescent="0.25">
      <c r="B327" s="16" t="str">
        <f>IF('Base de donnée articles'!D329="","",'Base de donnée articles'!D329)</f>
        <v/>
      </c>
    </row>
    <row r="328" spans="2:2" x14ac:dyDescent="0.25">
      <c r="B328" s="16" t="str">
        <f>IF('Base de donnée articles'!D330="","",'Base de donnée articles'!D330)</f>
        <v/>
      </c>
    </row>
    <row r="329" spans="2:2" x14ac:dyDescent="0.25">
      <c r="B329" s="16" t="str">
        <f>IF('Base de donnée articles'!D331="","",'Base de donnée articles'!D331)</f>
        <v/>
      </c>
    </row>
    <row r="330" spans="2:2" x14ac:dyDescent="0.25">
      <c r="B330" s="16" t="str">
        <f>IF('Base de donnée articles'!D332="","",'Base de donnée articles'!D332)</f>
        <v/>
      </c>
    </row>
    <row r="331" spans="2:2" x14ac:dyDescent="0.25">
      <c r="B331" s="16" t="str">
        <f>IF('Base de donnée articles'!D333="","",'Base de donnée articles'!D333)</f>
        <v/>
      </c>
    </row>
    <row r="332" spans="2:2" x14ac:dyDescent="0.25">
      <c r="B332" s="16" t="str">
        <f>IF('Base de donnée articles'!D334="","",'Base de donnée articles'!D334)</f>
        <v/>
      </c>
    </row>
    <row r="333" spans="2:2" x14ac:dyDescent="0.25">
      <c r="B333" s="16" t="str">
        <f>IF('Base de donnée articles'!D335="","",'Base de donnée articles'!D335)</f>
        <v/>
      </c>
    </row>
    <row r="334" spans="2:2" x14ac:dyDescent="0.25">
      <c r="B334" s="16" t="str">
        <f>IF('Base de donnée articles'!D336="","",'Base de donnée articles'!D336)</f>
        <v/>
      </c>
    </row>
    <row r="335" spans="2:2" x14ac:dyDescent="0.25">
      <c r="B335" s="16" t="str">
        <f>IF('Base de donnée articles'!D337="","",'Base de donnée articles'!D337)</f>
        <v/>
      </c>
    </row>
    <row r="336" spans="2:2" x14ac:dyDescent="0.25">
      <c r="B336" s="16" t="str">
        <f>IF('Base de donnée articles'!D338="","",'Base de donnée articles'!D338)</f>
        <v/>
      </c>
    </row>
    <row r="337" spans="2:2" x14ac:dyDescent="0.25">
      <c r="B337" s="16" t="str">
        <f>IF('Base de donnée articles'!D339="","",'Base de donnée articles'!D339)</f>
        <v/>
      </c>
    </row>
    <row r="338" spans="2:2" x14ac:dyDescent="0.25">
      <c r="B338" s="16" t="str">
        <f>IF('Base de donnée articles'!D340="","",'Base de donnée articles'!D340)</f>
        <v/>
      </c>
    </row>
    <row r="339" spans="2:2" x14ac:dyDescent="0.25">
      <c r="B339" s="16" t="str">
        <f>IF('Base de donnée articles'!D341="","",'Base de donnée articles'!D341)</f>
        <v/>
      </c>
    </row>
    <row r="340" spans="2:2" x14ac:dyDescent="0.25">
      <c r="B340" s="16" t="str">
        <f>IF('Base de donnée articles'!D342="","",'Base de donnée articles'!D342)</f>
        <v/>
      </c>
    </row>
    <row r="341" spans="2:2" x14ac:dyDescent="0.25">
      <c r="B341" s="16" t="str">
        <f>IF('Base de donnée articles'!D343="","",'Base de donnée articles'!D343)</f>
        <v/>
      </c>
    </row>
    <row r="342" spans="2:2" x14ac:dyDescent="0.25">
      <c r="B342" s="16" t="str">
        <f>IF('Base de donnée articles'!D344="","",'Base de donnée articles'!D344)</f>
        <v/>
      </c>
    </row>
    <row r="343" spans="2:2" x14ac:dyDescent="0.25">
      <c r="B343" s="16" t="str">
        <f>IF('Base de donnée articles'!D345="","",'Base de donnée articles'!D345)</f>
        <v/>
      </c>
    </row>
    <row r="344" spans="2:2" x14ac:dyDescent="0.25">
      <c r="B344" s="16" t="str">
        <f>IF('Base de donnée articles'!D346="","",'Base de donnée articles'!D346)</f>
        <v/>
      </c>
    </row>
    <row r="345" spans="2:2" x14ac:dyDescent="0.25">
      <c r="B345" s="16" t="str">
        <f>IF('Base de donnée articles'!D347="","",'Base de donnée articles'!D347)</f>
        <v/>
      </c>
    </row>
    <row r="346" spans="2:2" x14ac:dyDescent="0.25">
      <c r="B346" s="16" t="str">
        <f>IF('Base de donnée articles'!D348="","",'Base de donnée articles'!D348)</f>
        <v/>
      </c>
    </row>
    <row r="347" spans="2:2" x14ac:dyDescent="0.25">
      <c r="B347" s="16" t="str">
        <f>IF('Base de donnée articles'!D349="","",'Base de donnée articles'!D349)</f>
        <v/>
      </c>
    </row>
    <row r="348" spans="2:2" x14ac:dyDescent="0.25">
      <c r="B348" s="16" t="str">
        <f>IF('Base de donnée articles'!D350="","",'Base de donnée articles'!D350)</f>
        <v/>
      </c>
    </row>
    <row r="349" spans="2:2" x14ac:dyDescent="0.25">
      <c r="B349" s="16" t="str">
        <f>IF('Base de donnée articles'!D351="","",'Base de donnée articles'!D351)</f>
        <v/>
      </c>
    </row>
    <row r="350" spans="2:2" x14ac:dyDescent="0.25">
      <c r="B350" s="16" t="str">
        <f>IF('Base de donnée articles'!D352="","",'Base de donnée articles'!D352)</f>
        <v/>
      </c>
    </row>
    <row r="351" spans="2:2" x14ac:dyDescent="0.25">
      <c r="B351" s="16" t="str">
        <f>IF('Base de donnée articles'!D353="","",'Base de donnée articles'!D353)</f>
        <v/>
      </c>
    </row>
    <row r="352" spans="2:2" x14ac:dyDescent="0.25">
      <c r="B352" s="16" t="str">
        <f>IF('Base de donnée articles'!D354="","",'Base de donnée articles'!D354)</f>
        <v/>
      </c>
    </row>
    <row r="353" spans="2:2" x14ac:dyDescent="0.25">
      <c r="B353" s="16" t="str">
        <f>IF('Base de donnée articles'!D355="","",'Base de donnée articles'!D355)</f>
        <v/>
      </c>
    </row>
    <row r="354" spans="2:2" x14ac:dyDescent="0.25">
      <c r="B354" s="16" t="str">
        <f>IF('Base de donnée articles'!D356="","",'Base de donnée articles'!D356)</f>
        <v/>
      </c>
    </row>
    <row r="355" spans="2:2" x14ac:dyDescent="0.25">
      <c r="B355" s="16" t="str">
        <f>IF('Base de donnée articles'!D357="","",'Base de donnée articles'!D357)</f>
        <v/>
      </c>
    </row>
    <row r="356" spans="2:2" x14ac:dyDescent="0.25">
      <c r="B356" s="16" t="str">
        <f>IF('Base de donnée articles'!D358="","",'Base de donnée articles'!D358)</f>
        <v/>
      </c>
    </row>
    <row r="357" spans="2:2" x14ac:dyDescent="0.25">
      <c r="B357" s="16" t="str">
        <f>IF('Base de donnée articles'!D359="","",'Base de donnée articles'!D359)</f>
        <v/>
      </c>
    </row>
    <row r="358" spans="2:2" x14ac:dyDescent="0.25">
      <c r="B358" s="16" t="str">
        <f>IF('Base de donnée articles'!D360="","",'Base de donnée articles'!D360)</f>
        <v/>
      </c>
    </row>
    <row r="359" spans="2:2" x14ac:dyDescent="0.25">
      <c r="B359" s="16" t="str">
        <f>IF('Base de donnée articles'!D361="","",'Base de donnée articles'!D361)</f>
        <v/>
      </c>
    </row>
    <row r="360" spans="2:2" x14ac:dyDescent="0.25">
      <c r="B360" s="16" t="str">
        <f>IF('Base de donnée articles'!D362="","",'Base de donnée articles'!D362)</f>
        <v/>
      </c>
    </row>
    <row r="361" spans="2:2" x14ac:dyDescent="0.25">
      <c r="B361" s="16" t="str">
        <f>IF('Base de donnée articles'!D363="","",'Base de donnée articles'!D363)</f>
        <v/>
      </c>
    </row>
    <row r="362" spans="2:2" x14ac:dyDescent="0.25">
      <c r="B362" s="16" t="str">
        <f>IF('Base de donnée articles'!D364="","",'Base de donnée articles'!D364)</f>
        <v/>
      </c>
    </row>
    <row r="363" spans="2:2" x14ac:dyDescent="0.25">
      <c r="B363" s="16" t="str">
        <f>IF('Base de donnée articles'!D365="","",'Base de donnée articles'!D365)</f>
        <v/>
      </c>
    </row>
    <row r="364" spans="2:2" x14ac:dyDescent="0.25">
      <c r="B364" s="16" t="str">
        <f>IF('Base de donnée articles'!D366="","",'Base de donnée articles'!D366)</f>
        <v/>
      </c>
    </row>
    <row r="365" spans="2:2" x14ac:dyDescent="0.25">
      <c r="B365" s="16" t="str">
        <f>IF('Base de donnée articles'!D367="","",'Base de donnée articles'!D367)</f>
        <v/>
      </c>
    </row>
    <row r="366" spans="2:2" x14ac:dyDescent="0.25">
      <c r="B366" s="16" t="str">
        <f>IF('Base de donnée articles'!D368="","",'Base de donnée articles'!D368)</f>
        <v/>
      </c>
    </row>
    <row r="367" spans="2:2" x14ac:dyDescent="0.25">
      <c r="B367" s="16" t="str">
        <f>IF('Base de donnée articles'!D369="","",'Base de donnée articles'!D369)</f>
        <v/>
      </c>
    </row>
    <row r="368" spans="2:2" x14ac:dyDescent="0.25">
      <c r="B368" s="16" t="str">
        <f>IF('Base de donnée articles'!D370="","",'Base de donnée articles'!D370)</f>
        <v/>
      </c>
    </row>
    <row r="369" spans="2:2" x14ac:dyDescent="0.25">
      <c r="B369" s="16" t="str">
        <f>IF('Base de donnée articles'!D371="","",'Base de donnée articles'!D371)</f>
        <v/>
      </c>
    </row>
    <row r="370" spans="2:2" x14ac:dyDescent="0.25">
      <c r="B370" s="16" t="str">
        <f>IF('Base de donnée articles'!D372="","",'Base de donnée articles'!D372)</f>
        <v/>
      </c>
    </row>
    <row r="371" spans="2:2" x14ac:dyDescent="0.25">
      <c r="B371" s="16" t="str">
        <f>IF('Base de donnée articles'!D373="","",'Base de donnée articles'!D373)</f>
        <v/>
      </c>
    </row>
    <row r="372" spans="2:2" x14ac:dyDescent="0.25">
      <c r="B372" s="16" t="str">
        <f>IF('Base de donnée articles'!D374="","",'Base de donnée articles'!D374)</f>
        <v/>
      </c>
    </row>
    <row r="373" spans="2:2" x14ac:dyDescent="0.25">
      <c r="B373" s="16" t="str">
        <f>IF('Base de donnée articles'!D375="","",'Base de donnée articles'!D375)</f>
        <v/>
      </c>
    </row>
    <row r="374" spans="2:2" x14ac:dyDescent="0.25">
      <c r="B374" s="16" t="str">
        <f>IF('Base de donnée articles'!D376="","",'Base de donnée articles'!D376)</f>
        <v/>
      </c>
    </row>
    <row r="375" spans="2:2" x14ac:dyDescent="0.25">
      <c r="B375" s="16" t="str">
        <f>IF('Base de donnée articles'!D377="","",'Base de donnée articles'!D377)</f>
        <v/>
      </c>
    </row>
    <row r="376" spans="2:2" x14ac:dyDescent="0.25">
      <c r="B376" s="16" t="str">
        <f>IF('Base de donnée articles'!D378="","",'Base de donnée articles'!D378)</f>
        <v/>
      </c>
    </row>
    <row r="377" spans="2:2" x14ac:dyDescent="0.25">
      <c r="B377" s="16" t="str">
        <f>IF('Base de donnée articles'!D379="","",'Base de donnée articles'!D379)</f>
        <v/>
      </c>
    </row>
    <row r="378" spans="2:2" x14ac:dyDescent="0.25">
      <c r="B378" s="16" t="str">
        <f>IF('Base de donnée articles'!D380="","",'Base de donnée articles'!D380)</f>
        <v/>
      </c>
    </row>
    <row r="379" spans="2:2" x14ac:dyDescent="0.25">
      <c r="B379" s="16" t="str">
        <f>IF('Base de donnée articles'!D381="","",'Base de donnée articles'!D381)</f>
        <v/>
      </c>
    </row>
    <row r="380" spans="2:2" x14ac:dyDescent="0.25">
      <c r="B380" s="16" t="str">
        <f>IF('Base de donnée articles'!D382="","",'Base de donnée articles'!D382)</f>
        <v/>
      </c>
    </row>
    <row r="381" spans="2:2" x14ac:dyDescent="0.25">
      <c r="B381" s="16" t="str">
        <f>IF('Base de donnée articles'!D383="","",'Base de donnée articles'!D383)</f>
        <v/>
      </c>
    </row>
    <row r="382" spans="2:2" x14ac:dyDescent="0.25">
      <c r="B382" s="16" t="str">
        <f>IF('Base de donnée articles'!D384="","",'Base de donnée articles'!D384)</f>
        <v/>
      </c>
    </row>
    <row r="383" spans="2:2" x14ac:dyDescent="0.25">
      <c r="B383" s="16" t="str">
        <f>IF('Base de donnée articles'!D385="","",'Base de donnée articles'!D385)</f>
        <v/>
      </c>
    </row>
    <row r="384" spans="2:2" x14ac:dyDescent="0.25">
      <c r="B384" s="16" t="str">
        <f>IF('Base de donnée articles'!D386="","",'Base de donnée articles'!D386)</f>
        <v/>
      </c>
    </row>
    <row r="385" spans="2:2" x14ac:dyDescent="0.25">
      <c r="B385" s="16" t="str">
        <f>IF('Base de donnée articles'!D387="","",'Base de donnée articles'!D387)</f>
        <v/>
      </c>
    </row>
    <row r="386" spans="2:2" x14ac:dyDescent="0.25">
      <c r="B386" s="16" t="str">
        <f>IF('Base de donnée articles'!D388="","",'Base de donnée articles'!D388)</f>
        <v/>
      </c>
    </row>
    <row r="387" spans="2:2" x14ac:dyDescent="0.25">
      <c r="B387" s="16" t="str">
        <f>IF('Base de donnée articles'!D389="","",'Base de donnée articles'!D389)</f>
        <v/>
      </c>
    </row>
    <row r="388" spans="2:2" x14ac:dyDescent="0.25">
      <c r="B388" s="16" t="str">
        <f>IF('Base de donnée articles'!D390="","",'Base de donnée articles'!D390)</f>
        <v/>
      </c>
    </row>
    <row r="389" spans="2:2" x14ac:dyDescent="0.25">
      <c r="B389" s="16" t="str">
        <f>IF('Base de donnée articles'!D391="","",'Base de donnée articles'!D391)</f>
        <v/>
      </c>
    </row>
    <row r="390" spans="2:2" x14ac:dyDescent="0.25">
      <c r="B390" s="16" t="str">
        <f>IF('Base de donnée articles'!D392="","",'Base de donnée articles'!D392)</f>
        <v/>
      </c>
    </row>
    <row r="391" spans="2:2" x14ac:dyDescent="0.25">
      <c r="B391" s="16" t="str">
        <f>IF('Base de donnée articles'!D393="","",'Base de donnée articles'!D393)</f>
        <v/>
      </c>
    </row>
    <row r="392" spans="2:2" x14ac:dyDescent="0.25">
      <c r="B392" s="16" t="str">
        <f>IF('Base de donnée articles'!D394="","",'Base de donnée articles'!D394)</f>
        <v/>
      </c>
    </row>
    <row r="393" spans="2:2" x14ac:dyDescent="0.25">
      <c r="B393" s="16" t="str">
        <f>IF('Base de donnée articles'!D395="","",'Base de donnée articles'!D395)</f>
        <v/>
      </c>
    </row>
    <row r="394" spans="2:2" x14ac:dyDescent="0.25">
      <c r="B394" s="16" t="str">
        <f>IF('Base de donnée articles'!D396="","",'Base de donnée articles'!D396)</f>
        <v/>
      </c>
    </row>
    <row r="395" spans="2:2" x14ac:dyDescent="0.25">
      <c r="B395" s="16" t="str">
        <f>IF('Base de donnée articles'!D397="","",'Base de donnée articles'!D397)</f>
        <v/>
      </c>
    </row>
    <row r="396" spans="2:2" x14ac:dyDescent="0.25">
      <c r="B396" s="16" t="str">
        <f>IF('Base de donnée articles'!D398="","",'Base de donnée articles'!D398)</f>
        <v/>
      </c>
    </row>
    <row r="397" spans="2:2" x14ac:dyDescent="0.25">
      <c r="B397" s="16" t="str">
        <f>IF('Base de donnée articles'!D399="","",'Base de donnée articles'!D399)</f>
        <v/>
      </c>
    </row>
    <row r="398" spans="2:2" x14ac:dyDescent="0.25">
      <c r="B398" s="16" t="str">
        <f>IF('Base de donnée articles'!D400="","",'Base de donnée articles'!D400)</f>
        <v/>
      </c>
    </row>
    <row r="399" spans="2:2" x14ac:dyDescent="0.25">
      <c r="B399" s="16" t="str">
        <f>IF('Base de donnée articles'!D401="","",'Base de donnée articles'!D401)</f>
        <v/>
      </c>
    </row>
    <row r="400" spans="2:2" x14ac:dyDescent="0.25">
      <c r="B400" s="16" t="str">
        <f>IF('Base de donnée articles'!D402="","",'Base de donnée articles'!D402)</f>
        <v/>
      </c>
    </row>
    <row r="401" spans="2:2" x14ac:dyDescent="0.25">
      <c r="B401" s="16" t="str">
        <f>IF('Base de donnée articles'!D403="","",'Base de donnée articles'!D403)</f>
        <v/>
      </c>
    </row>
    <row r="402" spans="2:2" x14ac:dyDescent="0.25">
      <c r="B402" s="16" t="str">
        <f>IF('Base de donnée articles'!D404="","",'Base de donnée articles'!D404)</f>
        <v/>
      </c>
    </row>
    <row r="403" spans="2:2" x14ac:dyDescent="0.25">
      <c r="B403" s="16" t="str">
        <f>IF('Base de donnée articles'!D405="","",'Base de donnée articles'!D405)</f>
        <v/>
      </c>
    </row>
    <row r="404" spans="2:2" x14ac:dyDescent="0.25">
      <c r="B404" s="16" t="str">
        <f>IF('Base de donnée articles'!D406="","",'Base de donnée articles'!D406)</f>
        <v/>
      </c>
    </row>
    <row r="405" spans="2:2" x14ac:dyDescent="0.25">
      <c r="B405" s="16" t="str">
        <f>IF('Base de donnée articles'!D407="","",'Base de donnée articles'!D407)</f>
        <v/>
      </c>
    </row>
    <row r="406" spans="2:2" x14ac:dyDescent="0.25">
      <c r="B406" s="16" t="str">
        <f>IF('Base de donnée articles'!D408="","",'Base de donnée articles'!D408)</f>
        <v/>
      </c>
    </row>
    <row r="407" spans="2:2" x14ac:dyDescent="0.25">
      <c r="B407" s="16" t="str">
        <f>IF('Base de donnée articles'!D409="","",'Base de donnée articles'!D409)</f>
        <v/>
      </c>
    </row>
    <row r="408" spans="2:2" x14ac:dyDescent="0.25">
      <c r="B408" s="16" t="str">
        <f>IF('Base de donnée articles'!D410="","",'Base de donnée articles'!D410)</f>
        <v/>
      </c>
    </row>
    <row r="409" spans="2:2" x14ac:dyDescent="0.25">
      <c r="B409" s="16" t="str">
        <f>IF('Base de donnée articles'!D411="","",'Base de donnée articles'!D411)</f>
        <v/>
      </c>
    </row>
    <row r="410" spans="2:2" x14ac:dyDescent="0.25">
      <c r="B410" s="16" t="str">
        <f>IF('Base de donnée articles'!D412="","",'Base de donnée articles'!D412)</f>
        <v/>
      </c>
    </row>
    <row r="411" spans="2:2" x14ac:dyDescent="0.25">
      <c r="B411" s="16" t="str">
        <f>IF('Base de donnée articles'!D413="","",'Base de donnée articles'!D413)</f>
        <v/>
      </c>
    </row>
    <row r="412" spans="2:2" x14ac:dyDescent="0.25">
      <c r="B412" s="16" t="str">
        <f>IF('Base de donnée articles'!D414="","",'Base de donnée articles'!D414)</f>
        <v/>
      </c>
    </row>
    <row r="413" spans="2:2" x14ac:dyDescent="0.25">
      <c r="B413" s="16" t="str">
        <f>IF('Base de donnée articles'!D415="","",'Base de donnée articles'!D415)</f>
        <v/>
      </c>
    </row>
    <row r="414" spans="2:2" x14ac:dyDescent="0.25">
      <c r="B414" s="16" t="str">
        <f>IF('Base de donnée articles'!D416="","",'Base de donnée articles'!D416)</f>
        <v/>
      </c>
    </row>
    <row r="415" spans="2:2" x14ac:dyDescent="0.25">
      <c r="B415" s="16" t="str">
        <f>IF('Base de donnée articles'!D417="","",'Base de donnée articles'!D417)</f>
        <v/>
      </c>
    </row>
    <row r="416" spans="2:2" x14ac:dyDescent="0.25">
      <c r="B416" s="16" t="str">
        <f>IF('Base de donnée articles'!D418="","",'Base de donnée articles'!D418)</f>
        <v/>
      </c>
    </row>
    <row r="417" spans="2:2" x14ac:dyDescent="0.25">
      <c r="B417" s="16" t="str">
        <f>IF('Base de donnée articles'!D419="","",'Base de donnée articles'!D419)</f>
        <v/>
      </c>
    </row>
    <row r="418" spans="2:2" x14ac:dyDescent="0.25">
      <c r="B418" s="16" t="str">
        <f>IF('Base de donnée articles'!D420="","",'Base de donnée articles'!D420)</f>
        <v/>
      </c>
    </row>
    <row r="419" spans="2:2" x14ac:dyDescent="0.25">
      <c r="B419" s="16" t="str">
        <f>IF('Base de donnée articles'!D421="","",'Base de donnée articles'!D421)</f>
        <v/>
      </c>
    </row>
    <row r="420" spans="2:2" x14ac:dyDescent="0.25">
      <c r="B420" s="16" t="str">
        <f>IF('Base de donnée articles'!D422="","",'Base de donnée articles'!D422)</f>
        <v/>
      </c>
    </row>
    <row r="421" spans="2:2" x14ac:dyDescent="0.25">
      <c r="B421" s="16" t="str">
        <f>IF('Base de donnée articles'!D423="","",'Base de donnée articles'!D423)</f>
        <v/>
      </c>
    </row>
    <row r="422" spans="2:2" x14ac:dyDescent="0.25">
      <c r="B422" s="16" t="str">
        <f>IF('Base de donnée articles'!D424="","",'Base de donnée articles'!D424)</f>
        <v/>
      </c>
    </row>
    <row r="423" spans="2:2" x14ac:dyDescent="0.25">
      <c r="B423" s="16" t="str">
        <f>IF('Base de donnée articles'!D425="","",'Base de donnée articles'!D425)</f>
        <v/>
      </c>
    </row>
    <row r="424" spans="2:2" x14ac:dyDescent="0.25">
      <c r="B424" s="16" t="str">
        <f>IF('Base de donnée articles'!D426="","",'Base de donnée articles'!D426)</f>
        <v/>
      </c>
    </row>
    <row r="425" spans="2:2" x14ac:dyDescent="0.25">
      <c r="B425" s="16" t="str">
        <f>IF('Base de donnée articles'!D427="","",'Base de donnée articles'!D427)</f>
        <v/>
      </c>
    </row>
    <row r="426" spans="2:2" x14ac:dyDescent="0.25">
      <c r="B426" s="16" t="str">
        <f>IF('Base de donnée articles'!D428="","",'Base de donnée articles'!D428)</f>
        <v/>
      </c>
    </row>
    <row r="427" spans="2:2" x14ac:dyDescent="0.25">
      <c r="B427" s="16" t="str">
        <f>IF('Base de donnée articles'!D429="","",'Base de donnée articles'!D429)</f>
        <v/>
      </c>
    </row>
    <row r="428" spans="2:2" x14ac:dyDescent="0.25">
      <c r="B428" s="16" t="str">
        <f>IF('Base de donnée articles'!D430="","",'Base de donnée articles'!D430)</f>
        <v/>
      </c>
    </row>
    <row r="429" spans="2:2" x14ac:dyDescent="0.25">
      <c r="B429" s="16" t="str">
        <f>IF('Base de donnée articles'!D431="","",'Base de donnée articles'!D431)</f>
        <v/>
      </c>
    </row>
    <row r="430" spans="2:2" x14ac:dyDescent="0.25">
      <c r="B430" s="16" t="str">
        <f>IF('Base de donnée articles'!D432="","",'Base de donnée articles'!D432)</f>
        <v/>
      </c>
    </row>
    <row r="431" spans="2:2" x14ac:dyDescent="0.25">
      <c r="B431" s="16" t="str">
        <f>IF('Base de donnée articles'!D433="","",'Base de donnée articles'!D433)</f>
        <v/>
      </c>
    </row>
    <row r="432" spans="2:2" x14ac:dyDescent="0.25">
      <c r="B432" s="16" t="str">
        <f>IF('Base de donnée articles'!D434="","",'Base de donnée articles'!D434)</f>
        <v/>
      </c>
    </row>
    <row r="433" spans="2:2" x14ac:dyDescent="0.25">
      <c r="B433" s="16" t="str">
        <f>IF('Base de donnée articles'!D435="","",'Base de donnée articles'!D435)</f>
        <v/>
      </c>
    </row>
    <row r="434" spans="2:2" x14ac:dyDescent="0.25">
      <c r="B434" s="16" t="str">
        <f>IF('Base de donnée articles'!D436="","",'Base de donnée articles'!D436)</f>
        <v/>
      </c>
    </row>
    <row r="435" spans="2:2" x14ac:dyDescent="0.25">
      <c r="B435" s="16" t="str">
        <f>IF('Base de donnée articles'!D437="","",'Base de donnée articles'!D437)</f>
        <v/>
      </c>
    </row>
    <row r="436" spans="2:2" x14ac:dyDescent="0.25">
      <c r="B436" s="16" t="str">
        <f>IF('Base de donnée articles'!D438="","",'Base de donnée articles'!D438)</f>
        <v/>
      </c>
    </row>
    <row r="437" spans="2:2" x14ac:dyDescent="0.25">
      <c r="B437" s="16" t="str">
        <f>IF('Base de donnée articles'!D439="","",'Base de donnée articles'!D439)</f>
        <v/>
      </c>
    </row>
    <row r="438" spans="2:2" x14ac:dyDescent="0.25">
      <c r="B438" s="16" t="str">
        <f>IF('Base de donnée articles'!D440="","",'Base de donnée articles'!D440)</f>
        <v/>
      </c>
    </row>
    <row r="439" spans="2:2" x14ac:dyDescent="0.25">
      <c r="B439" s="16" t="str">
        <f>IF('Base de donnée articles'!D441="","",'Base de donnée articles'!D441)</f>
        <v/>
      </c>
    </row>
    <row r="440" spans="2:2" x14ac:dyDescent="0.25">
      <c r="B440" s="16" t="str">
        <f>IF('Base de donnée articles'!D442="","",'Base de donnée articles'!D442)</f>
        <v/>
      </c>
    </row>
    <row r="441" spans="2:2" x14ac:dyDescent="0.25">
      <c r="B441" s="16" t="str">
        <f>IF('Base de donnée articles'!D443="","",'Base de donnée articles'!D443)</f>
        <v/>
      </c>
    </row>
    <row r="442" spans="2:2" x14ac:dyDescent="0.25">
      <c r="B442" s="16" t="str">
        <f>IF('Base de donnée articles'!D444="","",'Base de donnée articles'!D444)</f>
        <v/>
      </c>
    </row>
    <row r="443" spans="2:2" x14ac:dyDescent="0.25">
      <c r="B443" s="16" t="str">
        <f>IF('Base de donnée articles'!D445="","",'Base de donnée articles'!D445)</f>
        <v/>
      </c>
    </row>
    <row r="444" spans="2:2" x14ac:dyDescent="0.25">
      <c r="B444" s="16" t="str">
        <f>IF('Base de donnée articles'!D446="","",'Base de donnée articles'!D446)</f>
        <v/>
      </c>
    </row>
    <row r="445" spans="2:2" x14ac:dyDescent="0.25">
      <c r="B445" s="16" t="str">
        <f>IF('Base de donnée articles'!D447="","",'Base de donnée articles'!D447)</f>
        <v/>
      </c>
    </row>
    <row r="446" spans="2:2" x14ac:dyDescent="0.25">
      <c r="B446" s="16" t="str">
        <f>IF('Base de donnée articles'!D448="","",'Base de donnée articles'!D448)</f>
        <v/>
      </c>
    </row>
    <row r="447" spans="2:2" x14ac:dyDescent="0.25">
      <c r="B447" s="16" t="str">
        <f>IF('Base de donnée articles'!D449="","",'Base de donnée articles'!D449)</f>
        <v/>
      </c>
    </row>
    <row r="448" spans="2:2" x14ac:dyDescent="0.25">
      <c r="B448" s="16" t="str">
        <f>IF('Base de donnée articles'!D450="","",'Base de donnée articles'!D450)</f>
        <v/>
      </c>
    </row>
    <row r="449" spans="1:12" x14ac:dyDescent="0.25">
      <c r="B449" s="16" t="str">
        <f>IF('Base de donnée articles'!D451="","",'Base de donnée articles'!D451)</f>
        <v/>
      </c>
    </row>
    <row r="450" spans="1:12" x14ac:dyDescent="0.25">
      <c r="B450" s="16" t="str">
        <f>IF('Base de donnée articles'!D452="","",'Base de donnée articles'!D452)</f>
        <v/>
      </c>
    </row>
    <row r="451" spans="1:12" x14ac:dyDescent="0.25">
      <c r="B451" s="16" t="str">
        <f>IF('Base de donnée articles'!D453="","",'Base de donnée articles'!D453)</f>
        <v/>
      </c>
    </row>
    <row r="452" spans="1:12" x14ac:dyDescent="0.25">
      <c r="B452" s="16" t="str">
        <f>IF('Base de donnée articles'!D454="","",'Base de donnée articles'!D454)</f>
        <v/>
      </c>
    </row>
    <row r="453" spans="1:12" x14ac:dyDescent="0.25">
      <c r="B453" s="16" t="str">
        <f>IF('Base de donnée articles'!D455="","",'Base de donnée articles'!D455)</f>
        <v/>
      </c>
    </row>
    <row r="454" spans="1:12" x14ac:dyDescent="0.25">
      <c r="B454" s="16" t="str">
        <f>IF('Base de donnée articles'!D456="","",'Base de donnée articles'!D456)</f>
        <v/>
      </c>
    </row>
    <row r="455" spans="1:12" x14ac:dyDescent="0.25">
      <c r="B455" s="16" t="str">
        <f>IF('Base de donnée articles'!D457="","",'Base de donnée articles'!D457)</f>
        <v/>
      </c>
    </row>
    <row r="456" spans="1:12" x14ac:dyDescent="0.25">
      <c r="B456" s="16" t="str">
        <f>IF('Base de donnée articles'!D458="","",'Base de donnée articles'!D458)</f>
        <v/>
      </c>
    </row>
    <row r="457" spans="1:12" x14ac:dyDescent="0.25">
      <c r="B457" s="16" t="str">
        <f>IF('Base de donnée articles'!D459="","",'Base de donnée articles'!D459)</f>
        <v/>
      </c>
    </row>
    <row r="458" spans="1:12" x14ac:dyDescent="0.25">
      <c r="B458" s="16" t="str">
        <f>IF('Base de donnée articles'!D460="","",'Base de donnée articles'!D460)</f>
        <v/>
      </c>
    </row>
    <row r="459" spans="1:12" x14ac:dyDescent="0.25">
      <c r="B459" s="16" t="str">
        <f>IF('Base de donnée articles'!D461="","",'Base de donnée articles'!D461)</f>
        <v/>
      </c>
    </row>
    <row r="460" spans="1:12" x14ac:dyDescent="0.25">
      <c r="B460" s="16" t="str">
        <f>IF('Base de donnée articles'!D462="","",'Base de donnée articles'!D462)</f>
        <v/>
      </c>
    </row>
    <row r="461" spans="1:12" x14ac:dyDescent="0.25">
      <c r="B461" s="16" t="str">
        <f>IF('Base de donnée articles'!D463="","",'Base de donnée articles'!D463)</f>
        <v/>
      </c>
    </row>
    <row r="462" spans="1:12" x14ac:dyDescent="0.25">
      <c r="B462" s="16" t="str">
        <f>IF('Base de donnée articles'!D464="","",'Base de donnée articles'!D464)</f>
        <v/>
      </c>
    </row>
    <row r="463" spans="1:12" s="14" customFormat="1" x14ac:dyDescent="0.25">
      <c r="A463" s="12"/>
      <c r="B463" s="16" t="str">
        <f>IF('Base de donnée articles'!D465="","",'Base de donnée articles'!D465)</f>
        <v/>
      </c>
      <c r="D463" s="1"/>
      <c r="E463" s="1"/>
      <c r="F463" s="1"/>
      <c r="G463" s="1"/>
      <c r="H463" s="1"/>
      <c r="I463" s="1"/>
      <c r="J463" s="1"/>
      <c r="K463" s="1"/>
      <c r="L463" s="1"/>
    </row>
    <row r="464" spans="1:12" s="14" customFormat="1" x14ac:dyDescent="0.25">
      <c r="A464" s="12"/>
      <c r="D464" s="1"/>
      <c r="E464" s="1"/>
      <c r="F464" s="1"/>
      <c r="G464" s="1"/>
      <c r="H464" s="1"/>
      <c r="I464" s="1"/>
      <c r="J464" s="1"/>
      <c r="K464" s="1"/>
      <c r="L464" s="1"/>
    </row>
    <row r="465" spans="1:12" s="14" customFormat="1" x14ac:dyDescent="0.25">
      <c r="A465" s="12"/>
      <c r="D465" s="1"/>
      <c r="E465" s="1"/>
      <c r="F465" s="1"/>
      <c r="G465" s="1"/>
      <c r="H465" s="1"/>
      <c r="I465" s="1"/>
      <c r="J465" s="1"/>
      <c r="K465" s="1"/>
      <c r="L465" s="1"/>
    </row>
    <row r="466" spans="1:12" s="14" customFormat="1" x14ac:dyDescent="0.25">
      <c r="A466" s="12"/>
      <c r="D466" s="1"/>
      <c r="E466" s="1"/>
      <c r="F466" s="1"/>
      <c r="G466" s="1"/>
      <c r="H466" s="1"/>
      <c r="I466" s="1"/>
      <c r="J466" s="1"/>
      <c r="K466" s="1"/>
      <c r="L466" s="1"/>
    </row>
    <row r="467" spans="1:12" s="14" customFormat="1" x14ac:dyDescent="0.25">
      <c r="A467" s="12"/>
      <c r="D467" s="1"/>
      <c r="E467" s="1"/>
      <c r="F467" s="1"/>
      <c r="G467" s="1"/>
      <c r="H467" s="1"/>
      <c r="I467" s="1"/>
      <c r="J467" s="1"/>
      <c r="K467" s="1"/>
      <c r="L467" s="1"/>
    </row>
  </sheetData>
  <mergeCells count="4">
    <mergeCell ref="A2:C2"/>
    <mergeCell ref="F13:I13"/>
    <mergeCell ref="F16:G16"/>
    <mergeCell ref="F17:G17"/>
  </mergeCells>
  <conditionalFormatting sqref="A13:A197 B13:B463 C13:C36 A6:C12">
    <cfRule type="notContainsBlanks" dxfId="0" priority="9" stopIfTrue="1">
      <formula>LEN(TRIM(A6))&gt;0</formula>
    </cfRule>
  </conditionalFormatting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Journal entrées et sorties</vt:lpstr>
      <vt:lpstr>Etat des stocks</vt:lpstr>
      <vt:lpstr>Base de donnée articles</vt:lpstr>
      <vt:lpstr>Feuille pour inventaire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Mickael</dc:creator>
  <cp:lastModifiedBy>Florian</cp:lastModifiedBy>
  <cp:lastPrinted>2016-07-13T14:32:36Z</cp:lastPrinted>
  <dcterms:created xsi:type="dcterms:W3CDTF">2015-08-05T11:02:55Z</dcterms:created>
  <dcterms:modified xsi:type="dcterms:W3CDTF">2016-07-14T15:13:20Z</dcterms:modified>
</cp:coreProperties>
</file>