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19520" yWindow="0" windowWidth="25600" windowHeight="18380" tabRatio="500" activeTab="8"/>
  </bookViews>
  <sheets>
    <sheet name="CAROLINE" sheetId="4" r:id="rId1"/>
    <sheet name="ROBERTO" sheetId="14" r:id="rId2"/>
    <sheet name="CARLOS" sheetId="8" r:id="rId3"/>
    <sheet name="GABRIEL" sheetId="10" r:id="rId4"/>
    <sheet name="KAROLANE" sheetId="11" r:id="rId5"/>
    <sheet name="JELENA" sheetId="12" r:id="rId6"/>
    <sheet name="INGRID" sheetId="13" r:id="rId7"/>
    <sheet name="ROBERTONON" sheetId="5" r:id="rId8"/>
    <sheet name="ROBERTO NOT" sheetId="9" r:id="rId9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0" l="1"/>
  <c r="G25" i="14"/>
  <c r="D7" i="14"/>
  <c r="D10" i="14"/>
  <c r="D12" i="14"/>
  <c r="D15" i="14"/>
  <c r="D19" i="14"/>
  <c r="D17" i="14"/>
  <c r="G22" i="13"/>
  <c r="D7" i="13"/>
  <c r="D10" i="13"/>
  <c r="D12" i="13"/>
  <c r="D15" i="13"/>
  <c r="D19" i="13"/>
  <c r="D17" i="13"/>
  <c r="G22" i="12"/>
  <c r="D7" i="12"/>
  <c r="D10" i="12"/>
  <c r="D12" i="12"/>
  <c r="D15" i="12"/>
  <c r="D19" i="12"/>
  <c r="D17" i="12"/>
  <c r="G24" i="11"/>
  <c r="D7" i="11"/>
  <c r="D10" i="11"/>
  <c r="D12" i="11"/>
  <c r="D15" i="11"/>
  <c r="D19" i="11"/>
  <c r="D17" i="11"/>
  <c r="D7" i="10"/>
  <c r="D10" i="10"/>
  <c r="D12" i="10"/>
  <c r="D15" i="10"/>
  <c r="D19" i="10"/>
  <c r="D17" i="10"/>
  <c r="G25" i="9"/>
  <c r="D7" i="9"/>
  <c r="D10" i="9"/>
  <c r="D12" i="9"/>
  <c r="D15" i="9"/>
  <c r="D19" i="9"/>
  <c r="D17" i="9"/>
  <c r="G24" i="8"/>
  <c r="D7" i="8"/>
  <c r="D10" i="8"/>
  <c r="D12" i="8"/>
  <c r="D15" i="8"/>
  <c r="D19" i="8"/>
  <c r="D17" i="8"/>
  <c r="D22" i="5"/>
  <c r="G42" i="4"/>
  <c r="D19" i="5"/>
  <c r="D24" i="5"/>
  <c r="D27" i="5"/>
  <c r="D31" i="5"/>
  <c r="D29" i="5"/>
  <c r="D7" i="4"/>
  <c r="D10" i="4"/>
  <c r="D12" i="4"/>
  <c r="D15" i="4"/>
  <c r="D19" i="4"/>
  <c r="D17" i="4"/>
</calcChain>
</file>

<file path=xl/sharedStrings.xml><?xml version="1.0" encoding="utf-8"?>
<sst xmlns="http://schemas.openxmlformats.org/spreadsheetml/2006/main" count="119" uniqueCount="25">
  <si>
    <t>Remboursement mars</t>
  </si>
  <si>
    <t>Remboursement février</t>
  </si>
  <si>
    <t>Remboursement janvier</t>
  </si>
  <si>
    <t>Remboursement décembre</t>
  </si>
  <si>
    <t>DETTE</t>
  </si>
  <si>
    <t>INTERETS</t>
  </si>
  <si>
    <t>TAUX</t>
  </si>
  <si>
    <t>MOIS</t>
  </si>
  <si>
    <t>AVANCE</t>
  </si>
  <si>
    <t>TOTAL INTERETS</t>
  </si>
  <si>
    <t>TOTAL DETTE</t>
  </si>
  <si>
    <t>TOTAL DET+INT</t>
  </si>
  <si>
    <t>MENSUALITE</t>
  </si>
  <si>
    <t>DATES REMBOURSEMENTS</t>
  </si>
  <si>
    <t>DOIT</t>
  </si>
  <si>
    <t>PRISON</t>
  </si>
  <si>
    <t>ST-VALENTIN</t>
  </si>
  <si>
    <t>DATE DE CONCLUSION</t>
  </si>
  <si>
    <t>GAB+</t>
  </si>
  <si>
    <t>a confirmer</t>
  </si>
  <si>
    <t>Remboursement avril</t>
  </si>
  <si>
    <t>Remboursement septembre</t>
  </si>
  <si>
    <t>Emprunt octobre</t>
  </si>
  <si>
    <t>retard janvier</t>
  </si>
  <si>
    <t>retard février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</si>
</sst>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2" fontId="0" fillId="0" borderId="0" xfId="0" applyNumberFormat="1"/>
    <xf numFmtId="0" fontId="0" fillId="2" borderId="0" xfId="0" applyFill="1"/>
    <xf numFmtId="14" fontId="0" fillId="0" borderId="0" xfId="0" applyNumberFormat="1"/>
    <xf numFmtId="0" fontId="3" fillId="0" borderId="0" xfId="0" applyFont="1"/>
    <xf numFmtId="2" fontId="0" fillId="3" borderId="0" xfId="0" applyNumberFormat="1" applyFill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1" sqref="G41"/>
    </sheetView>
  </sheetViews>
  <sheetFormatPr baseColWidth="10" defaultRowHeight="15" x14ac:dyDescent="0"/>
  <cols>
    <col min="3" max="3" width="14.6640625" bestFit="1" customWidth="1"/>
    <col min="6" max="6" width="23.5" bestFit="1" customWidth="1"/>
  </cols>
  <sheetData>
    <row r="1" spans="1:4">
      <c r="A1" t="s">
        <v>17</v>
      </c>
      <c r="C1" s="3">
        <v>41809</v>
      </c>
    </row>
    <row r="3" spans="1:4">
      <c r="C3" t="s">
        <v>4</v>
      </c>
    </row>
    <row r="4" spans="1:4">
      <c r="C4">
        <v>123456</v>
      </c>
      <c r="D4">
        <v>15000</v>
      </c>
    </row>
    <row r="7" spans="1:4">
      <c r="C7" t="s">
        <v>10</v>
      </c>
      <c r="D7">
        <f>SUM(D4:D6)</f>
        <v>15000</v>
      </c>
    </row>
    <row r="9" spans="1:4">
      <c r="A9" t="s">
        <v>7</v>
      </c>
      <c r="B9" s="2">
        <v>24</v>
      </c>
    </row>
    <row r="10" spans="1:4">
      <c r="A10" t="s">
        <v>6</v>
      </c>
      <c r="B10">
        <v>0.83333299999999999</v>
      </c>
      <c r="C10" t="s">
        <v>5</v>
      </c>
      <c r="D10" s="1">
        <f>B9*B10</f>
        <v>19.999991999999999</v>
      </c>
    </row>
    <row r="11" spans="1:4">
      <c r="D11" s="1"/>
    </row>
    <row r="12" spans="1:4">
      <c r="C12" t="s">
        <v>9</v>
      </c>
      <c r="D12" s="1">
        <f>D7*D10/100</f>
        <v>2999.9987999999998</v>
      </c>
    </row>
    <row r="13" spans="1:4">
      <c r="D13" s="1"/>
    </row>
    <row r="14" spans="1:4">
      <c r="D14" s="1"/>
    </row>
    <row r="15" spans="1:4">
      <c r="C15" t="s">
        <v>11</v>
      </c>
      <c r="D15" s="1">
        <f>D7+D12</f>
        <v>17999.998800000001</v>
      </c>
    </row>
    <row r="17" spans="3:7">
      <c r="C17" t="s">
        <v>12</v>
      </c>
      <c r="D17" s="5">
        <f>D15/B9</f>
        <v>749.99995000000001</v>
      </c>
    </row>
    <row r="19" spans="3:7">
      <c r="C19" t="s">
        <v>14</v>
      </c>
      <c r="D19" s="1">
        <f>D15-G42</f>
        <v>2249.9988000000012</v>
      </c>
      <c r="F19" t="s">
        <v>13</v>
      </c>
    </row>
    <row r="20" spans="3:7">
      <c r="F20" s="3">
        <v>41828</v>
      </c>
      <c r="G20">
        <v>750</v>
      </c>
    </row>
    <row r="21" spans="3:7">
      <c r="F21" s="3">
        <v>41845</v>
      </c>
      <c r="G21">
        <v>750</v>
      </c>
    </row>
    <row r="22" spans="3:7">
      <c r="F22" s="3">
        <v>41876</v>
      </c>
      <c r="G22">
        <v>750</v>
      </c>
    </row>
    <row r="23" spans="3:7">
      <c r="F23" s="3">
        <v>41907</v>
      </c>
      <c r="G23">
        <v>750</v>
      </c>
    </row>
    <row r="24" spans="3:7">
      <c r="F24" s="3">
        <v>41937</v>
      </c>
      <c r="G24" s="4">
        <v>750</v>
      </c>
    </row>
    <row r="25" spans="3:7">
      <c r="F25" s="3">
        <v>41968</v>
      </c>
      <c r="G25" s="4">
        <v>750</v>
      </c>
    </row>
    <row r="26" spans="3:7">
      <c r="F26" s="3">
        <v>41998</v>
      </c>
      <c r="G26" s="4">
        <v>750</v>
      </c>
    </row>
    <row r="27" spans="3:7">
      <c r="F27" s="3">
        <v>42027</v>
      </c>
      <c r="G27" s="4">
        <v>750</v>
      </c>
    </row>
    <row r="28" spans="3:7">
      <c r="F28" s="3">
        <v>42060</v>
      </c>
      <c r="G28" s="4">
        <v>750</v>
      </c>
    </row>
    <row r="29" spans="3:7">
      <c r="F29" s="3">
        <v>42088</v>
      </c>
      <c r="G29" s="4">
        <v>750</v>
      </c>
    </row>
    <row r="30" spans="3:7">
      <c r="F30" s="3">
        <v>42119</v>
      </c>
      <c r="G30" s="4">
        <v>750</v>
      </c>
    </row>
    <row r="31" spans="3:7">
      <c r="F31" s="3">
        <v>42149</v>
      </c>
      <c r="G31" s="4">
        <v>750</v>
      </c>
    </row>
    <row r="32" spans="3:7">
      <c r="F32" s="3">
        <v>42180</v>
      </c>
      <c r="G32" s="4">
        <v>750</v>
      </c>
    </row>
    <row r="33" spans="6:7">
      <c r="F33" s="3">
        <v>42210</v>
      </c>
      <c r="G33" s="4">
        <v>750</v>
      </c>
    </row>
    <row r="34" spans="6:7">
      <c r="F34" s="3">
        <v>42241</v>
      </c>
      <c r="G34" s="4">
        <v>750</v>
      </c>
    </row>
    <row r="35" spans="6:7">
      <c r="F35" s="3">
        <v>42275</v>
      </c>
      <c r="G35" s="4">
        <v>750</v>
      </c>
    </row>
    <row r="36" spans="6:7">
      <c r="F36" s="3">
        <v>42303</v>
      </c>
      <c r="G36" s="4">
        <v>750</v>
      </c>
    </row>
    <row r="37" spans="6:7">
      <c r="F37" s="3">
        <v>42333</v>
      </c>
      <c r="G37" s="4">
        <v>750</v>
      </c>
    </row>
    <row r="38" spans="6:7">
      <c r="F38" s="3">
        <v>42363</v>
      </c>
      <c r="G38" s="4">
        <v>750</v>
      </c>
    </row>
    <row r="39" spans="6:7">
      <c r="F39" s="3">
        <v>42397</v>
      </c>
      <c r="G39" s="4">
        <v>750</v>
      </c>
    </row>
    <row r="40" spans="6:7">
      <c r="F40" s="3">
        <v>42424</v>
      </c>
      <c r="G40" s="4">
        <v>750</v>
      </c>
    </row>
    <row r="41" spans="6:7">
      <c r="F41" s="3"/>
      <c r="G41" s="4"/>
    </row>
    <row r="42" spans="6:7">
      <c r="G42">
        <f>SUM(G20:G41)</f>
        <v>15750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8" sqref="B8"/>
    </sheetView>
  </sheetViews>
  <sheetFormatPr baseColWidth="10" defaultRowHeight="15" x14ac:dyDescent="0"/>
  <cols>
    <col min="3" max="3" width="14.6640625" bestFit="1" customWidth="1"/>
    <col min="6" max="6" width="23.5" bestFit="1" customWidth="1"/>
  </cols>
  <sheetData>
    <row r="1" spans="1:4">
      <c r="A1" t="s">
        <v>17</v>
      </c>
      <c r="C1" s="3">
        <v>42297</v>
      </c>
    </row>
    <row r="3" spans="1:4">
      <c r="C3" t="s">
        <v>4</v>
      </c>
    </row>
    <row r="4" spans="1:4">
      <c r="C4" t="s">
        <v>22</v>
      </c>
      <c r="D4">
        <v>1364</v>
      </c>
    </row>
    <row r="7" spans="1:4">
      <c r="C7" t="s">
        <v>10</v>
      </c>
      <c r="D7">
        <f>SUM(D4:D6)</f>
        <v>1364</v>
      </c>
    </row>
    <row r="9" spans="1:4">
      <c r="A9" t="s">
        <v>7</v>
      </c>
      <c r="B9" s="2">
        <v>10</v>
      </c>
    </row>
    <row r="10" spans="1:4">
      <c r="A10" t="s">
        <v>6</v>
      </c>
      <c r="B10">
        <v>1</v>
      </c>
      <c r="C10" t="s">
        <v>5</v>
      </c>
      <c r="D10" s="1">
        <f>B9*B10</f>
        <v>10</v>
      </c>
    </row>
    <row r="11" spans="1:4">
      <c r="D11" s="1"/>
    </row>
    <row r="12" spans="1:4">
      <c r="C12" t="s">
        <v>9</v>
      </c>
      <c r="D12" s="1">
        <f>D7*D10/100</f>
        <v>136.4</v>
      </c>
    </row>
    <row r="13" spans="1:4">
      <c r="D13" s="1"/>
    </row>
    <row r="14" spans="1:4">
      <c r="D14" s="1"/>
    </row>
    <row r="15" spans="1:4">
      <c r="C15" t="s">
        <v>11</v>
      </c>
      <c r="D15" s="1">
        <f>D7+D12</f>
        <v>1500.4</v>
      </c>
    </row>
    <row r="17" spans="3:7">
      <c r="C17" t="s">
        <v>12</v>
      </c>
      <c r="D17" s="5">
        <f>D15/B9</f>
        <v>150.04000000000002</v>
      </c>
    </row>
    <row r="19" spans="3:7">
      <c r="C19" t="s">
        <v>14</v>
      </c>
      <c r="D19" s="1">
        <f>D15-G25</f>
        <v>1500.4</v>
      </c>
      <c r="F19" t="s">
        <v>13</v>
      </c>
    </row>
    <row r="20" spans="3:7">
      <c r="F20" s="3">
        <v>42428</v>
      </c>
      <c r="G20">
        <v>0</v>
      </c>
    </row>
    <row r="21" spans="3:7">
      <c r="F21" s="3"/>
    </row>
    <row r="22" spans="3:7">
      <c r="F22" s="3"/>
    </row>
    <row r="23" spans="3:7">
      <c r="F23" s="3"/>
    </row>
    <row r="24" spans="3:7">
      <c r="F24" s="3"/>
      <c r="G24" s="4"/>
    </row>
    <row r="25" spans="3:7">
      <c r="G25">
        <f>SUM(G20:G24)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23" sqref="G23"/>
    </sheetView>
  </sheetViews>
  <sheetFormatPr baseColWidth="10" defaultRowHeight="15" x14ac:dyDescent="0"/>
  <cols>
    <col min="3" max="3" width="14.6640625" bestFit="1" customWidth="1"/>
    <col min="6" max="6" width="23.5" bestFit="1" customWidth="1"/>
  </cols>
  <sheetData>
    <row r="1" spans="1:4">
      <c r="A1" t="s">
        <v>17</v>
      </c>
      <c r="C1" s="3">
        <v>42297</v>
      </c>
    </row>
    <row r="3" spans="1:4">
      <c r="C3" t="s">
        <v>4</v>
      </c>
    </row>
    <row r="4" spans="1:4">
      <c r="C4" t="s">
        <v>22</v>
      </c>
      <c r="D4">
        <v>5000</v>
      </c>
    </row>
    <row r="7" spans="1:4">
      <c r="C7" t="s">
        <v>10</v>
      </c>
      <c r="D7">
        <f>SUM(D4:D6)</f>
        <v>5000</v>
      </c>
    </row>
    <row r="9" spans="1:4">
      <c r="A9" t="s">
        <v>7</v>
      </c>
      <c r="B9" s="2">
        <v>10</v>
      </c>
    </row>
    <row r="10" spans="1:4">
      <c r="A10" t="s">
        <v>6</v>
      </c>
      <c r="B10">
        <v>1</v>
      </c>
      <c r="C10" t="s">
        <v>5</v>
      </c>
      <c r="D10" s="1">
        <f>B9*B10</f>
        <v>10</v>
      </c>
    </row>
    <row r="11" spans="1:4">
      <c r="D11" s="1"/>
    </row>
    <row r="12" spans="1:4">
      <c r="C12" t="s">
        <v>9</v>
      </c>
      <c r="D12" s="1">
        <f>D7*D10/100</f>
        <v>500</v>
      </c>
    </row>
    <row r="13" spans="1:4">
      <c r="D13" s="1"/>
    </row>
    <row r="14" spans="1:4">
      <c r="D14" s="1"/>
    </row>
    <row r="15" spans="1:4">
      <c r="C15" t="s">
        <v>11</v>
      </c>
      <c r="D15" s="1">
        <f>D7+D12</f>
        <v>5500</v>
      </c>
    </row>
    <row r="17" spans="3:7">
      <c r="C17" t="s">
        <v>12</v>
      </c>
      <c r="D17" s="5">
        <f>D15/B9</f>
        <v>550</v>
      </c>
    </row>
    <row r="19" spans="3:7">
      <c r="C19" t="s">
        <v>14</v>
      </c>
      <c r="D19" s="1">
        <f>D15-G24</f>
        <v>4000</v>
      </c>
      <c r="F19" t="s">
        <v>13</v>
      </c>
    </row>
    <row r="20" spans="3:7">
      <c r="F20" s="3">
        <v>42339</v>
      </c>
      <c r="G20">
        <v>500</v>
      </c>
    </row>
    <row r="21" spans="3:7">
      <c r="F21" s="3">
        <v>42380</v>
      </c>
      <c r="G21">
        <v>500</v>
      </c>
    </row>
    <row r="22" spans="3:7">
      <c r="F22" s="3">
        <v>42411</v>
      </c>
      <c r="G22">
        <v>500</v>
      </c>
    </row>
    <row r="23" spans="3:7">
      <c r="F23" s="3"/>
      <c r="G23" s="4"/>
    </row>
    <row r="24" spans="3:7">
      <c r="G24">
        <f>SUM(G20:G23)</f>
        <v>1500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3" sqref="A23:XFD23"/>
    </sheetView>
  </sheetViews>
  <sheetFormatPr baseColWidth="10" defaultRowHeight="15" x14ac:dyDescent="0"/>
  <cols>
    <col min="3" max="3" width="14.6640625" bestFit="1" customWidth="1"/>
    <col min="6" max="6" width="23.5" bestFit="1" customWidth="1"/>
  </cols>
  <sheetData>
    <row r="1" spans="1:4">
      <c r="A1" t="s">
        <v>17</v>
      </c>
      <c r="C1" s="3">
        <v>42300</v>
      </c>
    </row>
    <row r="3" spans="1:4">
      <c r="C3" t="s">
        <v>4</v>
      </c>
    </row>
    <row r="4" spans="1:4">
      <c r="C4" t="s">
        <v>22</v>
      </c>
      <c r="D4">
        <v>16000</v>
      </c>
    </row>
    <row r="7" spans="1:4">
      <c r="C7" t="s">
        <v>10</v>
      </c>
      <c r="D7">
        <f>SUM(D4:D6)</f>
        <v>16000</v>
      </c>
    </row>
    <row r="9" spans="1:4">
      <c r="A9" t="s">
        <v>7</v>
      </c>
      <c r="B9" s="2">
        <v>12</v>
      </c>
    </row>
    <row r="10" spans="1:4">
      <c r="A10" t="s">
        <v>6</v>
      </c>
      <c r="B10">
        <v>1</v>
      </c>
      <c r="C10" t="s">
        <v>5</v>
      </c>
      <c r="D10" s="1">
        <f>B9*B10</f>
        <v>12</v>
      </c>
    </row>
    <row r="11" spans="1:4">
      <c r="D11" s="1"/>
    </row>
    <row r="12" spans="1:4">
      <c r="C12" t="s">
        <v>9</v>
      </c>
      <c r="D12" s="1">
        <f>D7*D10/100</f>
        <v>1920</v>
      </c>
    </row>
    <row r="13" spans="1:4">
      <c r="D13" s="1"/>
    </row>
    <row r="14" spans="1:4">
      <c r="D14" s="1"/>
    </row>
    <row r="15" spans="1:4">
      <c r="C15" t="s">
        <v>11</v>
      </c>
      <c r="D15" s="1">
        <f>D7+D12</f>
        <v>17920</v>
      </c>
    </row>
    <row r="17" spans="3:7">
      <c r="C17" t="s">
        <v>12</v>
      </c>
      <c r="D17" s="5">
        <f>D15/B9</f>
        <v>1493.3333333333333</v>
      </c>
    </row>
    <row r="19" spans="3:7">
      <c r="C19" t="s">
        <v>14</v>
      </c>
      <c r="D19" s="1">
        <f>D15-G24</f>
        <v>13439.95</v>
      </c>
      <c r="F19" t="s">
        <v>13</v>
      </c>
    </row>
    <row r="20" spans="3:7">
      <c r="F20" s="3">
        <v>42339</v>
      </c>
      <c r="G20">
        <v>1493.35</v>
      </c>
    </row>
    <row r="21" spans="3:7">
      <c r="F21" s="3">
        <v>42391</v>
      </c>
      <c r="G21" s="4">
        <v>1493.35</v>
      </c>
    </row>
    <row r="22" spans="3:7">
      <c r="F22" s="3">
        <v>42431</v>
      </c>
      <c r="G22" s="4">
        <v>1493.35</v>
      </c>
    </row>
    <row r="23" spans="3:7">
      <c r="F23" s="3"/>
      <c r="G23" s="4"/>
    </row>
    <row r="24" spans="3:7">
      <c r="G24">
        <f>SUM(G20:G22)</f>
        <v>4480.0499999999993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23" sqref="G23"/>
    </sheetView>
  </sheetViews>
  <sheetFormatPr baseColWidth="10" defaultRowHeight="15" x14ac:dyDescent="0"/>
  <cols>
    <col min="3" max="3" width="14.6640625" bestFit="1" customWidth="1"/>
    <col min="6" max="6" width="23.5" bestFit="1" customWidth="1"/>
  </cols>
  <sheetData>
    <row r="1" spans="1:4">
      <c r="A1" t="s">
        <v>17</v>
      </c>
      <c r="C1" s="3">
        <v>42345</v>
      </c>
    </row>
    <row r="3" spans="1:4">
      <c r="C3" t="s">
        <v>4</v>
      </c>
    </row>
    <row r="4" spans="1:4">
      <c r="C4" t="s">
        <v>22</v>
      </c>
      <c r="D4">
        <v>3000</v>
      </c>
    </row>
    <row r="7" spans="1:4">
      <c r="C7" t="s">
        <v>10</v>
      </c>
      <c r="D7">
        <f>SUM(D4:D6)</f>
        <v>3000</v>
      </c>
    </row>
    <row r="9" spans="1:4">
      <c r="A9" t="s">
        <v>7</v>
      </c>
      <c r="B9" s="2">
        <v>12</v>
      </c>
    </row>
    <row r="10" spans="1:4">
      <c r="A10" t="s">
        <v>6</v>
      </c>
      <c r="B10">
        <v>1</v>
      </c>
      <c r="C10" t="s">
        <v>5</v>
      </c>
      <c r="D10" s="1">
        <f>B9*B10</f>
        <v>12</v>
      </c>
    </row>
    <row r="11" spans="1:4">
      <c r="D11" s="1"/>
    </row>
    <row r="12" spans="1:4">
      <c r="C12" t="s">
        <v>9</v>
      </c>
      <c r="D12" s="1">
        <f>D7*D10/100</f>
        <v>360</v>
      </c>
    </row>
    <row r="13" spans="1:4">
      <c r="D13" s="1"/>
    </row>
    <row r="14" spans="1:4">
      <c r="D14" s="1"/>
    </row>
    <row r="15" spans="1:4">
      <c r="C15" t="s">
        <v>11</v>
      </c>
      <c r="D15" s="1">
        <f>D7+D12</f>
        <v>3360</v>
      </c>
    </row>
    <row r="17" spans="3:7">
      <c r="C17" t="s">
        <v>12</v>
      </c>
      <c r="D17" s="5">
        <f>D15/B9</f>
        <v>280</v>
      </c>
    </row>
    <row r="19" spans="3:7">
      <c r="C19" t="s">
        <v>14</v>
      </c>
      <c r="D19" s="1">
        <f>D15-G24</f>
        <v>2520</v>
      </c>
      <c r="F19" t="s">
        <v>13</v>
      </c>
    </row>
    <row r="20" spans="3:7">
      <c r="F20" s="3">
        <v>42380</v>
      </c>
      <c r="G20">
        <v>280</v>
      </c>
    </row>
    <row r="21" spans="3:7">
      <c r="F21" s="3">
        <v>42423</v>
      </c>
      <c r="G21">
        <v>280</v>
      </c>
    </row>
    <row r="22" spans="3:7">
      <c r="F22" s="3">
        <v>42403</v>
      </c>
      <c r="G22">
        <v>280</v>
      </c>
    </row>
    <row r="23" spans="3:7">
      <c r="F23" s="3"/>
      <c r="G23" s="4"/>
    </row>
    <row r="24" spans="3:7">
      <c r="G24">
        <f>SUM(G20:G23)</f>
        <v>840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21" sqref="G21"/>
    </sheetView>
  </sheetViews>
  <sheetFormatPr baseColWidth="10" defaultRowHeight="15" x14ac:dyDescent="0"/>
  <cols>
    <col min="3" max="3" width="14.6640625" bestFit="1" customWidth="1"/>
    <col min="6" max="6" width="23.5" bestFit="1" customWidth="1"/>
  </cols>
  <sheetData>
    <row r="1" spans="1:4">
      <c r="A1" t="s">
        <v>17</v>
      </c>
      <c r="C1" s="3">
        <v>42380</v>
      </c>
    </row>
    <row r="3" spans="1:4">
      <c r="C3" t="s">
        <v>4</v>
      </c>
    </row>
    <row r="4" spans="1:4">
      <c r="C4" t="s">
        <v>22</v>
      </c>
      <c r="D4">
        <v>400</v>
      </c>
    </row>
    <row r="7" spans="1:4">
      <c r="C7" t="s">
        <v>10</v>
      </c>
      <c r="D7">
        <f>SUM(D4:D6)</f>
        <v>400</v>
      </c>
    </row>
    <row r="9" spans="1:4">
      <c r="A9" t="s">
        <v>7</v>
      </c>
      <c r="B9" s="2">
        <v>2</v>
      </c>
    </row>
    <row r="10" spans="1:4">
      <c r="A10" t="s">
        <v>6</v>
      </c>
      <c r="B10">
        <v>1</v>
      </c>
      <c r="C10" t="s">
        <v>5</v>
      </c>
      <c r="D10" s="1">
        <f>B9*B10</f>
        <v>2</v>
      </c>
    </row>
    <row r="11" spans="1:4">
      <c r="D11" s="1"/>
    </row>
    <row r="12" spans="1:4">
      <c r="C12" t="s">
        <v>9</v>
      </c>
      <c r="D12" s="1">
        <f>D7*D10/100</f>
        <v>8</v>
      </c>
    </row>
    <row r="13" spans="1:4">
      <c r="D13" s="1"/>
    </row>
    <row r="14" spans="1:4">
      <c r="D14" s="1"/>
    </row>
    <row r="15" spans="1:4">
      <c r="C15" t="s">
        <v>11</v>
      </c>
      <c r="D15" s="1">
        <f>D7+D12</f>
        <v>408</v>
      </c>
    </row>
    <row r="17" spans="3:7">
      <c r="C17" t="s">
        <v>12</v>
      </c>
      <c r="D17" s="5">
        <f>D15/B9</f>
        <v>204</v>
      </c>
    </row>
    <row r="19" spans="3:7">
      <c r="C19" t="s">
        <v>14</v>
      </c>
      <c r="D19" s="1">
        <f>D15-G22</f>
        <v>204</v>
      </c>
      <c r="F19" t="s">
        <v>13</v>
      </c>
    </row>
    <row r="20" spans="3:7">
      <c r="F20" s="3">
        <v>42397</v>
      </c>
      <c r="G20">
        <v>204</v>
      </c>
    </row>
    <row r="21" spans="3:7">
      <c r="F21" s="3"/>
      <c r="G21" s="4"/>
    </row>
    <row r="22" spans="3:7">
      <c r="G22">
        <f>SUM(G20:G21)</f>
        <v>204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2" sqref="C2"/>
    </sheetView>
  </sheetViews>
  <sheetFormatPr baseColWidth="10" defaultRowHeight="15" x14ac:dyDescent="0"/>
  <cols>
    <col min="3" max="3" width="14.6640625" bestFit="1" customWidth="1"/>
    <col min="6" max="6" width="23.5" bestFit="1" customWidth="1"/>
  </cols>
  <sheetData>
    <row r="1" spans="1:4">
      <c r="A1" t="s">
        <v>17</v>
      </c>
      <c r="C1" s="3">
        <v>42390</v>
      </c>
    </row>
    <row r="3" spans="1:4">
      <c r="C3" t="s">
        <v>4</v>
      </c>
    </row>
    <row r="4" spans="1:4">
      <c r="C4" t="s">
        <v>22</v>
      </c>
      <c r="D4">
        <v>3000</v>
      </c>
    </row>
    <row r="7" spans="1:4">
      <c r="C7" t="s">
        <v>10</v>
      </c>
      <c r="D7">
        <f>SUM(D4:D6)</f>
        <v>3000</v>
      </c>
    </row>
    <row r="9" spans="1:4">
      <c r="A9" t="s">
        <v>7</v>
      </c>
      <c r="B9" s="2">
        <v>1</v>
      </c>
    </row>
    <row r="10" spans="1:4">
      <c r="A10" t="s">
        <v>6</v>
      </c>
      <c r="B10">
        <v>0</v>
      </c>
      <c r="C10" t="s">
        <v>5</v>
      </c>
      <c r="D10" s="1">
        <f>B9*B10</f>
        <v>0</v>
      </c>
    </row>
    <row r="11" spans="1:4">
      <c r="D11" s="1"/>
    </row>
    <row r="12" spans="1:4">
      <c r="C12" t="s">
        <v>9</v>
      </c>
      <c r="D12" s="1">
        <f>D7*D10/100</f>
        <v>0</v>
      </c>
    </row>
    <row r="13" spans="1:4">
      <c r="D13" s="1"/>
    </row>
    <row r="14" spans="1:4">
      <c r="D14" s="1"/>
    </row>
    <row r="15" spans="1:4">
      <c r="C15" t="s">
        <v>11</v>
      </c>
      <c r="D15" s="1">
        <f>D7+D12</f>
        <v>3000</v>
      </c>
    </row>
    <row r="17" spans="3:7">
      <c r="C17" t="s">
        <v>12</v>
      </c>
      <c r="D17" s="5">
        <f>D15/B9</f>
        <v>3000</v>
      </c>
    </row>
    <row r="19" spans="3:7">
      <c r="C19" t="s">
        <v>14</v>
      </c>
      <c r="D19" s="1">
        <f>D15-G22</f>
        <v>3000</v>
      </c>
      <c r="F19" t="s">
        <v>13</v>
      </c>
    </row>
    <row r="20" spans="3:7">
      <c r="F20" s="3">
        <v>42339</v>
      </c>
      <c r="G20">
        <v>0</v>
      </c>
    </row>
    <row r="21" spans="3:7">
      <c r="F21" s="3"/>
      <c r="G21" s="4"/>
    </row>
    <row r="22" spans="3:7">
      <c r="G22">
        <f>SUM(G20:G21)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F42" sqref="F42"/>
    </sheetView>
  </sheetViews>
  <sheetFormatPr baseColWidth="10" defaultRowHeight="15" x14ac:dyDescent="0"/>
  <cols>
    <col min="3" max="3" width="14.6640625" bestFit="1" customWidth="1"/>
    <col min="6" max="6" width="23.5" bestFit="1" customWidth="1"/>
  </cols>
  <sheetData>
    <row r="1" spans="1:4">
      <c r="A1" t="s">
        <v>17</v>
      </c>
    </row>
    <row r="3" spans="1:4">
      <c r="C3" t="s">
        <v>4</v>
      </c>
    </row>
    <row r="4" spans="1:4">
      <c r="C4" t="s">
        <v>8</v>
      </c>
      <c r="D4">
        <v>700</v>
      </c>
    </row>
    <row r="5" spans="1:4">
      <c r="C5" t="s">
        <v>15</v>
      </c>
      <c r="D5">
        <v>2700</v>
      </c>
    </row>
    <row r="6" spans="1:4">
      <c r="C6" t="s">
        <v>18</v>
      </c>
      <c r="D6">
        <v>500</v>
      </c>
    </row>
    <row r="7" spans="1:4">
      <c r="C7" t="s">
        <v>19</v>
      </c>
      <c r="D7">
        <v>500</v>
      </c>
    </row>
    <row r="10" spans="1:4">
      <c r="C10" t="s">
        <v>16</v>
      </c>
      <c r="D10">
        <v>-200</v>
      </c>
    </row>
    <row r="11" spans="1:4">
      <c r="C11" t="s">
        <v>3</v>
      </c>
      <c r="D11">
        <v>-500</v>
      </c>
    </row>
    <row r="12" spans="1:4">
      <c r="C12" t="s">
        <v>2</v>
      </c>
      <c r="D12">
        <v>-500</v>
      </c>
    </row>
    <row r="13" spans="1:4">
      <c r="C13" t="s">
        <v>1</v>
      </c>
      <c r="D13">
        <v>-500</v>
      </c>
    </row>
    <row r="14" spans="1:4">
      <c r="C14" t="s">
        <v>0</v>
      </c>
      <c r="D14">
        <v>-500</v>
      </c>
    </row>
    <row r="15" spans="1:4">
      <c r="C15" t="s">
        <v>20</v>
      </c>
      <c r="D15">
        <v>-500</v>
      </c>
    </row>
    <row r="16" spans="1:4">
      <c r="C16" t="s">
        <v>21</v>
      </c>
      <c r="D16">
        <v>-500</v>
      </c>
    </row>
    <row r="19" spans="1:6">
      <c r="C19" t="s">
        <v>10</v>
      </c>
      <c r="D19">
        <f>SUM(D4:D18)</f>
        <v>1200</v>
      </c>
    </row>
    <row r="21" spans="1:6">
      <c r="A21" t="s">
        <v>7</v>
      </c>
      <c r="B21" s="2">
        <v>4</v>
      </c>
    </row>
    <row r="22" spans="1:6">
      <c r="A22" t="s">
        <v>6</v>
      </c>
      <c r="B22">
        <v>0</v>
      </c>
      <c r="C22" t="s">
        <v>5</v>
      </c>
      <c r="D22" s="1">
        <f>B21*B22</f>
        <v>0</v>
      </c>
    </row>
    <row r="23" spans="1:6">
      <c r="D23" s="1"/>
    </row>
    <row r="24" spans="1:6">
      <c r="C24" t="s">
        <v>9</v>
      </c>
      <c r="D24" s="1">
        <f>D19*D22/100</f>
        <v>0</v>
      </c>
    </row>
    <row r="25" spans="1:6">
      <c r="D25" s="1"/>
    </row>
    <row r="26" spans="1:6">
      <c r="D26" s="1"/>
    </row>
    <row r="27" spans="1:6">
      <c r="C27" t="s">
        <v>11</v>
      </c>
      <c r="D27" s="1">
        <f>D19+D24</f>
        <v>1200</v>
      </c>
    </row>
    <row r="29" spans="1:6">
      <c r="C29" t="s">
        <v>12</v>
      </c>
      <c r="D29" s="5">
        <f>D27/B21</f>
        <v>300</v>
      </c>
    </row>
    <row r="31" spans="1:6">
      <c r="C31" t="s">
        <v>14</v>
      </c>
      <c r="D31" s="1">
        <f>D27-G43</f>
        <v>1200</v>
      </c>
      <c r="F31" t="s">
        <v>13</v>
      </c>
    </row>
    <row r="32" spans="1:6">
      <c r="F32" s="3"/>
    </row>
    <row r="38" spans="6:7">
      <c r="F38" s="3"/>
      <c r="G38" s="4"/>
    </row>
    <row r="39" spans="6:7">
      <c r="F39" s="3"/>
      <c r="G39" s="4"/>
    </row>
    <row r="40" spans="6:7">
      <c r="F40" s="3"/>
      <c r="G40" s="4"/>
    </row>
    <row r="41" spans="6:7">
      <c r="F41" s="3"/>
      <c r="G41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G23" sqref="G23"/>
    </sheetView>
  </sheetViews>
  <sheetFormatPr baseColWidth="10" defaultRowHeight="15" x14ac:dyDescent="0"/>
  <cols>
    <col min="3" max="3" width="14.6640625" bestFit="1" customWidth="1"/>
    <col min="6" max="6" width="23.5" bestFit="1" customWidth="1"/>
  </cols>
  <sheetData>
    <row r="1" spans="1:4">
      <c r="A1" t="s">
        <v>17</v>
      </c>
      <c r="C1" s="3">
        <v>42297</v>
      </c>
    </row>
    <row r="3" spans="1:4">
      <c r="C3" t="s">
        <v>4</v>
      </c>
    </row>
    <row r="4" spans="1:4">
      <c r="C4" t="s">
        <v>22</v>
      </c>
      <c r="D4">
        <v>2200</v>
      </c>
    </row>
    <row r="7" spans="1:4">
      <c r="C7" t="s">
        <v>10</v>
      </c>
      <c r="D7">
        <f>SUM(D4:D6)</f>
        <v>2200</v>
      </c>
    </row>
    <row r="9" spans="1:4">
      <c r="A9" t="s">
        <v>7</v>
      </c>
      <c r="B9" s="2">
        <v>12</v>
      </c>
    </row>
    <row r="10" spans="1:4">
      <c r="A10" t="s">
        <v>6</v>
      </c>
      <c r="B10">
        <v>1</v>
      </c>
      <c r="C10" t="s">
        <v>5</v>
      </c>
      <c r="D10" s="1">
        <f>B9*B10</f>
        <v>12</v>
      </c>
    </row>
    <row r="11" spans="1:4">
      <c r="D11" s="1"/>
    </row>
    <row r="12" spans="1:4">
      <c r="C12" t="s">
        <v>9</v>
      </c>
      <c r="D12" s="1">
        <f>D7*D10/100</f>
        <v>264</v>
      </c>
    </row>
    <row r="13" spans="1:4">
      <c r="D13" s="1"/>
    </row>
    <row r="14" spans="1:4">
      <c r="D14" s="1"/>
    </row>
    <row r="15" spans="1:4">
      <c r="C15" t="s">
        <v>11</v>
      </c>
      <c r="D15" s="1">
        <f>D7+D12</f>
        <v>2464</v>
      </c>
    </row>
    <row r="17" spans="3:7">
      <c r="C17" t="s">
        <v>12</v>
      </c>
      <c r="D17" s="5">
        <f>D15/B9</f>
        <v>205.33333333333334</v>
      </c>
    </row>
    <row r="19" spans="3:7">
      <c r="C19" t="s">
        <v>14</v>
      </c>
      <c r="D19" s="1">
        <f>D15-G25</f>
        <v>1364</v>
      </c>
      <c r="F19" t="s">
        <v>13</v>
      </c>
    </row>
    <row r="20" spans="3:7">
      <c r="F20" s="3">
        <v>42306</v>
      </c>
      <c r="G20">
        <v>572</v>
      </c>
    </row>
    <row r="21" spans="3:7">
      <c r="F21" s="3">
        <v>42339</v>
      </c>
      <c r="G21">
        <v>572</v>
      </c>
    </row>
    <row r="22" spans="3:7">
      <c r="F22" s="3" t="s">
        <v>23</v>
      </c>
      <c r="G22">
        <v>-22</v>
      </c>
    </row>
    <row r="23" spans="3:7">
      <c r="F23" s="3" t="s">
        <v>24</v>
      </c>
      <c r="G23">
        <v>-22</v>
      </c>
    </row>
    <row r="24" spans="3:7">
      <c r="F24" s="3"/>
      <c r="G24" s="4"/>
    </row>
    <row r="25" spans="3:7">
      <c r="G25">
        <f>SUM(G20:G24)</f>
        <v>1100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CAROLINE</vt:lpstr>
      <vt:lpstr>ROBERTO</vt:lpstr>
      <vt:lpstr>CARLOS</vt:lpstr>
      <vt:lpstr>GABRIEL</vt:lpstr>
      <vt:lpstr>KAROLANE</vt:lpstr>
      <vt:lpstr>JELENA</vt:lpstr>
      <vt:lpstr>INGRID</vt:lpstr>
      <vt:lpstr>ROBERTONON</vt:lpstr>
      <vt:lpstr>ROBERTO NOT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PACHECO</dc:creator>
  <cp:lastModifiedBy>Gabriel PACHECO</cp:lastModifiedBy>
  <dcterms:created xsi:type="dcterms:W3CDTF">2015-01-16T10:03:34Z</dcterms:created>
  <dcterms:modified xsi:type="dcterms:W3CDTF">2016-03-02T16:35:59Z</dcterms:modified>
</cp:coreProperties>
</file>