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515" windowHeight="1309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Feuil1!$A$1:$P$9</definedName>
  </definedNames>
  <calcPr calcId="125725"/>
</workbook>
</file>

<file path=xl/calcChain.xml><?xml version="1.0" encoding="utf-8"?>
<calcChain xmlns="http://schemas.openxmlformats.org/spreadsheetml/2006/main">
  <c r="H9" i="1"/>
  <c r="K7"/>
  <c r="N7" s="1"/>
  <c r="P7" s="1"/>
  <c r="J7"/>
  <c r="H7"/>
  <c r="J5"/>
  <c r="H5"/>
  <c r="K5" l="1"/>
  <c r="N5" s="1"/>
  <c r="P5" s="1"/>
  <c r="J9"/>
  <c r="K9" s="1"/>
  <c r="N9" s="1"/>
  <c r="P9" s="1"/>
</calcChain>
</file>

<file path=xl/sharedStrings.xml><?xml version="1.0" encoding="utf-8"?>
<sst xmlns="http://schemas.openxmlformats.org/spreadsheetml/2006/main" count="17" uniqueCount="17">
  <si>
    <t>Prix pour 150'000 canettes</t>
  </si>
  <si>
    <t>Prix par canette</t>
  </si>
  <si>
    <t>Frais d'impression</t>
  </si>
  <si>
    <t>Frais d'envoi</t>
  </si>
  <si>
    <t>Total interm. 1</t>
  </si>
  <si>
    <t>TVA</t>
  </si>
  <si>
    <t>change EUR-CHF</t>
  </si>
  <si>
    <t>Total interm. 2</t>
  </si>
  <si>
    <t>Taxe douane</t>
  </si>
  <si>
    <t>Nb. Canettes</t>
  </si>
  <si>
    <t>TOTAL</t>
  </si>
  <si>
    <t>Commande</t>
  </si>
  <si>
    <t>3 x 50'000</t>
  </si>
  <si>
    <t>1 x 150'000</t>
  </si>
  <si>
    <t>1 x 50'000</t>
  </si>
  <si>
    <t>soit:</t>
  </si>
  <si>
    <t>PRA CHF/can.</t>
  </si>
</sst>
</file>

<file path=xl/styles.xml><?xml version="1.0" encoding="utf-8"?>
<styleSheet xmlns="http://schemas.openxmlformats.org/spreadsheetml/2006/main">
  <numFmts count="2">
    <numFmt numFmtId="164" formatCode="[$CHF-1407]\ #,##0.00"/>
    <numFmt numFmtId="165" formatCode="[$€-410]\ 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Border="1"/>
    <xf numFmtId="165" fontId="0" fillId="0" borderId="3" xfId="0" applyNumberForma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65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9"/>
  <sheetViews>
    <sheetView tabSelected="1" workbookViewId="0">
      <selection activeCell="M6" sqref="M6"/>
    </sheetView>
  </sheetViews>
  <sheetFormatPr baseColWidth="10" defaultRowHeight="15"/>
  <cols>
    <col min="2" max="2" width="2" customWidth="1"/>
    <col min="3" max="3" width="12.5703125" customWidth="1"/>
    <col min="4" max="4" width="15.140625" customWidth="1"/>
    <col min="5" max="5" width="17.140625" bestFit="1" customWidth="1"/>
    <col min="6" max="6" width="12.140625" bestFit="1" customWidth="1"/>
    <col min="7" max="7" width="12.140625" customWidth="1"/>
    <col min="8" max="8" width="13.85546875" bestFit="1" customWidth="1"/>
    <col min="9" max="9" width="2" customWidth="1"/>
    <col min="10" max="10" width="11.85546875" bestFit="1" customWidth="1"/>
    <col min="11" max="11" width="15.28515625" bestFit="1" customWidth="1"/>
    <col min="12" max="12" width="2" customWidth="1"/>
    <col min="13" max="13" width="15.28515625" bestFit="1" customWidth="1"/>
    <col min="14" max="14" width="14.28515625" bestFit="1" customWidth="1"/>
    <col min="15" max="15" width="2" customWidth="1"/>
    <col min="16" max="16" width="14.140625" bestFit="1" customWidth="1"/>
  </cols>
  <sheetData>
    <row r="1" spans="1:16" ht="21">
      <c r="A1" s="1" t="s">
        <v>0</v>
      </c>
      <c r="B1" s="1"/>
    </row>
    <row r="3" spans="1:16" ht="15.75">
      <c r="A3" s="2" t="s">
        <v>11</v>
      </c>
      <c r="B3" s="3"/>
      <c r="C3" s="4" t="s">
        <v>9</v>
      </c>
      <c r="D3" s="5" t="s">
        <v>1</v>
      </c>
      <c r="E3" s="5" t="s">
        <v>2</v>
      </c>
      <c r="F3" s="5" t="s">
        <v>3</v>
      </c>
      <c r="G3" s="5" t="s">
        <v>8</v>
      </c>
      <c r="H3" s="6" t="s">
        <v>4</v>
      </c>
      <c r="I3" s="3"/>
      <c r="J3" s="4" t="s">
        <v>5</v>
      </c>
      <c r="K3" s="6" t="s">
        <v>7</v>
      </c>
      <c r="L3" s="3"/>
      <c r="M3" s="4" t="s">
        <v>6</v>
      </c>
      <c r="N3" s="6" t="s">
        <v>10</v>
      </c>
      <c r="P3" s="11" t="s">
        <v>16</v>
      </c>
    </row>
    <row r="4" spans="1:16" ht="3.75" customHeight="1"/>
    <row r="5" spans="1:16" ht="15.75">
      <c r="A5" s="2" t="s">
        <v>13</v>
      </c>
      <c r="B5" s="3"/>
      <c r="C5" s="7">
        <v>150000</v>
      </c>
      <c r="D5" s="13">
        <v>0.23</v>
      </c>
      <c r="E5" s="13">
        <v>1200</v>
      </c>
      <c r="F5" s="13">
        <v>3750</v>
      </c>
      <c r="G5" s="13">
        <v>70</v>
      </c>
      <c r="H5" s="14">
        <f>(C5*D5)+E5+F5+G5</f>
        <v>39520</v>
      </c>
      <c r="I5" s="3"/>
      <c r="J5" s="15">
        <f>H5*0.025</f>
        <v>988</v>
      </c>
      <c r="K5" s="14">
        <f>H5+J5</f>
        <v>40508</v>
      </c>
      <c r="L5" s="3"/>
      <c r="M5" s="4">
        <v>1.2</v>
      </c>
      <c r="N5" s="8">
        <f>K5*M5</f>
        <v>48609.599999999999</v>
      </c>
      <c r="P5" s="12">
        <f>N5/150000</f>
        <v>0.32406399999999996</v>
      </c>
    </row>
    <row r="6" spans="1:16" ht="39.75" customHeight="1">
      <c r="A6" s="3"/>
      <c r="B6" s="3"/>
      <c r="C6" s="3"/>
      <c r="D6" s="3"/>
      <c r="E6" s="3"/>
      <c r="F6" s="3"/>
      <c r="G6" s="3"/>
      <c r="H6" s="9"/>
      <c r="I6" s="3"/>
      <c r="J6" s="3"/>
      <c r="K6" s="9"/>
      <c r="L6" s="3"/>
      <c r="M6" s="3"/>
      <c r="N6" s="10"/>
    </row>
    <row r="7" spans="1:16" ht="15.75">
      <c r="A7" s="2" t="s">
        <v>12</v>
      </c>
      <c r="B7" s="3"/>
      <c r="C7" s="7">
        <v>150000</v>
      </c>
      <c r="D7" s="13">
        <v>0.25</v>
      </c>
      <c r="E7" s="13">
        <v>1200</v>
      </c>
      <c r="F7" s="13">
        <v>5250</v>
      </c>
      <c r="G7" s="13">
        <v>210</v>
      </c>
      <c r="H7" s="14">
        <f t="shared" ref="H7" si="0">(C7*D7)+E7+F7+G7</f>
        <v>44160</v>
      </c>
      <c r="I7" s="3"/>
      <c r="J7" s="15">
        <f t="shared" ref="J7" si="1">H7*0.025</f>
        <v>1104</v>
      </c>
      <c r="K7" s="14">
        <f t="shared" ref="K7" si="2">H7+J7</f>
        <v>45264</v>
      </c>
      <c r="L7" s="3"/>
      <c r="M7" s="4">
        <v>1.2</v>
      </c>
      <c r="N7" s="8">
        <f t="shared" ref="N7" si="3">K7*M7</f>
        <v>54316.799999999996</v>
      </c>
      <c r="P7" s="12">
        <f>N7/150000</f>
        <v>0.36211199999999999</v>
      </c>
    </row>
    <row r="8" spans="1:16" ht="16.5" customHeight="1">
      <c r="A8" s="3" t="s">
        <v>15</v>
      </c>
    </row>
    <row r="9" spans="1:16" ht="15.75">
      <c r="A9" s="2" t="s">
        <v>14</v>
      </c>
      <c r="B9" s="3"/>
      <c r="C9" s="7">
        <v>50000</v>
      </c>
      <c r="D9" s="13">
        <v>0.25</v>
      </c>
      <c r="E9" s="13">
        <v>400</v>
      </c>
      <c r="F9" s="13">
        <v>1750</v>
      </c>
      <c r="G9" s="13">
        <v>70</v>
      </c>
      <c r="H9" s="14">
        <f t="shared" ref="H9" si="4">(C9*D9)+E9+F9+G9</f>
        <v>14720</v>
      </c>
      <c r="I9" s="3"/>
      <c r="J9" s="15">
        <f t="shared" ref="J9" si="5">H9*0.025</f>
        <v>368</v>
      </c>
      <c r="K9" s="14">
        <f t="shared" ref="K9" si="6">H9+J9</f>
        <v>15088</v>
      </c>
      <c r="L9" s="3"/>
      <c r="M9" s="4">
        <v>1.2</v>
      </c>
      <c r="N9" s="8">
        <f t="shared" ref="N9" si="7">K9*M9</f>
        <v>18105.599999999999</v>
      </c>
      <c r="P9" s="12">
        <f>N9/50000</f>
        <v>0.36211199999999999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2015-09-03T09:52:04Z</cp:lastPrinted>
  <dcterms:created xsi:type="dcterms:W3CDTF">2015-09-03T09:18:55Z</dcterms:created>
  <dcterms:modified xsi:type="dcterms:W3CDTF">2015-10-12T14:51:32Z</dcterms:modified>
</cp:coreProperties>
</file>