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tock\Inventaire\"/>
    </mc:Choice>
  </mc:AlternateContent>
  <xr:revisionPtr revIDLastSave="0" documentId="13_ncr:1_{831DA1C3-937E-4DD5-95CD-6CCABE133EFC}" xr6:coauthVersionLast="47" xr6:coauthVersionMax="47" xr10:uidLastSave="{00000000-0000-0000-0000-000000000000}"/>
  <bookViews>
    <workbookView xWindow="-120" yWindow="-120" windowWidth="29040" windowHeight="15840" activeTab="3" xr2:uid="{4640BC9F-CD92-402F-B46C-72B66CD74D38}"/>
  </bookViews>
  <sheets>
    <sheet name="DZT-DJP" sheetId="18" r:id="rId1"/>
    <sheet name="Final sans Crissier" sheetId="17" r:id="rId2"/>
    <sheet name="Presque final" sheetId="19" r:id="rId3"/>
    <sheet name="Comptage vs Winbiz" sheetId="15" r:id="rId4"/>
    <sheet name="etatdustock20.12" sheetId="9" r:id="rId5"/>
    <sheet name="Tout avec formules" sheetId="13" r:id="rId6"/>
    <sheet name="Tout sans RECHV " sheetId="14" r:id="rId7"/>
    <sheet name="RECOMPTAGE" sheetId="16" r:id="rId8"/>
    <sheet name="Léman 1" sheetId="2" r:id="rId9"/>
    <sheet name="Léman 2" sheetId="6" r:id="rId10"/>
    <sheet name="Cervin 1" sheetId="1" r:id="rId11"/>
    <sheet name="Jura 1" sheetId="3" r:id="rId12"/>
    <sheet name="Cervin2" sheetId="5" r:id="rId13"/>
    <sheet name="Jura 2" sheetId="7" r:id="rId14"/>
    <sheet name="Léman 1+2" sheetId="11" r:id="rId15"/>
    <sheet name="Cervin 1+2" sheetId="12" r:id="rId16"/>
    <sheet name="JURA 1+2" sheetId="10" r:id="rId17"/>
  </sheets>
  <definedNames>
    <definedName name="_xlnm._FilterDatabase" localSheetId="3" hidden="1">'Comptage vs Winbiz'!$A$1:$H$171</definedName>
    <definedName name="_xlnm._FilterDatabase" localSheetId="1" hidden="1">'Final sans Crissier'!$A$1:$O$158</definedName>
    <definedName name="_xlnm._FilterDatabase" localSheetId="8" hidden="1">'Léman 1'!$A$3:$C$89</definedName>
    <definedName name="_xlnm._FilterDatabase" localSheetId="14" hidden="1">'Léman 1+2'!$A$3:$E$102</definedName>
    <definedName name="_xlnm._FilterDatabase" localSheetId="9" hidden="1">'Léman 2'!$A$3:$C$100</definedName>
    <definedName name="_xlnm._FilterDatabase" localSheetId="2" hidden="1">'Presque final'!$A$1:$N$155</definedName>
    <definedName name="_xlnm._FilterDatabase" localSheetId="6" hidden="1">'Tout sans RECHV '!$A$1:$L$152</definedName>
    <definedName name="_xlnm.Print_Titles" localSheetId="10">'Cervin 1'!$1:$3</definedName>
    <definedName name="_xlnm.Print_Titles" localSheetId="12">Cervin2!$1:$3</definedName>
    <definedName name="_xlnm.Print_Titles" localSheetId="1">'Final sans Crissier'!$1:$1</definedName>
    <definedName name="_xlnm.Print_Titles" localSheetId="11">'Jura 1'!$1:$3</definedName>
    <definedName name="_xlnm.Print_Titles" localSheetId="13">'Jura 2'!$1:$3</definedName>
    <definedName name="_xlnm.Print_Titles" localSheetId="8">'Léman 1'!$1:$3</definedName>
    <definedName name="_xlnm.Print_Titles" localSheetId="9">'Léman 2'!$1:$3</definedName>
    <definedName name="_xlnm.Print_Area" localSheetId="10">'Cervin 1'!$A$1:$C$100</definedName>
    <definedName name="_xlnm.Print_Area" localSheetId="12">Cervin2!$A$1:$C$100</definedName>
    <definedName name="_xlnm.Print_Area" localSheetId="3">'Comptage vs Winbiz'!$A$1:$F$167</definedName>
    <definedName name="_xlnm.Print_Area" localSheetId="1">'Final sans Crissier'!$A$1:$O$157</definedName>
    <definedName name="_xlnm.Print_Area" localSheetId="11">'Jura 1'!$A$1:$C$100</definedName>
    <definedName name="_xlnm.Print_Area" localSheetId="13">'Jura 2'!$A$1:$C$100</definedName>
    <definedName name="_xlnm.Print_Area" localSheetId="8">'Léman 1'!$A$1:$C$101</definedName>
    <definedName name="_xlnm.Print_Area" localSheetId="9">'Léman 2'!$A$1:$C$100</definedName>
    <definedName name="_xlnm.Print_Area" localSheetId="2">'Presque final'!$A$1:$M$154</definedName>
    <definedName name="_xlnm.Print_Area" localSheetId="6">'Tout sans RECHV '!$A$1:$M$151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5" l="1"/>
  <c r="O81" i="17"/>
  <c r="H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2" i="15"/>
  <c r="O153" i="17"/>
  <c r="O148" i="17"/>
  <c r="O144" i="17"/>
  <c r="O141" i="17"/>
  <c r="O140" i="17"/>
  <c r="O129" i="17"/>
  <c r="O116" i="17"/>
  <c r="O113" i="17"/>
  <c r="O112" i="17"/>
  <c r="O108" i="17"/>
  <c r="O107" i="17"/>
  <c r="O106" i="17"/>
  <c r="O105" i="17"/>
  <c r="O104" i="17"/>
  <c r="O103" i="17"/>
  <c r="O83" i="17"/>
  <c r="O78" i="17"/>
  <c r="O77" i="17"/>
  <c r="O76" i="17"/>
  <c r="O75" i="17"/>
  <c r="O67" i="17"/>
  <c r="O47" i="17"/>
  <c r="K155" i="19"/>
  <c r="L155" i="19" s="1"/>
  <c r="F155" i="19"/>
  <c r="N155" i="19" s="1"/>
  <c r="N154" i="19"/>
  <c r="K154" i="19"/>
  <c r="L154" i="19" s="1"/>
  <c r="F154" i="19"/>
  <c r="G154" i="19" s="1"/>
  <c r="K153" i="19"/>
  <c r="L153" i="19" s="1"/>
  <c r="G153" i="19"/>
  <c r="F153" i="19"/>
  <c r="N153" i="19" s="1"/>
  <c r="K152" i="19"/>
  <c r="L152" i="19" s="1"/>
  <c r="F152" i="19"/>
  <c r="G152" i="19" s="1"/>
  <c r="N151" i="19"/>
  <c r="L151" i="19"/>
  <c r="K151" i="19"/>
  <c r="F151" i="19"/>
  <c r="G151" i="19" s="1"/>
  <c r="K150" i="19"/>
  <c r="L150" i="19" s="1"/>
  <c r="F150" i="19"/>
  <c r="G150" i="19" s="1"/>
  <c r="K149" i="19"/>
  <c r="N149" i="19" s="1"/>
  <c r="G149" i="19"/>
  <c r="F149" i="19"/>
  <c r="K148" i="19"/>
  <c r="L148" i="19" s="1"/>
  <c r="F148" i="19"/>
  <c r="G148" i="19" s="1"/>
  <c r="L147" i="19"/>
  <c r="K147" i="19"/>
  <c r="F147" i="19"/>
  <c r="N147" i="19" s="1"/>
  <c r="N146" i="19"/>
  <c r="K146" i="19"/>
  <c r="L146" i="19" s="1"/>
  <c r="F146" i="19"/>
  <c r="G146" i="19" s="1"/>
  <c r="K145" i="19"/>
  <c r="L145" i="19" s="1"/>
  <c r="G145" i="19"/>
  <c r="F145" i="19"/>
  <c r="N145" i="19" s="1"/>
  <c r="K144" i="19"/>
  <c r="L144" i="19" s="1"/>
  <c r="F144" i="19"/>
  <c r="G144" i="19" s="1"/>
  <c r="K143" i="19"/>
  <c r="L143" i="19" s="1"/>
  <c r="F143" i="19"/>
  <c r="G143" i="19" s="1"/>
  <c r="N142" i="19"/>
  <c r="L142" i="19"/>
  <c r="K142" i="19"/>
  <c r="F142" i="19"/>
  <c r="G142" i="19" s="1"/>
  <c r="K141" i="19"/>
  <c r="L141" i="19" s="1"/>
  <c r="F141" i="19"/>
  <c r="G141" i="19" s="1"/>
  <c r="K140" i="19"/>
  <c r="L140" i="19" s="1"/>
  <c r="F140" i="19"/>
  <c r="G140" i="19" s="1"/>
  <c r="K139" i="19"/>
  <c r="L139" i="19" s="1"/>
  <c r="F139" i="19"/>
  <c r="G139" i="19" s="1"/>
  <c r="N138" i="19"/>
  <c r="K138" i="19"/>
  <c r="L138" i="19" s="1"/>
  <c r="G138" i="19"/>
  <c r="F138" i="19"/>
  <c r="K137" i="19"/>
  <c r="L137" i="19" s="1"/>
  <c r="F137" i="19"/>
  <c r="G137" i="19" s="1"/>
  <c r="L136" i="19"/>
  <c r="K136" i="19"/>
  <c r="F136" i="19"/>
  <c r="N136" i="19" s="1"/>
  <c r="K135" i="19"/>
  <c r="L135" i="19" s="1"/>
  <c r="F135" i="19"/>
  <c r="G135" i="19" s="1"/>
  <c r="K134" i="19"/>
  <c r="L134" i="19" s="1"/>
  <c r="G134" i="19"/>
  <c r="F134" i="19"/>
  <c r="N134" i="19" s="1"/>
  <c r="K133" i="19"/>
  <c r="L133" i="19" s="1"/>
  <c r="F133" i="19"/>
  <c r="G133" i="19" s="1"/>
  <c r="N132" i="19"/>
  <c r="L132" i="19"/>
  <c r="K132" i="19"/>
  <c r="F132" i="19"/>
  <c r="G132" i="19" s="1"/>
  <c r="K131" i="19"/>
  <c r="L131" i="19" s="1"/>
  <c r="F131" i="19"/>
  <c r="G131" i="19" s="1"/>
  <c r="N130" i="19"/>
  <c r="K130" i="19"/>
  <c r="L130" i="19" s="1"/>
  <c r="G130" i="19"/>
  <c r="F130" i="19"/>
  <c r="K129" i="19"/>
  <c r="L129" i="19" s="1"/>
  <c r="F129" i="19"/>
  <c r="G129" i="19" s="1"/>
  <c r="K128" i="19"/>
  <c r="F128" i="19"/>
  <c r="K127" i="19"/>
  <c r="L127" i="19" s="1"/>
  <c r="G127" i="19"/>
  <c r="F127" i="19"/>
  <c r="N127" i="19" s="1"/>
  <c r="K126" i="19"/>
  <c r="L126" i="19" s="1"/>
  <c r="F126" i="19"/>
  <c r="G126" i="19" s="1"/>
  <c r="L125" i="19"/>
  <c r="K125" i="19"/>
  <c r="F125" i="19"/>
  <c r="N125" i="19" s="1"/>
  <c r="K124" i="19"/>
  <c r="L124" i="19" s="1"/>
  <c r="F124" i="19"/>
  <c r="G124" i="19" s="1"/>
  <c r="L123" i="19"/>
  <c r="K123" i="19"/>
  <c r="G123" i="19"/>
  <c r="F123" i="19"/>
  <c r="N123" i="19" s="1"/>
  <c r="K122" i="19"/>
  <c r="L122" i="19" s="1"/>
  <c r="F122" i="19"/>
  <c r="G122" i="19" s="1"/>
  <c r="L121" i="19"/>
  <c r="K121" i="19"/>
  <c r="G121" i="19"/>
  <c r="F121" i="19"/>
  <c r="N121" i="19" s="1"/>
  <c r="K120" i="19"/>
  <c r="L120" i="19" s="1"/>
  <c r="F120" i="19"/>
  <c r="G120" i="19" s="1"/>
  <c r="L119" i="19"/>
  <c r="K119" i="19"/>
  <c r="G119" i="19"/>
  <c r="F119" i="19"/>
  <c r="N119" i="19" s="1"/>
  <c r="K118" i="19"/>
  <c r="L118" i="19" s="1"/>
  <c r="F118" i="19"/>
  <c r="G118" i="19" s="1"/>
  <c r="L117" i="19"/>
  <c r="K117" i="19"/>
  <c r="G117" i="19"/>
  <c r="F117" i="19"/>
  <c r="N117" i="19" s="1"/>
  <c r="K116" i="19"/>
  <c r="L116" i="19" s="1"/>
  <c r="F116" i="19"/>
  <c r="G116" i="19" s="1"/>
  <c r="K115" i="19"/>
  <c r="L115" i="19" s="1"/>
  <c r="F115" i="19"/>
  <c r="G115" i="19" s="1"/>
  <c r="L114" i="19"/>
  <c r="K114" i="19"/>
  <c r="G114" i="19"/>
  <c r="F114" i="19"/>
  <c r="N114" i="19" s="1"/>
  <c r="K113" i="19"/>
  <c r="L113" i="19" s="1"/>
  <c r="F113" i="19"/>
  <c r="G113" i="19" s="1"/>
  <c r="K112" i="19"/>
  <c r="L112" i="19" s="1"/>
  <c r="F112" i="19"/>
  <c r="G112" i="19" s="1"/>
  <c r="K111" i="19"/>
  <c r="L111" i="19" s="1"/>
  <c r="F111" i="19"/>
  <c r="G111" i="19" s="1"/>
  <c r="L110" i="19"/>
  <c r="K110" i="19"/>
  <c r="G110" i="19"/>
  <c r="F110" i="19"/>
  <c r="N110" i="19" s="1"/>
  <c r="K109" i="19"/>
  <c r="L109" i="19" s="1"/>
  <c r="F109" i="19"/>
  <c r="G109" i="19" s="1"/>
  <c r="L108" i="19"/>
  <c r="K108" i="19"/>
  <c r="G108" i="19"/>
  <c r="F108" i="19"/>
  <c r="N108" i="19" s="1"/>
  <c r="L107" i="19"/>
  <c r="K107" i="19"/>
  <c r="G107" i="19"/>
  <c r="F107" i="19"/>
  <c r="L106" i="19"/>
  <c r="K106" i="19"/>
  <c r="G106" i="19"/>
  <c r="F106" i="19"/>
  <c r="L102" i="19"/>
  <c r="K102" i="19"/>
  <c r="G102" i="19"/>
  <c r="F102" i="19"/>
  <c r="N101" i="19"/>
  <c r="K101" i="19"/>
  <c r="L101" i="19" s="1"/>
  <c r="F101" i="19"/>
  <c r="G101" i="19" s="1"/>
  <c r="L100" i="19"/>
  <c r="K100" i="19"/>
  <c r="G100" i="19"/>
  <c r="F100" i="19"/>
  <c r="N100" i="19" s="1"/>
  <c r="K99" i="19"/>
  <c r="N99" i="19" s="1"/>
  <c r="F99" i="19"/>
  <c r="G99" i="19" s="1"/>
  <c r="L98" i="19"/>
  <c r="K98" i="19"/>
  <c r="G98" i="19"/>
  <c r="F98" i="19"/>
  <c r="N98" i="19" s="1"/>
  <c r="K97" i="19"/>
  <c r="L97" i="19" s="1"/>
  <c r="F97" i="19"/>
  <c r="G97" i="19" s="1"/>
  <c r="L96" i="19"/>
  <c r="K96" i="19"/>
  <c r="G96" i="19"/>
  <c r="F96" i="19"/>
  <c r="N96" i="19" s="1"/>
  <c r="K95" i="19"/>
  <c r="L95" i="19" s="1"/>
  <c r="F95" i="19"/>
  <c r="G95" i="19" s="1"/>
  <c r="L94" i="19"/>
  <c r="K94" i="19"/>
  <c r="G94" i="19"/>
  <c r="F94" i="19"/>
  <c r="N94" i="19" s="1"/>
  <c r="K93" i="19"/>
  <c r="L93" i="19" s="1"/>
  <c r="F93" i="19"/>
  <c r="G93" i="19" s="1"/>
  <c r="L92" i="19"/>
  <c r="K92" i="19"/>
  <c r="G92" i="19"/>
  <c r="F92" i="19"/>
  <c r="N92" i="19" s="1"/>
  <c r="K91" i="19"/>
  <c r="N91" i="19" s="1"/>
  <c r="F91" i="19"/>
  <c r="G91" i="19" s="1"/>
  <c r="L90" i="19"/>
  <c r="K90" i="19"/>
  <c r="G90" i="19"/>
  <c r="F90" i="19"/>
  <c r="N90" i="19" s="1"/>
  <c r="L89" i="19"/>
  <c r="K89" i="19"/>
  <c r="F89" i="19"/>
  <c r="G89" i="19" s="1"/>
  <c r="L88" i="19"/>
  <c r="K88" i="19"/>
  <c r="F88" i="19"/>
  <c r="N88" i="19" s="1"/>
  <c r="N87" i="19"/>
  <c r="K87" i="19"/>
  <c r="L87" i="19" s="1"/>
  <c r="G87" i="19"/>
  <c r="F87" i="19"/>
  <c r="K86" i="19"/>
  <c r="L86" i="19" s="1"/>
  <c r="G86" i="19"/>
  <c r="F86" i="19"/>
  <c r="N86" i="19" s="1"/>
  <c r="N85" i="19"/>
  <c r="L85" i="19"/>
  <c r="K85" i="19"/>
  <c r="F85" i="19"/>
  <c r="G85" i="19" s="1"/>
  <c r="N84" i="19"/>
  <c r="L84" i="19"/>
  <c r="K84" i="19"/>
  <c r="F84" i="19"/>
  <c r="G84" i="19" s="1"/>
  <c r="K83" i="19"/>
  <c r="L83" i="19" s="1"/>
  <c r="F83" i="19"/>
  <c r="G83" i="19" s="1"/>
  <c r="K82" i="19"/>
  <c r="L82" i="19" s="1"/>
  <c r="F82" i="19"/>
  <c r="G82" i="19" s="1"/>
  <c r="K81" i="19"/>
  <c r="N81" i="19" s="1"/>
  <c r="G81" i="19"/>
  <c r="F81" i="19"/>
  <c r="K80" i="19"/>
  <c r="L80" i="19" s="1"/>
  <c r="F80" i="19"/>
  <c r="G80" i="19" s="1"/>
  <c r="L79" i="19"/>
  <c r="K79" i="19"/>
  <c r="F79" i="19"/>
  <c r="N79" i="19" s="1"/>
  <c r="K77" i="19"/>
  <c r="F77" i="19"/>
  <c r="K76" i="19"/>
  <c r="F76" i="19"/>
  <c r="K75" i="19"/>
  <c r="F75" i="19"/>
  <c r="K74" i="19"/>
  <c r="L74" i="19" s="1"/>
  <c r="F74" i="19"/>
  <c r="G74" i="19" s="1"/>
  <c r="L73" i="19"/>
  <c r="K73" i="19"/>
  <c r="F73" i="19"/>
  <c r="N73" i="19" s="1"/>
  <c r="N72" i="19"/>
  <c r="K72" i="19"/>
  <c r="L72" i="19" s="1"/>
  <c r="G72" i="19"/>
  <c r="F72" i="19"/>
  <c r="K71" i="19"/>
  <c r="G71" i="19"/>
  <c r="F71" i="19"/>
  <c r="N70" i="19"/>
  <c r="L70" i="19"/>
  <c r="K70" i="19"/>
  <c r="F70" i="19"/>
  <c r="G70" i="19" s="1"/>
  <c r="N69" i="19"/>
  <c r="L69" i="19"/>
  <c r="K69" i="19"/>
  <c r="G69" i="19"/>
  <c r="F69" i="19"/>
  <c r="N68" i="19"/>
  <c r="K68" i="19"/>
  <c r="L68" i="19" s="1"/>
  <c r="G68" i="19"/>
  <c r="F68" i="19"/>
  <c r="N67" i="19"/>
  <c r="K67" i="19"/>
  <c r="L67" i="19" s="1"/>
  <c r="G67" i="19"/>
  <c r="F67" i="19"/>
  <c r="N66" i="19"/>
  <c r="L66" i="19"/>
  <c r="K66" i="19"/>
  <c r="F66" i="19"/>
  <c r="G66" i="19" s="1"/>
  <c r="N65" i="19"/>
  <c r="L65" i="19"/>
  <c r="K65" i="19"/>
  <c r="G65" i="19"/>
  <c r="F65" i="19"/>
  <c r="N64" i="19"/>
  <c r="K64" i="19"/>
  <c r="L64" i="19" s="1"/>
  <c r="G64" i="19"/>
  <c r="F64" i="19"/>
  <c r="N63" i="19"/>
  <c r="K63" i="19"/>
  <c r="L63" i="19" s="1"/>
  <c r="G63" i="19"/>
  <c r="F63" i="19"/>
  <c r="L62" i="19"/>
  <c r="K62" i="19"/>
  <c r="F62" i="19"/>
  <c r="G62" i="19" s="1"/>
  <c r="L61" i="19"/>
  <c r="K61" i="19"/>
  <c r="G61" i="19"/>
  <c r="F61" i="19"/>
  <c r="N61" i="19" s="1"/>
  <c r="N60" i="19"/>
  <c r="K60" i="19"/>
  <c r="L60" i="19" s="1"/>
  <c r="G60" i="19"/>
  <c r="F60" i="19"/>
  <c r="L59" i="19"/>
  <c r="K59" i="19"/>
  <c r="G59" i="19"/>
  <c r="F59" i="19"/>
  <c r="N59" i="19" s="1"/>
  <c r="N58" i="19"/>
  <c r="K58" i="19"/>
  <c r="L58" i="19" s="1"/>
  <c r="F58" i="19"/>
  <c r="G58" i="19" s="1"/>
  <c r="L57" i="19"/>
  <c r="K57" i="19"/>
  <c r="F57" i="19"/>
  <c r="G57" i="19" s="1"/>
  <c r="N56" i="19"/>
  <c r="K56" i="19"/>
  <c r="L56" i="19" s="1"/>
  <c r="F56" i="19"/>
  <c r="G56" i="19" s="1"/>
  <c r="K55" i="19"/>
  <c r="L55" i="19" s="1"/>
  <c r="G55" i="19"/>
  <c r="F55" i="19"/>
  <c r="N55" i="19" s="1"/>
  <c r="N54" i="19"/>
  <c r="L54" i="19"/>
  <c r="K54" i="19"/>
  <c r="F54" i="19"/>
  <c r="G54" i="19" s="1"/>
  <c r="L53" i="19"/>
  <c r="K53" i="19"/>
  <c r="G53" i="19"/>
  <c r="F53" i="19"/>
  <c r="N53" i="19" s="1"/>
  <c r="N52" i="19"/>
  <c r="K52" i="19"/>
  <c r="L52" i="19" s="1"/>
  <c r="G52" i="19"/>
  <c r="F52" i="19"/>
  <c r="L51" i="19"/>
  <c r="K51" i="19"/>
  <c r="G51" i="19"/>
  <c r="F51" i="19"/>
  <c r="N51" i="19" s="1"/>
  <c r="N50" i="19"/>
  <c r="K50" i="19"/>
  <c r="L50" i="19" s="1"/>
  <c r="F50" i="19"/>
  <c r="G50" i="19" s="1"/>
  <c r="L49" i="19"/>
  <c r="K49" i="19"/>
  <c r="F49" i="19"/>
  <c r="G49" i="19" s="1"/>
  <c r="K48" i="19"/>
  <c r="L48" i="19" s="1"/>
  <c r="F48" i="19"/>
  <c r="G48" i="19" s="1"/>
  <c r="K47" i="19"/>
  <c r="L47" i="19" s="1"/>
  <c r="G47" i="19"/>
  <c r="F47" i="19"/>
  <c r="L46" i="19"/>
  <c r="K46" i="19"/>
  <c r="G46" i="19"/>
  <c r="F46" i="19"/>
  <c r="N46" i="19" s="1"/>
  <c r="N45" i="19"/>
  <c r="K45" i="19"/>
  <c r="L45" i="19" s="1"/>
  <c r="F45" i="19"/>
  <c r="G45" i="19" s="1"/>
  <c r="N44" i="19"/>
  <c r="L44" i="19"/>
  <c r="K44" i="19"/>
  <c r="F44" i="19"/>
  <c r="G44" i="19" s="1"/>
  <c r="K43" i="19"/>
  <c r="L43" i="19" s="1"/>
  <c r="F43" i="19"/>
  <c r="G43" i="19" s="1"/>
  <c r="K42" i="19"/>
  <c r="L42" i="19" s="1"/>
  <c r="G42" i="19"/>
  <c r="F42" i="19"/>
  <c r="N42" i="19" s="1"/>
  <c r="N41" i="19"/>
  <c r="L41" i="19"/>
  <c r="K41" i="19"/>
  <c r="F41" i="19"/>
  <c r="G41" i="19" s="1"/>
  <c r="L40" i="19"/>
  <c r="K40" i="19"/>
  <c r="G40" i="19"/>
  <c r="F40" i="19"/>
  <c r="N40" i="19" s="1"/>
  <c r="N39" i="19"/>
  <c r="K39" i="19"/>
  <c r="L39" i="19" s="1"/>
  <c r="G39" i="19"/>
  <c r="F39" i="19"/>
  <c r="L38" i="19"/>
  <c r="K38" i="19"/>
  <c r="G38" i="19"/>
  <c r="F38" i="19"/>
  <c r="N38" i="19" s="1"/>
  <c r="N37" i="19"/>
  <c r="K37" i="19"/>
  <c r="L37" i="19" s="1"/>
  <c r="F37" i="19"/>
  <c r="G37" i="19" s="1"/>
  <c r="L36" i="19"/>
  <c r="K36" i="19"/>
  <c r="F36" i="19"/>
  <c r="G36" i="19" s="1"/>
  <c r="K35" i="19"/>
  <c r="L35" i="19" s="1"/>
  <c r="F35" i="19"/>
  <c r="N35" i="19" s="1"/>
  <c r="K34" i="19"/>
  <c r="L34" i="19" s="1"/>
  <c r="G34" i="19"/>
  <c r="F34" i="19"/>
  <c r="N34" i="19" s="1"/>
  <c r="L33" i="19"/>
  <c r="K33" i="19"/>
  <c r="F33" i="19"/>
  <c r="G33" i="19" s="1"/>
  <c r="N32" i="19"/>
  <c r="L32" i="19"/>
  <c r="K32" i="19"/>
  <c r="G32" i="19"/>
  <c r="F32" i="19"/>
  <c r="N31" i="19"/>
  <c r="K31" i="19"/>
  <c r="L31" i="19" s="1"/>
  <c r="G31" i="19"/>
  <c r="F31" i="19"/>
  <c r="L30" i="19"/>
  <c r="K30" i="19"/>
  <c r="G30" i="19"/>
  <c r="F30" i="19"/>
  <c r="N30" i="19" s="1"/>
  <c r="N29" i="19"/>
  <c r="K29" i="19"/>
  <c r="L29" i="19" s="1"/>
  <c r="F29" i="19"/>
  <c r="G29" i="19" s="1"/>
  <c r="K28" i="19"/>
  <c r="L28" i="19" s="1"/>
  <c r="F28" i="19"/>
  <c r="G28" i="19" s="1"/>
  <c r="L27" i="19"/>
  <c r="K27" i="19"/>
  <c r="G27" i="19"/>
  <c r="F27" i="19"/>
  <c r="N27" i="19" s="1"/>
  <c r="K26" i="19"/>
  <c r="L26" i="19" s="1"/>
  <c r="F26" i="19"/>
  <c r="G26" i="19" s="1"/>
  <c r="L25" i="19"/>
  <c r="K25" i="19"/>
  <c r="G25" i="19"/>
  <c r="F25" i="19"/>
  <c r="N25" i="19" s="1"/>
  <c r="K24" i="19"/>
  <c r="L24" i="19" s="1"/>
  <c r="F24" i="19"/>
  <c r="G24" i="19" s="1"/>
  <c r="L23" i="19"/>
  <c r="K23" i="19"/>
  <c r="G23" i="19"/>
  <c r="F23" i="19"/>
  <c r="N23" i="19" s="1"/>
  <c r="K22" i="19"/>
  <c r="L22" i="19" s="1"/>
  <c r="F22" i="19"/>
  <c r="G22" i="19" s="1"/>
  <c r="L21" i="19"/>
  <c r="K21" i="19"/>
  <c r="G21" i="19"/>
  <c r="F21" i="19"/>
  <c r="N21" i="19" s="1"/>
  <c r="K20" i="19"/>
  <c r="L20" i="19" s="1"/>
  <c r="F20" i="19"/>
  <c r="G20" i="19" s="1"/>
  <c r="N19" i="19"/>
  <c r="L19" i="19"/>
  <c r="K19" i="19"/>
  <c r="G19" i="19"/>
  <c r="F19" i="19"/>
  <c r="K18" i="19"/>
  <c r="L18" i="19" s="1"/>
  <c r="F18" i="19"/>
  <c r="G18" i="19" s="1"/>
  <c r="N17" i="19"/>
  <c r="L17" i="19"/>
  <c r="K17" i="19"/>
  <c r="G17" i="19"/>
  <c r="F17" i="19"/>
  <c r="N16" i="19"/>
  <c r="K16" i="19"/>
  <c r="L16" i="19" s="1"/>
  <c r="F16" i="19"/>
  <c r="G16" i="19" s="1"/>
  <c r="L15" i="19"/>
  <c r="K15" i="19"/>
  <c r="G15" i="19"/>
  <c r="F15" i="19"/>
  <c r="N15" i="19" s="1"/>
  <c r="N14" i="19"/>
  <c r="K14" i="19"/>
  <c r="L14" i="19" s="1"/>
  <c r="F14" i="19"/>
  <c r="G14" i="19" s="1"/>
  <c r="L13" i="19"/>
  <c r="K13" i="19"/>
  <c r="G13" i="19"/>
  <c r="F13" i="19"/>
  <c r="N13" i="19" s="1"/>
  <c r="K12" i="19"/>
  <c r="L12" i="19" s="1"/>
  <c r="F12" i="19"/>
  <c r="G12" i="19" s="1"/>
  <c r="L11" i="19"/>
  <c r="K11" i="19"/>
  <c r="G11" i="19"/>
  <c r="F11" i="19"/>
  <c r="N11" i="19" s="1"/>
  <c r="K10" i="19"/>
  <c r="L10" i="19" s="1"/>
  <c r="F10" i="19"/>
  <c r="G10" i="19" s="1"/>
  <c r="L9" i="19"/>
  <c r="K9" i="19"/>
  <c r="G9" i="19"/>
  <c r="F9" i="19"/>
  <c r="N9" i="19" s="1"/>
  <c r="K8" i="19"/>
  <c r="L8" i="19" s="1"/>
  <c r="F8" i="19"/>
  <c r="G8" i="19" s="1"/>
  <c r="L7" i="19"/>
  <c r="K7" i="19"/>
  <c r="G7" i="19"/>
  <c r="F7" i="19"/>
  <c r="N7" i="19" s="1"/>
  <c r="K6" i="19"/>
  <c r="L6" i="19" s="1"/>
  <c r="F6" i="19"/>
  <c r="G6" i="19" s="1"/>
  <c r="L5" i="19"/>
  <c r="K5" i="19"/>
  <c r="G5" i="19"/>
  <c r="F5" i="19"/>
  <c r="N5" i="19" s="1"/>
  <c r="K4" i="19"/>
  <c r="L4" i="19" s="1"/>
  <c r="F4" i="19"/>
  <c r="G4" i="19" s="1"/>
  <c r="L3" i="19"/>
  <c r="K3" i="19"/>
  <c r="N3" i="19" s="1"/>
  <c r="G3" i="19"/>
  <c r="F3" i="19"/>
  <c r="K2" i="19"/>
  <c r="L2" i="19" s="1"/>
  <c r="F2" i="19"/>
  <c r="G2" i="19" s="1"/>
  <c r="F50" i="15"/>
  <c r="F56" i="15"/>
  <c r="D3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2" i="15"/>
  <c r="N157" i="17"/>
  <c r="O157" i="17" s="1"/>
  <c r="N139" i="17"/>
  <c r="O139" i="17" s="1"/>
  <c r="N131" i="17"/>
  <c r="O131" i="17" s="1"/>
  <c r="N102" i="17"/>
  <c r="O102" i="17" s="1"/>
  <c r="N88" i="17"/>
  <c r="O88" i="17" s="1"/>
  <c r="N85" i="17"/>
  <c r="O85" i="17" s="1"/>
  <c r="N70" i="17"/>
  <c r="O70" i="17" s="1"/>
  <c r="N65" i="17"/>
  <c r="O65" i="17" s="1"/>
  <c r="N64" i="17"/>
  <c r="O64" i="17" s="1"/>
  <c r="N63" i="17"/>
  <c r="O63" i="17" s="1"/>
  <c r="N60" i="17"/>
  <c r="O60" i="17" s="1"/>
  <c r="N56" i="17"/>
  <c r="O56" i="17" s="1"/>
  <c r="N54" i="17"/>
  <c r="O54" i="17" s="1"/>
  <c r="N41" i="17"/>
  <c r="F44" i="15" s="1"/>
  <c r="N32" i="17"/>
  <c r="F35" i="15" s="1"/>
  <c r="N31" i="17"/>
  <c r="F34" i="15" s="1"/>
  <c r="N19" i="17"/>
  <c r="F20" i="15" s="1"/>
  <c r="N17" i="17"/>
  <c r="F18" i="15" s="1"/>
  <c r="N16" i="17"/>
  <c r="F17" i="15" s="1"/>
  <c r="N14" i="17"/>
  <c r="F15" i="15" s="1"/>
  <c r="K158" i="17"/>
  <c r="L158" i="17" s="1"/>
  <c r="F158" i="17"/>
  <c r="G158" i="17" s="1"/>
  <c r="K157" i="17"/>
  <c r="L157" i="17" s="1"/>
  <c r="F157" i="17"/>
  <c r="G157" i="17" s="1"/>
  <c r="K156" i="17"/>
  <c r="L156" i="17" s="1"/>
  <c r="F156" i="17"/>
  <c r="G156" i="17" s="1"/>
  <c r="K155" i="17"/>
  <c r="L155" i="17" s="1"/>
  <c r="F155" i="17"/>
  <c r="G155" i="17" s="1"/>
  <c r="K154" i="17"/>
  <c r="L154" i="17" s="1"/>
  <c r="F154" i="17"/>
  <c r="G154" i="17" s="1"/>
  <c r="K152" i="17"/>
  <c r="L152" i="17" s="1"/>
  <c r="F152" i="17"/>
  <c r="G152" i="17" s="1"/>
  <c r="K151" i="17"/>
  <c r="L151" i="17" s="1"/>
  <c r="F151" i="17"/>
  <c r="G151" i="17" s="1"/>
  <c r="K150" i="17"/>
  <c r="L150" i="17" s="1"/>
  <c r="F150" i="17"/>
  <c r="G150" i="17" s="1"/>
  <c r="K149" i="17"/>
  <c r="L149" i="17" s="1"/>
  <c r="F149" i="17"/>
  <c r="G149" i="17" s="1"/>
  <c r="K147" i="17"/>
  <c r="L147" i="17" s="1"/>
  <c r="F147" i="17"/>
  <c r="G147" i="17" s="1"/>
  <c r="K146" i="17"/>
  <c r="L146" i="17" s="1"/>
  <c r="F146" i="17"/>
  <c r="G146" i="17" s="1"/>
  <c r="K145" i="17"/>
  <c r="L145" i="17" s="1"/>
  <c r="F145" i="17"/>
  <c r="G145" i="17" s="1"/>
  <c r="K144" i="17"/>
  <c r="L144" i="17" s="1"/>
  <c r="F144" i="17"/>
  <c r="G144" i="17" s="1"/>
  <c r="K143" i="17"/>
  <c r="L143" i="17" s="1"/>
  <c r="F143" i="17"/>
  <c r="G143" i="17" s="1"/>
  <c r="K142" i="17"/>
  <c r="L142" i="17" s="1"/>
  <c r="F142" i="17"/>
  <c r="G142" i="17" s="1"/>
  <c r="K141" i="17"/>
  <c r="L141" i="17" s="1"/>
  <c r="F141" i="17"/>
  <c r="G141" i="17" s="1"/>
  <c r="K140" i="17"/>
  <c r="L140" i="17" s="1"/>
  <c r="F140" i="17"/>
  <c r="G140" i="17" s="1"/>
  <c r="K139" i="17"/>
  <c r="L139" i="17" s="1"/>
  <c r="F139" i="17"/>
  <c r="G139" i="17" s="1"/>
  <c r="K138" i="17"/>
  <c r="L138" i="17" s="1"/>
  <c r="F138" i="17"/>
  <c r="G138" i="17" s="1"/>
  <c r="K137" i="17"/>
  <c r="L137" i="17" s="1"/>
  <c r="F137" i="17"/>
  <c r="G137" i="17" s="1"/>
  <c r="K136" i="17"/>
  <c r="L136" i="17" s="1"/>
  <c r="F136" i="17"/>
  <c r="G136" i="17" s="1"/>
  <c r="K135" i="17"/>
  <c r="L135" i="17" s="1"/>
  <c r="F135" i="17"/>
  <c r="G135" i="17" s="1"/>
  <c r="K134" i="17"/>
  <c r="L134" i="17" s="1"/>
  <c r="F134" i="17"/>
  <c r="G134" i="17" s="1"/>
  <c r="K133" i="17"/>
  <c r="L133" i="17" s="1"/>
  <c r="F133" i="17"/>
  <c r="G133" i="17" s="1"/>
  <c r="K132" i="17"/>
  <c r="L132" i="17" s="1"/>
  <c r="F132" i="17"/>
  <c r="G132" i="17" s="1"/>
  <c r="K131" i="17"/>
  <c r="L131" i="17" s="1"/>
  <c r="F131" i="17"/>
  <c r="G131" i="17" s="1"/>
  <c r="K130" i="17"/>
  <c r="L130" i="17" s="1"/>
  <c r="F130" i="17"/>
  <c r="G130" i="17" s="1"/>
  <c r="K129" i="17"/>
  <c r="F129" i="17"/>
  <c r="K128" i="17"/>
  <c r="L128" i="17" s="1"/>
  <c r="F128" i="17"/>
  <c r="G128" i="17" s="1"/>
  <c r="K127" i="17"/>
  <c r="L127" i="17" s="1"/>
  <c r="F127" i="17"/>
  <c r="G127" i="17" s="1"/>
  <c r="K126" i="17"/>
  <c r="L126" i="17" s="1"/>
  <c r="F126" i="17"/>
  <c r="G126" i="17" s="1"/>
  <c r="K125" i="17"/>
  <c r="L125" i="17" s="1"/>
  <c r="F125" i="17"/>
  <c r="G125" i="17" s="1"/>
  <c r="K124" i="17"/>
  <c r="L124" i="17" s="1"/>
  <c r="F124" i="17"/>
  <c r="G124" i="17" s="1"/>
  <c r="K123" i="17"/>
  <c r="L123" i="17" s="1"/>
  <c r="F123" i="17"/>
  <c r="G123" i="17" s="1"/>
  <c r="K122" i="17"/>
  <c r="L122" i="17" s="1"/>
  <c r="F122" i="17"/>
  <c r="G122" i="17" s="1"/>
  <c r="K121" i="17"/>
  <c r="L121" i="17" s="1"/>
  <c r="F121" i="17"/>
  <c r="G121" i="17" s="1"/>
  <c r="K120" i="17"/>
  <c r="L120" i="17" s="1"/>
  <c r="F120" i="17"/>
  <c r="G120" i="17" s="1"/>
  <c r="K119" i="17"/>
  <c r="L119" i="17" s="1"/>
  <c r="F119" i="17"/>
  <c r="G119" i="17" s="1"/>
  <c r="K118" i="17"/>
  <c r="L118" i="17" s="1"/>
  <c r="F118" i="17"/>
  <c r="G118" i="17" s="1"/>
  <c r="K117" i="17"/>
  <c r="L117" i="17" s="1"/>
  <c r="F117" i="17"/>
  <c r="G117" i="17" s="1"/>
  <c r="K116" i="17"/>
  <c r="L116" i="17" s="1"/>
  <c r="F116" i="17"/>
  <c r="G116" i="17" s="1"/>
  <c r="K115" i="17"/>
  <c r="L115" i="17" s="1"/>
  <c r="F115" i="17"/>
  <c r="G115" i="17" s="1"/>
  <c r="K114" i="17"/>
  <c r="L114" i="17" s="1"/>
  <c r="F114" i="17"/>
  <c r="G114" i="17" s="1"/>
  <c r="K113" i="17"/>
  <c r="L113" i="17" s="1"/>
  <c r="F113" i="17"/>
  <c r="G113" i="17" s="1"/>
  <c r="K112" i="17"/>
  <c r="L112" i="17" s="1"/>
  <c r="F112" i="17"/>
  <c r="G112" i="17" s="1"/>
  <c r="K111" i="17"/>
  <c r="L111" i="17" s="1"/>
  <c r="F111" i="17"/>
  <c r="G111" i="17" s="1"/>
  <c r="K110" i="17"/>
  <c r="L110" i="17" s="1"/>
  <c r="F110" i="17"/>
  <c r="G110" i="17" s="1"/>
  <c r="K109" i="17"/>
  <c r="L109" i="17" s="1"/>
  <c r="F109" i="17"/>
  <c r="G109" i="17" s="1"/>
  <c r="K108" i="17"/>
  <c r="L108" i="17" s="1"/>
  <c r="F108" i="17"/>
  <c r="G108" i="17" s="1"/>
  <c r="K107" i="17"/>
  <c r="L107" i="17" s="1"/>
  <c r="F107" i="17"/>
  <c r="G107" i="17" s="1"/>
  <c r="K103" i="17"/>
  <c r="L103" i="17" s="1"/>
  <c r="F103" i="17"/>
  <c r="G103" i="17" s="1"/>
  <c r="K102" i="17"/>
  <c r="L102" i="17" s="1"/>
  <c r="F102" i="17"/>
  <c r="G102" i="17" s="1"/>
  <c r="K101" i="17"/>
  <c r="L101" i="17" s="1"/>
  <c r="F101" i="17"/>
  <c r="G101" i="17" s="1"/>
  <c r="K100" i="17"/>
  <c r="L100" i="17" s="1"/>
  <c r="F100" i="17"/>
  <c r="G100" i="17" s="1"/>
  <c r="K99" i="17"/>
  <c r="L99" i="17" s="1"/>
  <c r="F99" i="17"/>
  <c r="G99" i="17" s="1"/>
  <c r="K98" i="17"/>
  <c r="L98" i="17" s="1"/>
  <c r="F98" i="17"/>
  <c r="G98" i="17" s="1"/>
  <c r="K97" i="17"/>
  <c r="L97" i="17" s="1"/>
  <c r="F97" i="17"/>
  <c r="G97" i="17" s="1"/>
  <c r="K96" i="17"/>
  <c r="L96" i="17" s="1"/>
  <c r="F96" i="17"/>
  <c r="G96" i="17" s="1"/>
  <c r="K95" i="17"/>
  <c r="L95" i="17" s="1"/>
  <c r="F95" i="17"/>
  <c r="G95" i="17" s="1"/>
  <c r="K94" i="17"/>
  <c r="L94" i="17" s="1"/>
  <c r="F94" i="17"/>
  <c r="G94" i="17" s="1"/>
  <c r="K93" i="17"/>
  <c r="L93" i="17" s="1"/>
  <c r="F93" i="17"/>
  <c r="G93" i="17" s="1"/>
  <c r="K92" i="17"/>
  <c r="L92" i="17" s="1"/>
  <c r="F92" i="17"/>
  <c r="G92" i="17" s="1"/>
  <c r="K91" i="17"/>
  <c r="L91" i="17" s="1"/>
  <c r="F91" i="17"/>
  <c r="G91" i="17" s="1"/>
  <c r="K90" i="17"/>
  <c r="L90" i="17" s="1"/>
  <c r="F90" i="17"/>
  <c r="G90" i="17" s="1"/>
  <c r="K89" i="17"/>
  <c r="L89" i="17" s="1"/>
  <c r="F89" i="17"/>
  <c r="G89" i="17" s="1"/>
  <c r="K88" i="17"/>
  <c r="L88" i="17" s="1"/>
  <c r="F88" i="17"/>
  <c r="G88" i="17" s="1"/>
  <c r="K87" i="17"/>
  <c r="L87" i="17" s="1"/>
  <c r="F87" i="17"/>
  <c r="G87" i="17" s="1"/>
  <c r="K86" i="17"/>
  <c r="L86" i="17" s="1"/>
  <c r="F86" i="17"/>
  <c r="G86" i="17" s="1"/>
  <c r="K85" i="17"/>
  <c r="L85" i="17" s="1"/>
  <c r="F85" i="17"/>
  <c r="G85" i="17" s="1"/>
  <c r="K84" i="17"/>
  <c r="L84" i="17" s="1"/>
  <c r="F84" i="17"/>
  <c r="G84" i="17" s="1"/>
  <c r="K83" i="17"/>
  <c r="L83" i="17" s="1"/>
  <c r="F83" i="17"/>
  <c r="G83" i="17" s="1"/>
  <c r="K82" i="17"/>
  <c r="L82" i="17" s="1"/>
  <c r="F82" i="17"/>
  <c r="G82" i="17" s="1"/>
  <c r="K80" i="17"/>
  <c r="L80" i="17" s="1"/>
  <c r="F80" i="17"/>
  <c r="G80" i="17" s="1"/>
  <c r="K79" i="17"/>
  <c r="L79" i="17" s="1"/>
  <c r="F79" i="17"/>
  <c r="G79" i="17" s="1"/>
  <c r="K77" i="17"/>
  <c r="F77" i="17"/>
  <c r="K76" i="17"/>
  <c r="F76" i="17"/>
  <c r="K75" i="17"/>
  <c r="F75" i="17"/>
  <c r="K74" i="17"/>
  <c r="L74" i="17" s="1"/>
  <c r="F74" i="17"/>
  <c r="G74" i="17" s="1"/>
  <c r="K73" i="17"/>
  <c r="L73" i="17" s="1"/>
  <c r="F73" i="17"/>
  <c r="G73" i="17" s="1"/>
  <c r="K72" i="17"/>
  <c r="L72" i="17" s="1"/>
  <c r="F72" i="17"/>
  <c r="G72" i="17" s="1"/>
  <c r="K71" i="17"/>
  <c r="L71" i="17" s="1"/>
  <c r="F71" i="17"/>
  <c r="G71" i="17" s="1"/>
  <c r="K70" i="17"/>
  <c r="L70" i="17" s="1"/>
  <c r="F70" i="17"/>
  <c r="G70" i="17" s="1"/>
  <c r="K69" i="17"/>
  <c r="L69" i="17" s="1"/>
  <c r="F69" i="17"/>
  <c r="G69" i="17" s="1"/>
  <c r="K68" i="17"/>
  <c r="L68" i="17" s="1"/>
  <c r="F68" i="17"/>
  <c r="G68" i="17" s="1"/>
  <c r="K67" i="17"/>
  <c r="L67" i="17" s="1"/>
  <c r="F67" i="17"/>
  <c r="G67" i="17" s="1"/>
  <c r="K66" i="17"/>
  <c r="L66" i="17" s="1"/>
  <c r="F66" i="17"/>
  <c r="G66" i="17" s="1"/>
  <c r="K65" i="17"/>
  <c r="L65" i="17" s="1"/>
  <c r="F65" i="17"/>
  <c r="G65" i="17" s="1"/>
  <c r="K64" i="17"/>
  <c r="L64" i="17" s="1"/>
  <c r="F64" i="17"/>
  <c r="G64" i="17" s="1"/>
  <c r="K63" i="17"/>
  <c r="L63" i="17" s="1"/>
  <c r="F63" i="17"/>
  <c r="G63" i="17" s="1"/>
  <c r="K62" i="17"/>
  <c r="L62" i="17" s="1"/>
  <c r="F62" i="17"/>
  <c r="G62" i="17" s="1"/>
  <c r="K61" i="17"/>
  <c r="L61" i="17" s="1"/>
  <c r="F61" i="17"/>
  <c r="G61" i="17" s="1"/>
  <c r="K60" i="17"/>
  <c r="L60" i="17" s="1"/>
  <c r="F60" i="17"/>
  <c r="G60" i="17" s="1"/>
  <c r="K59" i="17"/>
  <c r="L59" i="17" s="1"/>
  <c r="F59" i="17"/>
  <c r="G59" i="17" s="1"/>
  <c r="K58" i="17"/>
  <c r="L58" i="17" s="1"/>
  <c r="F58" i="17"/>
  <c r="G58" i="17" s="1"/>
  <c r="K57" i="17"/>
  <c r="L57" i="17" s="1"/>
  <c r="F57" i="17"/>
  <c r="G57" i="17" s="1"/>
  <c r="K56" i="17"/>
  <c r="L56" i="17" s="1"/>
  <c r="F56" i="17"/>
  <c r="G56" i="17" s="1"/>
  <c r="K55" i="17"/>
  <c r="L55" i="17" s="1"/>
  <c r="F55" i="17"/>
  <c r="G55" i="17" s="1"/>
  <c r="K54" i="17"/>
  <c r="L54" i="17" s="1"/>
  <c r="F54" i="17"/>
  <c r="G54" i="17" s="1"/>
  <c r="K53" i="17"/>
  <c r="L53" i="17" s="1"/>
  <c r="F53" i="17"/>
  <c r="G53" i="17" s="1"/>
  <c r="K52" i="17"/>
  <c r="L52" i="17" s="1"/>
  <c r="F52" i="17"/>
  <c r="G52" i="17" s="1"/>
  <c r="K51" i="17"/>
  <c r="L51" i="17" s="1"/>
  <c r="F51" i="17"/>
  <c r="G51" i="17" s="1"/>
  <c r="K50" i="17"/>
  <c r="L50" i="17" s="1"/>
  <c r="F50" i="17"/>
  <c r="G50" i="17" s="1"/>
  <c r="K49" i="17"/>
  <c r="L49" i="17" s="1"/>
  <c r="F49" i="17"/>
  <c r="G49" i="17" s="1"/>
  <c r="K48" i="17"/>
  <c r="L48" i="17" s="1"/>
  <c r="F48" i="17"/>
  <c r="G48" i="17" s="1"/>
  <c r="K47" i="17"/>
  <c r="L47" i="17" s="1"/>
  <c r="F47" i="17"/>
  <c r="G47" i="17" s="1"/>
  <c r="K46" i="17"/>
  <c r="L46" i="17" s="1"/>
  <c r="F46" i="17"/>
  <c r="G46" i="17" s="1"/>
  <c r="K45" i="17"/>
  <c r="L45" i="17" s="1"/>
  <c r="F45" i="17"/>
  <c r="G45" i="17" s="1"/>
  <c r="K44" i="17"/>
  <c r="L44" i="17" s="1"/>
  <c r="F44" i="17"/>
  <c r="G44" i="17" s="1"/>
  <c r="K43" i="17"/>
  <c r="L43" i="17" s="1"/>
  <c r="F43" i="17"/>
  <c r="G43" i="17" s="1"/>
  <c r="K42" i="17"/>
  <c r="L42" i="17" s="1"/>
  <c r="F42" i="17"/>
  <c r="G42" i="17" s="1"/>
  <c r="K41" i="17"/>
  <c r="L41" i="17" s="1"/>
  <c r="F41" i="17"/>
  <c r="G41" i="17" s="1"/>
  <c r="K40" i="17"/>
  <c r="L40" i="17" s="1"/>
  <c r="F40" i="17"/>
  <c r="G40" i="17" s="1"/>
  <c r="K39" i="17"/>
  <c r="L39" i="17" s="1"/>
  <c r="F39" i="17"/>
  <c r="G39" i="17" s="1"/>
  <c r="K38" i="17"/>
  <c r="L38" i="17" s="1"/>
  <c r="F38" i="17"/>
  <c r="G38" i="17" s="1"/>
  <c r="K37" i="17"/>
  <c r="L37" i="17" s="1"/>
  <c r="F37" i="17"/>
  <c r="G37" i="17" s="1"/>
  <c r="K36" i="17"/>
  <c r="L36" i="17" s="1"/>
  <c r="F36" i="17"/>
  <c r="G36" i="17" s="1"/>
  <c r="K35" i="17"/>
  <c r="L35" i="17" s="1"/>
  <c r="F35" i="17"/>
  <c r="G35" i="17" s="1"/>
  <c r="K34" i="17"/>
  <c r="L34" i="17" s="1"/>
  <c r="F34" i="17"/>
  <c r="G34" i="17" s="1"/>
  <c r="K33" i="17"/>
  <c r="L33" i="17" s="1"/>
  <c r="F33" i="17"/>
  <c r="G33" i="17" s="1"/>
  <c r="K32" i="17"/>
  <c r="L32" i="17" s="1"/>
  <c r="F32" i="17"/>
  <c r="G32" i="17" s="1"/>
  <c r="K31" i="17"/>
  <c r="L31" i="17" s="1"/>
  <c r="F31" i="17"/>
  <c r="G31" i="17" s="1"/>
  <c r="K30" i="17"/>
  <c r="L30" i="17" s="1"/>
  <c r="F30" i="17"/>
  <c r="G30" i="17" s="1"/>
  <c r="K29" i="17"/>
  <c r="L29" i="17" s="1"/>
  <c r="F29" i="17"/>
  <c r="G29" i="17" s="1"/>
  <c r="K28" i="17"/>
  <c r="L28" i="17" s="1"/>
  <c r="F28" i="17"/>
  <c r="G28" i="17" s="1"/>
  <c r="K27" i="17"/>
  <c r="L27" i="17" s="1"/>
  <c r="F27" i="17"/>
  <c r="G27" i="17" s="1"/>
  <c r="K26" i="17"/>
  <c r="L26" i="17" s="1"/>
  <c r="F26" i="17"/>
  <c r="G26" i="17" s="1"/>
  <c r="K25" i="17"/>
  <c r="L25" i="17" s="1"/>
  <c r="F25" i="17"/>
  <c r="G25" i="17" s="1"/>
  <c r="K24" i="17"/>
  <c r="L24" i="17" s="1"/>
  <c r="F24" i="17"/>
  <c r="G24" i="17" s="1"/>
  <c r="K23" i="17"/>
  <c r="L23" i="17" s="1"/>
  <c r="F23" i="17"/>
  <c r="G23" i="17" s="1"/>
  <c r="K22" i="17"/>
  <c r="L22" i="17" s="1"/>
  <c r="F22" i="17"/>
  <c r="G22" i="17" s="1"/>
  <c r="K21" i="17"/>
  <c r="L21" i="17" s="1"/>
  <c r="F21" i="17"/>
  <c r="G21" i="17" s="1"/>
  <c r="K20" i="17"/>
  <c r="L20" i="17" s="1"/>
  <c r="F20" i="17"/>
  <c r="G20" i="17" s="1"/>
  <c r="K19" i="17"/>
  <c r="L19" i="17" s="1"/>
  <c r="F19" i="17"/>
  <c r="G19" i="17" s="1"/>
  <c r="K18" i="17"/>
  <c r="L18" i="17" s="1"/>
  <c r="F18" i="17"/>
  <c r="G18" i="17" s="1"/>
  <c r="K17" i="17"/>
  <c r="L17" i="17" s="1"/>
  <c r="F17" i="17"/>
  <c r="G17" i="17" s="1"/>
  <c r="K16" i="17"/>
  <c r="L16" i="17" s="1"/>
  <c r="F16" i="17"/>
  <c r="G16" i="17" s="1"/>
  <c r="K15" i="17"/>
  <c r="L15" i="17" s="1"/>
  <c r="F15" i="17"/>
  <c r="G15" i="17" s="1"/>
  <c r="K14" i="17"/>
  <c r="L14" i="17" s="1"/>
  <c r="F14" i="17"/>
  <c r="G14" i="17" s="1"/>
  <c r="K13" i="17"/>
  <c r="L13" i="17" s="1"/>
  <c r="F13" i="17"/>
  <c r="G13" i="17" s="1"/>
  <c r="K12" i="17"/>
  <c r="L12" i="17" s="1"/>
  <c r="F12" i="17"/>
  <c r="G12" i="17" s="1"/>
  <c r="K11" i="17"/>
  <c r="L11" i="17" s="1"/>
  <c r="F11" i="17"/>
  <c r="G11" i="17" s="1"/>
  <c r="K10" i="17"/>
  <c r="L10" i="17" s="1"/>
  <c r="F10" i="17"/>
  <c r="G10" i="17" s="1"/>
  <c r="K9" i="17"/>
  <c r="L9" i="17" s="1"/>
  <c r="F9" i="17"/>
  <c r="G9" i="17" s="1"/>
  <c r="K8" i="17"/>
  <c r="L8" i="17" s="1"/>
  <c r="F8" i="17"/>
  <c r="G8" i="17" s="1"/>
  <c r="K7" i="17"/>
  <c r="L7" i="17" s="1"/>
  <c r="F7" i="17"/>
  <c r="G7" i="17" s="1"/>
  <c r="K6" i="17"/>
  <c r="L6" i="17" s="1"/>
  <c r="F6" i="17"/>
  <c r="G6" i="17" s="1"/>
  <c r="K5" i="17"/>
  <c r="L5" i="17" s="1"/>
  <c r="F5" i="17"/>
  <c r="G5" i="17" s="1"/>
  <c r="K4" i="17"/>
  <c r="L4" i="17" s="1"/>
  <c r="F4" i="17"/>
  <c r="G4" i="17" s="1"/>
  <c r="K3" i="17"/>
  <c r="L3" i="17" s="1"/>
  <c r="F3" i="17"/>
  <c r="G3" i="17" s="1"/>
  <c r="K2" i="17"/>
  <c r="L2" i="17" s="1"/>
  <c r="F2" i="17"/>
  <c r="G2" i="17" s="1"/>
  <c r="B3" i="16"/>
  <c r="B4" i="16"/>
  <c r="B5" i="16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" i="16"/>
  <c r="K57" i="14"/>
  <c r="L57" i="14" s="1"/>
  <c r="E120" i="13"/>
  <c r="E119" i="13"/>
  <c r="K3" i="14"/>
  <c r="L3" i="14" s="1"/>
  <c r="K4" i="14"/>
  <c r="L4" i="14" s="1"/>
  <c r="K5" i="14"/>
  <c r="L5" i="14" s="1"/>
  <c r="K6" i="14"/>
  <c r="L6" i="14" s="1"/>
  <c r="K7" i="14"/>
  <c r="L7" i="14" s="1"/>
  <c r="K8" i="14"/>
  <c r="L8" i="14" s="1"/>
  <c r="K9" i="14"/>
  <c r="L9" i="14" s="1"/>
  <c r="K10" i="14"/>
  <c r="L10" i="14" s="1"/>
  <c r="K11" i="14"/>
  <c r="L11" i="14" s="1"/>
  <c r="K12" i="14"/>
  <c r="L12" i="14" s="1"/>
  <c r="K13" i="14"/>
  <c r="L13" i="14" s="1"/>
  <c r="K14" i="14"/>
  <c r="L14" i="14" s="1"/>
  <c r="K15" i="14"/>
  <c r="L15" i="14" s="1"/>
  <c r="K16" i="14"/>
  <c r="L16" i="14" s="1"/>
  <c r="K17" i="14"/>
  <c r="L17" i="14" s="1"/>
  <c r="K18" i="14"/>
  <c r="L18" i="14" s="1"/>
  <c r="K19" i="14"/>
  <c r="L19" i="14" s="1"/>
  <c r="K20" i="14"/>
  <c r="L20" i="14" s="1"/>
  <c r="K21" i="14"/>
  <c r="L21" i="14" s="1"/>
  <c r="K22" i="14"/>
  <c r="L22" i="14" s="1"/>
  <c r="K23" i="14"/>
  <c r="L23" i="14" s="1"/>
  <c r="K24" i="14"/>
  <c r="L24" i="14" s="1"/>
  <c r="K25" i="14"/>
  <c r="L25" i="14" s="1"/>
  <c r="K26" i="14"/>
  <c r="L26" i="14" s="1"/>
  <c r="K27" i="14"/>
  <c r="L27" i="14" s="1"/>
  <c r="K28" i="14"/>
  <c r="L28" i="14" s="1"/>
  <c r="K29" i="14"/>
  <c r="L29" i="14" s="1"/>
  <c r="K30" i="14"/>
  <c r="L30" i="14" s="1"/>
  <c r="K31" i="14"/>
  <c r="L31" i="14" s="1"/>
  <c r="K32" i="14"/>
  <c r="L32" i="14" s="1"/>
  <c r="K33" i="14"/>
  <c r="L33" i="14" s="1"/>
  <c r="K34" i="14"/>
  <c r="L34" i="14" s="1"/>
  <c r="K35" i="14"/>
  <c r="L35" i="14" s="1"/>
  <c r="K36" i="14"/>
  <c r="L36" i="14" s="1"/>
  <c r="K37" i="14"/>
  <c r="L37" i="14" s="1"/>
  <c r="K38" i="14"/>
  <c r="L38" i="14" s="1"/>
  <c r="K39" i="14"/>
  <c r="L39" i="14" s="1"/>
  <c r="K40" i="14"/>
  <c r="L40" i="14" s="1"/>
  <c r="K41" i="14"/>
  <c r="L41" i="14" s="1"/>
  <c r="K42" i="14"/>
  <c r="L42" i="14" s="1"/>
  <c r="K43" i="14"/>
  <c r="L43" i="14" s="1"/>
  <c r="K44" i="14"/>
  <c r="L44" i="14" s="1"/>
  <c r="K45" i="14"/>
  <c r="L45" i="14" s="1"/>
  <c r="K46" i="14"/>
  <c r="L46" i="14" s="1"/>
  <c r="K47" i="14"/>
  <c r="L47" i="14" s="1"/>
  <c r="K48" i="14"/>
  <c r="L48" i="14" s="1"/>
  <c r="K49" i="14"/>
  <c r="L49" i="14" s="1"/>
  <c r="K50" i="14"/>
  <c r="L50" i="14" s="1"/>
  <c r="K51" i="14"/>
  <c r="L51" i="14" s="1"/>
  <c r="K52" i="14"/>
  <c r="L52" i="14" s="1"/>
  <c r="K53" i="14"/>
  <c r="L53" i="14" s="1"/>
  <c r="K54" i="14"/>
  <c r="L54" i="14" s="1"/>
  <c r="K55" i="14"/>
  <c r="L55" i="14" s="1"/>
  <c r="K56" i="14"/>
  <c r="L56" i="14" s="1"/>
  <c r="K58" i="14"/>
  <c r="L58" i="14" s="1"/>
  <c r="K59" i="14"/>
  <c r="L59" i="14" s="1"/>
  <c r="K60" i="14"/>
  <c r="L60" i="14" s="1"/>
  <c r="K61" i="14"/>
  <c r="L61" i="14" s="1"/>
  <c r="K62" i="14"/>
  <c r="L62" i="14" s="1"/>
  <c r="K63" i="14"/>
  <c r="L63" i="14" s="1"/>
  <c r="K64" i="14"/>
  <c r="L64" i="14" s="1"/>
  <c r="K65" i="14"/>
  <c r="L65" i="14" s="1"/>
  <c r="K66" i="14"/>
  <c r="L66" i="14" s="1"/>
  <c r="K67" i="14"/>
  <c r="L67" i="14" s="1"/>
  <c r="K68" i="14"/>
  <c r="L68" i="14" s="1"/>
  <c r="K69" i="14"/>
  <c r="L69" i="14" s="1"/>
  <c r="K70" i="14"/>
  <c r="L70" i="14" s="1"/>
  <c r="K71" i="14"/>
  <c r="L71" i="14" s="1"/>
  <c r="K72" i="14"/>
  <c r="L72" i="14" s="1"/>
  <c r="K73" i="14"/>
  <c r="L73" i="14" s="1"/>
  <c r="K74" i="14"/>
  <c r="L74" i="14" s="1"/>
  <c r="K75" i="14"/>
  <c r="K76" i="14"/>
  <c r="K77" i="14"/>
  <c r="K79" i="14"/>
  <c r="L79" i="14" s="1"/>
  <c r="K80" i="14"/>
  <c r="L80" i="14" s="1"/>
  <c r="K81" i="14"/>
  <c r="L81" i="14" s="1"/>
  <c r="K82" i="14"/>
  <c r="L82" i="14" s="1"/>
  <c r="K83" i="14"/>
  <c r="L83" i="14" s="1"/>
  <c r="K84" i="14"/>
  <c r="L84" i="14" s="1"/>
  <c r="K85" i="14"/>
  <c r="L85" i="14" s="1"/>
  <c r="K86" i="14"/>
  <c r="L86" i="14" s="1"/>
  <c r="K87" i="14"/>
  <c r="L87" i="14" s="1"/>
  <c r="K88" i="14"/>
  <c r="L88" i="14" s="1"/>
  <c r="K89" i="14"/>
  <c r="L89" i="14" s="1"/>
  <c r="K90" i="14"/>
  <c r="L90" i="14" s="1"/>
  <c r="K91" i="14"/>
  <c r="L91" i="14" s="1"/>
  <c r="K92" i="14"/>
  <c r="L92" i="14" s="1"/>
  <c r="K93" i="14"/>
  <c r="L93" i="14" s="1"/>
  <c r="K94" i="14"/>
  <c r="L94" i="14" s="1"/>
  <c r="K95" i="14"/>
  <c r="L95" i="14" s="1"/>
  <c r="K96" i="14"/>
  <c r="L96" i="14" s="1"/>
  <c r="K97" i="14"/>
  <c r="L97" i="14" s="1"/>
  <c r="K98" i="14"/>
  <c r="L98" i="14" s="1"/>
  <c r="K99" i="14"/>
  <c r="L99" i="14" s="1"/>
  <c r="K100" i="14"/>
  <c r="L100" i="14" s="1"/>
  <c r="K101" i="14"/>
  <c r="L101" i="14" s="1"/>
  <c r="K102" i="14"/>
  <c r="L102" i="14" s="1"/>
  <c r="K103" i="14"/>
  <c r="L103" i="14" s="1"/>
  <c r="K104" i="14"/>
  <c r="L104" i="14" s="1"/>
  <c r="K105" i="14"/>
  <c r="L105" i="14" s="1"/>
  <c r="K106" i="14"/>
  <c r="L106" i="14" s="1"/>
  <c r="K107" i="14"/>
  <c r="L107" i="14" s="1"/>
  <c r="K108" i="14"/>
  <c r="L108" i="14" s="1"/>
  <c r="K109" i="14"/>
  <c r="L109" i="14" s="1"/>
  <c r="K110" i="14"/>
  <c r="L110" i="14" s="1"/>
  <c r="K111" i="14"/>
  <c r="L111" i="14" s="1"/>
  <c r="K112" i="14"/>
  <c r="L112" i="14" s="1"/>
  <c r="K113" i="14"/>
  <c r="L113" i="14" s="1"/>
  <c r="K114" i="14"/>
  <c r="L114" i="14" s="1"/>
  <c r="K115" i="14"/>
  <c r="L115" i="14" s="1"/>
  <c r="K116" i="14"/>
  <c r="L116" i="14" s="1"/>
  <c r="K117" i="14"/>
  <c r="L117" i="14" s="1"/>
  <c r="K118" i="14"/>
  <c r="L118" i="14" s="1"/>
  <c r="K119" i="14"/>
  <c r="L119" i="14" s="1"/>
  <c r="K120" i="14"/>
  <c r="L120" i="14" s="1"/>
  <c r="K121" i="14"/>
  <c r="L121" i="14" s="1"/>
  <c r="K122" i="14"/>
  <c r="L122" i="14" s="1"/>
  <c r="K123" i="14"/>
  <c r="L123" i="14" s="1"/>
  <c r="K124" i="14"/>
  <c r="L124" i="14" s="1"/>
  <c r="K125" i="14"/>
  <c r="K126" i="14"/>
  <c r="L126" i="14" s="1"/>
  <c r="K127" i="14"/>
  <c r="L127" i="14" s="1"/>
  <c r="K128" i="14"/>
  <c r="L128" i="14" s="1"/>
  <c r="K129" i="14"/>
  <c r="L129" i="14" s="1"/>
  <c r="K130" i="14"/>
  <c r="L130" i="14" s="1"/>
  <c r="K131" i="14"/>
  <c r="L131" i="14" s="1"/>
  <c r="K132" i="14"/>
  <c r="L132" i="14" s="1"/>
  <c r="K133" i="14"/>
  <c r="L133" i="14" s="1"/>
  <c r="K134" i="14"/>
  <c r="L134" i="14" s="1"/>
  <c r="K135" i="14"/>
  <c r="L135" i="14" s="1"/>
  <c r="K136" i="14"/>
  <c r="L136" i="14" s="1"/>
  <c r="K137" i="14"/>
  <c r="L137" i="14" s="1"/>
  <c r="K138" i="14"/>
  <c r="L138" i="14" s="1"/>
  <c r="K139" i="14"/>
  <c r="L139" i="14" s="1"/>
  <c r="K140" i="14"/>
  <c r="L140" i="14" s="1"/>
  <c r="K141" i="14"/>
  <c r="L141" i="14" s="1"/>
  <c r="K142" i="14"/>
  <c r="L142" i="14" s="1"/>
  <c r="K143" i="14"/>
  <c r="L143" i="14" s="1"/>
  <c r="K144" i="14"/>
  <c r="L144" i="14" s="1"/>
  <c r="K145" i="14"/>
  <c r="L145" i="14" s="1"/>
  <c r="K146" i="14"/>
  <c r="L146" i="14" s="1"/>
  <c r="K147" i="14"/>
  <c r="L147" i="14" s="1"/>
  <c r="K148" i="14"/>
  <c r="L148" i="14" s="1"/>
  <c r="K149" i="14"/>
  <c r="L149" i="14" s="1"/>
  <c r="K150" i="14"/>
  <c r="L150" i="14" s="1"/>
  <c r="K151" i="14"/>
  <c r="L151" i="14" s="1"/>
  <c r="K152" i="14"/>
  <c r="L152" i="14" s="1"/>
  <c r="K2" i="14"/>
  <c r="L2" i="14" s="1"/>
  <c r="F3" i="14"/>
  <c r="G3" i="14" s="1"/>
  <c r="F4" i="14"/>
  <c r="G4" i="14" s="1"/>
  <c r="F5" i="14"/>
  <c r="G5" i="14" s="1"/>
  <c r="F6" i="14"/>
  <c r="G6" i="14" s="1"/>
  <c r="F7" i="14"/>
  <c r="G7" i="14" s="1"/>
  <c r="F8" i="14"/>
  <c r="G8" i="14" s="1"/>
  <c r="F9" i="14"/>
  <c r="G9" i="14" s="1"/>
  <c r="F10" i="14"/>
  <c r="G10" i="14" s="1"/>
  <c r="F11" i="14"/>
  <c r="G11" i="14" s="1"/>
  <c r="F12" i="14"/>
  <c r="G12" i="14" s="1"/>
  <c r="F13" i="14"/>
  <c r="G13" i="14" s="1"/>
  <c r="F14" i="14"/>
  <c r="G14" i="14" s="1"/>
  <c r="F15" i="14"/>
  <c r="G15" i="14" s="1"/>
  <c r="F16" i="14"/>
  <c r="G16" i="14" s="1"/>
  <c r="F17" i="14"/>
  <c r="G17" i="14" s="1"/>
  <c r="F18" i="14"/>
  <c r="G18" i="14" s="1"/>
  <c r="F19" i="14"/>
  <c r="G19" i="14" s="1"/>
  <c r="F20" i="14"/>
  <c r="G20" i="14" s="1"/>
  <c r="F21" i="14"/>
  <c r="G21" i="14" s="1"/>
  <c r="F22" i="14"/>
  <c r="G22" i="14" s="1"/>
  <c r="F23" i="14"/>
  <c r="G23" i="14" s="1"/>
  <c r="F24" i="14"/>
  <c r="G24" i="14" s="1"/>
  <c r="F25" i="14"/>
  <c r="G25" i="14" s="1"/>
  <c r="F26" i="14"/>
  <c r="G26" i="14" s="1"/>
  <c r="F27" i="14"/>
  <c r="G27" i="14" s="1"/>
  <c r="F28" i="14"/>
  <c r="G28" i="14" s="1"/>
  <c r="F29" i="14"/>
  <c r="G29" i="14" s="1"/>
  <c r="F30" i="14"/>
  <c r="G30" i="14" s="1"/>
  <c r="F31" i="14"/>
  <c r="G31" i="14" s="1"/>
  <c r="F32" i="14"/>
  <c r="G32" i="14" s="1"/>
  <c r="F33" i="14"/>
  <c r="G33" i="14" s="1"/>
  <c r="F34" i="14"/>
  <c r="G34" i="14" s="1"/>
  <c r="F35" i="14"/>
  <c r="G35" i="14" s="1"/>
  <c r="F36" i="14"/>
  <c r="G36" i="14" s="1"/>
  <c r="F37" i="14"/>
  <c r="G37" i="14" s="1"/>
  <c r="F38" i="14"/>
  <c r="G38" i="14" s="1"/>
  <c r="F39" i="14"/>
  <c r="G39" i="14" s="1"/>
  <c r="F40" i="14"/>
  <c r="G40" i="14" s="1"/>
  <c r="F41" i="14"/>
  <c r="G41" i="14" s="1"/>
  <c r="F42" i="14"/>
  <c r="G42" i="14" s="1"/>
  <c r="F43" i="14"/>
  <c r="G43" i="14" s="1"/>
  <c r="F44" i="14"/>
  <c r="G44" i="14" s="1"/>
  <c r="F45" i="14"/>
  <c r="G45" i="14" s="1"/>
  <c r="F46" i="14"/>
  <c r="G46" i="14" s="1"/>
  <c r="F47" i="14"/>
  <c r="G47" i="14" s="1"/>
  <c r="F48" i="14"/>
  <c r="G48" i="14" s="1"/>
  <c r="F49" i="14"/>
  <c r="G49" i="14" s="1"/>
  <c r="F50" i="14"/>
  <c r="G50" i="14" s="1"/>
  <c r="F51" i="14"/>
  <c r="G51" i="14" s="1"/>
  <c r="F52" i="14"/>
  <c r="G52" i="14" s="1"/>
  <c r="F53" i="14"/>
  <c r="G53" i="14" s="1"/>
  <c r="F54" i="14"/>
  <c r="G54" i="14" s="1"/>
  <c r="F55" i="14"/>
  <c r="G55" i="14" s="1"/>
  <c r="F56" i="14"/>
  <c r="G56" i="14" s="1"/>
  <c r="F57" i="14"/>
  <c r="G57" i="14" s="1"/>
  <c r="F58" i="14"/>
  <c r="G58" i="14" s="1"/>
  <c r="F59" i="14"/>
  <c r="G59" i="14" s="1"/>
  <c r="F60" i="14"/>
  <c r="G60" i="14" s="1"/>
  <c r="F61" i="14"/>
  <c r="G61" i="14" s="1"/>
  <c r="F62" i="14"/>
  <c r="G62" i="14" s="1"/>
  <c r="F63" i="14"/>
  <c r="G63" i="14" s="1"/>
  <c r="F64" i="14"/>
  <c r="G64" i="14" s="1"/>
  <c r="F65" i="14"/>
  <c r="G65" i="14" s="1"/>
  <c r="F66" i="14"/>
  <c r="G66" i="14" s="1"/>
  <c r="F67" i="14"/>
  <c r="G67" i="14" s="1"/>
  <c r="F68" i="14"/>
  <c r="G68" i="14" s="1"/>
  <c r="F69" i="14"/>
  <c r="G69" i="14" s="1"/>
  <c r="F70" i="14"/>
  <c r="G70" i="14" s="1"/>
  <c r="F71" i="14"/>
  <c r="G71" i="14" s="1"/>
  <c r="F72" i="14"/>
  <c r="G72" i="14" s="1"/>
  <c r="F73" i="14"/>
  <c r="G73" i="14" s="1"/>
  <c r="F74" i="14"/>
  <c r="G74" i="14" s="1"/>
  <c r="F75" i="14"/>
  <c r="F76" i="14"/>
  <c r="F77" i="14"/>
  <c r="F79" i="14"/>
  <c r="G79" i="14" s="1"/>
  <c r="F80" i="14"/>
  <c r="G80" i="14" s="1"/>
  <c r="F81" i="14"/>
  <c r="G81" i="14" s="1"/>
  <c r="F82" i="14"/>
  <c r="G82" i="14" s="1"/>
  <c r="F83" i="14"/>
  <c r="G83" i="14" s="1"/>
  <c r="F84" i="14"/>
  <c r="G84" i="14" s="1"/>
  <c r="F85" i="14"/>
  <c r="G85" i="14" s="1"/>
  <c r="F86" i="14"/>
  <c r="G86" i="14" s="1"/>
  <c r="F87" i="14"/>
  <c r="G87" i="14" s="1"/>
  <c r="F88" i="14"/>
  <c r="G88" i="14" s="1"/>
  <c r="F89" i="14"/>
  <c r="G89" i="14" s="1"/>
  <c r="F90" i="14"/>
  <c r="G90" i="14" s="1"/>
  <c r="F91" i="14"/>
  <c r="G91" i="14" s="1"/>
  <c r="F92" i="14"/>
  <c r="G92" i="14" s="1"/>
  <c r="F93" i="14"/>
  <c r="G93" i="14" s="1"/>
  <c r="F94" i="14"/>
  <c r="G94" i="14" s="1"/>
  <c r="F95" i="14"/>
  <c r="G95" i="14" s="1"/>
  <c r="F96" i="14"/>
  <c r="G96" i="14" s="1"/>
  <c r="F97" i="14"/>
  <c r="G97" i="14" s="1"/>
  <c r="F98" i="14"/>
  <c r="G98" i="14" s="1"/>
  <c r="F99" i="14"/>
  <c r="G99" i="14" s="1"/>
  <c r="F100" i="14"/>
  <c r="G100" i="14" s="1"/>
  <c r="F101" i="14"/>
  <c r="G101" i="14" s="1"/>
  <c r="F102" i="14"/>
  <c r="G102" i="14" s="1"/>
  <c r="F103" i="14"/>
  <c r="G103" i="14" s="1"/>
  <c r="F104" i="14"/>
  <c r="G104" i="14" s="1"/>
  <c r="F105" i="14"/>
  <c r="G105" i="14" s="1"/>
  <c r="F106" i="14"/>
  <c r="G106" i="14" s="1"/>
  <c r="F107" i="14"/>
  <c r="G107" i="14" s="1"/>
  <c r="F108" i="14"/>
  <c r="G108" i="14" s="1"/>
  <c r="F109" i="14"/>
  <c r="G109" i="14" s="1"/>
  <c r="F110" i="14"/>
  <c r="G110" i="14" s="1"/>
  <c r="F111" i="14"/>
  <c r="G111" i="14" s="1"/>
  <c r="F112" i="14"/>
  <c r="G112" i="14" s="1"/>
  <c r="F113" i="14"/>
  <c r="G113" i="14" s="1"/>
  <c r="F114" i="14"/>
  <c r="G114" i="14" s="1"/>
  <c r="F115" i="14"/>
  <c r="G115" i="14" s="1"/>
  <c r="F116" i="14"/>
  <c r="G116" i="14" s="1"/>
  <c r="F117" i="14"/>
  <c r="G117" i="14" s="1"/>
  <c r="F118" i="14"/>
  <c r="G118" i="14" s="1"/>
  <c r="F119" i="14"/>
  <c r="G119" i="14" s="1"/>
  <c r="F120" i="14"/>
  <c r="G120" i="14" s="1"/>
  <c r="F121" i="14"/>
  <c r="G121" i="14" s="1"/>
  <c r="F122" i="14"/>
  <c r="G122" i="14" s="1"/>
  <c r="F123" i="14"/>
  <c r="G123" i="14" s="1"/>
  <c r="F124" i="14"/>
  <c r="G124" i="14" s="1"/>
  <c r="F125" i="14"/>
  <c r="F126" i="14"/>
  <c r="G126" i="14" s="1"/>
  <c r="F127" i="14"/>
  <c r="G127" i="14" s="1"/>
  <c r="F128" i="14"/>
  <c r="G128" i="14" s="1"/>
  <c r="F129" i="14"/>
  <c r="G129" i="14" s="1"/>
  <c r="F130" i="14"/>
  <c r="G130" i="14" s="1"/>
  <c r="F131" i="14"/>
  <c r="G131" i="14" s="1"/>
  <c r="F132" i="14"/>
  <c r="G132" i="14" s="1"/>
  <c r="F133" i="14"/>
  <c r="G133" i="14" s="1"/>
  <c r="F134" i="14"/>
  <c r="G134" i="14" s="1"/>
  <c r="F135" i="14"/>
  <c r="G135" i="14" s="1"/>
  <c r="F136" i="14"/>
  <c r="G136" i="14" s="1"/>
  <c r="F137" i="14"/>
  <c r="G137" i="14" s="1"/>
  <c r="F138" i="14"/>
  <c r="G138" i="14" s="1"/>
  <c r="F139" i="14"/>
  <c r="G139" i="14" s="1"/>
  <c r="F140" i="14"/>
  <c r="G140" i="14" s="1"/>
  <c r="F141" i="14"/>
  <c r="G141" i="14" s="1"/>
  <c r="F142" i="14"/>
  <c r="G142" i="14" s="1"/>
  <c r="F143" i="14"/>
  <c r="G143" i="14" s="1"/>
  <c r="F144" i="14"/>
  <c r="G144" i="14" s="1"/>
  <c r="F145" i="14"/>
  <c r="G145" i="14" s="1"/>
  <c r="F146" i="14"/>
  <c r="G146" i="14" s="1"/>
  <c r="F147" i="14"/>
  <c r="G147" i="14" s="1"/>
  <c r="F148" i="14"/>
  <c r="G148" i="14" s="1"/>
  <c r="F149" i="14"/>
  <c r="G149" i="14" s="1"/>
  <c r="F150" i="14"/>
  <c r="G150" i="14" s="1"/>
  <c r="F151" i="14"/>
  <c r="G151" i="14" s="1"/>
  <c r="F152" i="14"/>
  <c r="G152" i="14" s="1"/>
  <c r="F2" i="14"/>
  <c r="G2" i="14" s="1"/>
  <c r="F2" i="13"/>
  <c r="H3" i="13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2" i="13"/>
  <c r="G3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2" i="13"/>
  <c r="F3" i="13"/>
  <c r="F4" i="13"/>
  <c r="F5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E3" i="13"/>
  <c r="E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36" i="13"/>
  <c r="E137" i="13"/>
  <c r="E138" i="13"/>
  <c r="E139" i="13"/>
  <c r="E140" i="13"/>
  <c r="E141" i="13"/>
  <c r="E142" i="13"/>
  <c r="E143" i="13"/>
  <c r="E144" i="13"/>
  <c r="E145" i="13"/>
  <c r="E146" i="13"/>
  <c r="E147" i="13"/>
  <c r="E148" i="13"/>
  <c r="E149" i="13"/>
  <c r="E150" i="13"/>
  <c r="E151" i="13"/>
  <c r="E2" i="13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2" i="13"/>
  <c r="C3" i="13"/>
  <c r="C4" i="13"/>
  <c r="C5" i="13"/>
  <c r="C6" i="13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2" i="13"/>
  <c r="E17" i="12"/>
  <c r="E10" i="12"/>
  <c r="E11" i="12"/>
  <c r="E12" i="12"/>
  <c r="E13" i="12"/>
  <c r="E14" i="12"/>
  <c r="E15" i="12"/>
  <c r="E16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" i="12"/>
  <c r="E6" i="12"/>
  <c r="E7" i="12"/>
  <c r="E8" i="12"/>
  <c r="E9" i="12"/>
  <c r="E4" i="12"/>
  <c r="E74" i="11"/>
  <c r="E73" i="11"/>
  <c r="E97" i="11"/>
  <c r="E98" i="11"/>
  <c r="E99" i="11"/>
  <c r="E100" i="11"/>
  <c r="E101" i="11"/>
  <c r="E102" i="11"/>
  <c r="E95" i="11"/>
  <c r="E96" i="11"/>
  <c r="E87" i="11"/>
  <c r="E88" i="11"/>
  <c r="E89" i="11"/>
  <c r="E90" i="11"/>
  <c r="E91" i="11"/>
  <c r="E92" i="11"/>
  <c r="E93" i="11"/>
  <c r="E94" i="11"/>
  <c r="E86" i="11"/>
  <c r="E76" i="11"/>
  <c r="E77" i="11"/>
  <c r="E78" i="11"/>
  <c r="E79" i="11"/>
  <c r="E80" i="11"/>
  <c r="E81" i="11"/>
  <c r="E82" i="11"/>
  <c r="E83" i="11"/>
  <c r="E84" i="11"/>
  <c r="E85" i="11"/>
  <c r="E75" i="11"/>
  <c r="E63" i="11"/>
  <c r="E64" i="11"/>
  <c r="E65" i="11"/>
  <c r="E66" i="11"/>
  <c r="E67" i="11"/>
  <c r="E68" i="11"/>
  <c r="E69" i="11"/>
  <c r="E70" i="11"/>
  <c r="E71" i="11"/>
  <c r="E72" i="11"/>
  <c r="E60" i="11"/>
  <c r="E61" i="11"/>
  <c r="E62" i="11"/>
  <c r="E55" i="11"/>
  <c r="E56" i="11"/>
  <c r="E57" i="11"/>
  <c r="E58" i="11"/>
  <c r="E59" i="11"/>
  <c r="E52" i="11"/>
  <c r="E53" i="11"/>
  <c r="E54" i="11"/>
  <c r="E47" i="11"/>
  <c r="E48" i="11"/>
  <c r="E49" i="11"/>
  <c r="E50" i="11"/>
  <c r="E51" i="11"/>
  <c r="E44" i="11"/>
  <c r="E45" i="11"/>
  <c r="E46" i="11"/>
  <c r="E39" i="11"/>
  <c r="E40" i="11"/>
  <c r="E41" i="11"/>
  <c r="E42" i="11"/>
  <c r="E43" i="11"/>
  <c r="E38" i="11"/>
  <c r="E33" i="11"/>
  <c r="E34" i="11"/>
  <c r="E35" i="11"/>
  <c r="E36" i="11"/>
  <c r="E37" i="11"/>
  <c r="E32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5" i="11"/>
  <c r="E6" i="11"/>
  <c r="E7" i="11"/>
  <c r="E8" i="11"/>
  <c r="E4" i="11"/>
  <c r="O31" i="17" l="1"/>
  <c r="O16" i="17"/>
  <c r="O32" i="17"/>
  <c r="O17" i="17"/>
  <c r="O41" i="17"/>
  <c r="O14" i="17"/>
  <c r="O19" i="17"/>
  <c r="O38" i="17"/>
  <c r="O34" i="17"/>
  <c r="O30" i="17"/>
  <c r="O26" i="17"/>
  <c r="O22" i="17"/>
  <c r="O18" i="17"/>
  <c r="O10" i="17"/>
  <c r="O37" i="17"/>
  <c r="O33" i="17"/>
  <c r="O29" i="17"/>
  <c r="O25" i="17"/>
  <c r="O21" i="17"/>
  <c r="O13" i="17"/>
  <c r="O9" i="17"/>
  <c r="O5" i="17"/>
  <c r="O2" i="17"/>
  <c r="O40" i="17"/>
  <c r="O36" i="17"/>
  <c r="O28" i="17"/>
  <c r="O24" i="17"/>
  <c r="O20" i="17"/>
  <c r="O12" i="17"/>
  <c r="O8" i="17"/>
  <c r="O4" i="17"/>
  <c r="O35" i="17"/>
  <c r="O23" i="17"/>
  <c r="O15" i="17"/>
  <c r="O11" i="17"/>
  <c r="O7" i="17"/>
  <c r="O3" i="17"/>
  <c r="N24" i="19"/>
  <c r="N2" i="19"/>
  <c r="N6" i="19"/>
  <c r="N10" i="19"/>
  <c r="N18" i="19"/>
  <c r="N22" i="19"/>
  <c r="N26" i="19"/>
  <c r="N36" i="19"/>
  <c r="N57" i="19"/>
  <c r="N71" i="19"/>
  <c r="L71" i="19"/>
  <c r="N12" i="19"/>
  <c r="N49" i="19"/>
  <c r="G35" i="19"/>
  <c r="N43" i="19"/>
  <c r="N48" i="19"/>
  <c r="N62" i="19"/>
  <c r="N4" i="19"/>
  <c r="N8" i="19"/>
  <c r="N20" i="19"/>
  <c r="N28" i="19"/>
  <c r="N33" i="19"/>
  <c r="G73" i="19"/>
  <c r="N74" i="19"/>
  <c r="G79" i="19"/>
  <c r="N80" i="19"/>
  <c r="L81" i="19"/>
  <c r="G88" i="19"/>
  <c r="N89" i="19"/>
  <c r="N93" i="19"/>
  <c r="N97" i="19"/>
  <c r="N113" i="19"/>
  <c r="N118" i="19"/>
  <c r="N122" i="19"/>
  <c r="G125" i="19"/>
  <c r="N126" i="19"/>
  <c r="N129" i="19"/>
  <c r="N133" i="19"/>
  <c r="G136" i="19"/>
  <c r="N137" i="19"/>
  <c r="N144" i="19"/>
  <c r="G147" i="19"/>
  <c r="N148" i="19"/>
  <c r="L149" i="19"/>
  <c r="N152" i="19"/>
  <c r="G155" i="19"/>
  <c r="L91" i="19"/>
  <c r="L99" i="19"/>
  <c r="N83" i="19"/>
  <c r="N95" i="19"/>
  <c r="N109" i="19"/>
  <c r="N116" i="19"/>
  <c r="N120" i="19"/>
  <c r="N124" i="19"/>
  <c r="N131" i="19"/>
  <c r="N135" i="19"/>
  <c r="N141" i="19"/>
  <c r="N150" i="19"/>
  <c r="F21" i="15"/>
  <c r="N92" i="17"/>
  <c r="O92" i="17" s="1"/>
  <c r="N69" i="17"/>
  <c r="O69" i="17" s="1"/>
  <c r="N2" i="17"/>
  <c r="F2" i="15" s="1"/>
  <c r="N7" i="17"/>
  <c r="F8" i="15" s="1"/>
  <c r="N11" i="17"/>
  <c r="F12" i="15" s="1"/>
  <c r="N18" i="17"/>
  <c r="F19" i="15" s="1"/>
  <c r="N23" i="17"/>
  <c r="F26" i="15" s="1"/>
  <c r="N27" i="17"/>
  <c r="N33" i="17"/>
  <c r="F36" i="15" s="1"/>
  <c r="N37" i="17"/>
  <c r="F40" i="15" s="1"/>
  <c r="N42" i="17"/>
  <c r="N48" i="17"/>
  <c r="N52" i="17"/>
  <c r="N58" i="17"/>
  <c r="O58" i="17" s="1"/>
  <c r="N68" i="17"/>
  <c r="O68" i="17" s="1"/>
  <c r="N79" i="17"/>
  <c r="O79" i="17" s="1"/>
  <c r="N89" i="17"/>
  <c r="O89" i="17" s="1"/>
  <c r="N94" i="17"/>
  <c r="O94" i="17" s="1"/>
  <c r="N98" i="17"/>
  <c r="O98" i="17" s="1"/>
  <c r="N110" i="17"/>
  <c r="O110" i="17" s="1"/>
  <c r="N117" i="17"/>
  <c r="O117" i="17" s="1"/>
  <c r="N121" i="17"/>
  <c r="O121" i="17" s="1"/>
  <c r="N125" i="17"/>
  <c r="O125" i="17" s="1"/>
  <c r="N130" i="17"/>
  <c r="O130" i="17" s="1"/>
  <c r="N137" i="17"/>
  <c r="O137" i="17" s="1"/>
  <c r="N152" i="17"/>
  <c r="O152" i="17" s="1"/>
  <c r="N86" i="17"/>
  <c r="O86" i="17" s="1"/>
  <c r="N66" i="17"/>
  <c r="O66" i="17" s="1"/>
  <c r="N4" i="17"/>
  <c r="F4" i="15" s="1"/>
  <c r="N8" i="17"/>
  <c r="F9" i="15" s="1"/>
  <c r="N12" i="17"/>
  <c r="F13" i="15" s="1"/>
  <c r="N20" i="17"/>
  <c r="F22" i="15" s="1"/>
  <c r="N24" i="17"/>
  <c r="F27" i="15" s="1"/>
  <c r="N28" i="17"/>
  <c r="F31" i="15" s="1"/>
  <c r="N34" i="17"/>
  <c r="F37" i="15" s="1"/>
  <c r="N38" i="17"/>
  <c r="F41" i="15" s="1"/>
  <c r="N43" i="17"/>
  <c r="O43" i="17" s="1"/>
  <c r="N49" i="17"/>
  <c r="N53" i="17"/>
  <c r="O53" i="17" s="1"/>
  <c r="N59" i="17"/>
  <c r="O59" i="17" s="1"/>
  <c r="N72" i="17"/>
  <c r="O72" i="17" s="1"/>
  <c r="N80" i="17"/>
  <c r="O80" i="17" s="1"/>
  <c r="N90" i="17"/>
  <c r="O90" i="17" s="1"/>
  <c r="N95" i="17"/>
  <c r="O95" i="17" s="1"/>
  <c r="N99" i="17"/>
  <c r="O99" i="17" s="1"/>
  <c r="N111" i="17"/>
  <c r="O111" i="17" s="1"/>
  <c r="N118" i="17"/>
  <c r="O118" i="17" s="1"/>
  <c r="N122" i="17"/>
  <c r="O122" i="17" s="1"/>
  <c r="N126" i="17"/>
  <c r="O126" i="17" s="1"/>
  <c r="N132" i="17"/>
  <c r="O132" i="17" s="1"/>
  <c r="N142" i="17"/>
  <c r="O142" i="17" s="1"/>
  <c r="N155" i="17"/>
  <c r="O155" i="17" s="1"/>
  <c r="N82" i="17"/>
  <c r="O82" i="17" s="1"/>
  <c r="N44" i="17"/>
  <c r="N5" i="17"/>
  <c r="F5" i="15" s="1"/>
  <c r="N9" i="17"/>
  <c r="F10" i="15" s="1"/>
  <c r="N13" i="17"/>
  <c r="F14" i="15" s="1"/>
  <c r="N21" i="17"/>
  <c r="F23" i="15" s="1"/>
  <c r="N25" i="17"/>
  <c r="F28" i="15" s="1"/>
  <c r="N29" i="17"/>
  <c r="F32" i="15" s="1"/>
  <c r="N35" i="17"/>
  <c r="F38" i="15" s="1"/>
  <c r="N39" i="17"/>
  <c r="N45" i="17"/>
  <c r="N50" i="17"/>
  <c r="N55" i="17"/>
  <c r="O55" i="17" s="1"/>
  <c r="N61" i="17"/>
  <c r="O61" i="17" s="1"/>
  <c r="N73" i="17"/>
  <c r="O73" i="17" s="1"/>
  <c r="N84" i="17"/>
  <c r="O84" i="17" s="1"/>
  <c r="N91" i="17"/>
  <c r="O91" i="17" s="1"/>
  <c r="N96" i="17"/>
  <c r="O96" i="17" s="1"/>
  <c r="N101" i="17"/>
  <c r="O101" i="17" s="1"/>
  <c r="N114" i="17"/>
  <c r="O114" i="17" s="1"/>
  <c r="N119" i="17"/>
  <c r="O119" i="17" s="1"/>
  <c r="N123" i="17"/>
  <c r="O123" i="17" s="1"/>
  <c r="N127" i="17"/>
  <c r="O127" i="17" s="1"/>
  <c r="N135" i="17"/>
  <c r="O135" i="17" s="1"/>
  <c r="N146" i="17"/>
  <c r="O146" i="17" s="1"/>
  <c r="N156" i="17"/>
  <c r="O156" i="17" s="1"/>
  <c r="N71" i="17"/>
  <c r="O71" i="17" s="1"/>
  <c r="N3" i="17"/>
  <c r="F3" i="15" s="1"/>
  <c r="N6" i="17"/>
  <c r="O6" i="17" s="1"/>
  <c r="N10" i="17"/>
  <c r="F11" i="15" s="1"/>
  <c r="N15" i="17"/>
  <c r="F16" i="15" s="1"/>
  <c r="N22" i="17"/>
  <c r="N26" i="17"/>
  <c r="F29" i="15" s="1"/>
  <c r="N30" i="17"/>
  <c r="F33" i="15" s="1"/>
  <c r="N36" i="17"/>
  <c r="F39" i="15" s="1"/>
  <c r="N40" i="17"/>
  <c r="F43" i="15" s="1"/>
  <c r="N46" i="17"/>
  <c r="N51" i="17"/>
  <c r="N57" i="17"/>
  <c r="O57" i="17" s="1"/>
  <c r="N62" i="17"/>
  <c r="O62" i="17" s="1"/>
  <c r="N74" i="17"/>
  <c r="O74" i="17" s="1"/>
  <c r="N87" i="17"/>
  <c r="O87" i="17" s="1"/>
  <c r="N93" i="17"/>
  <c r="O93" i="17" s="1"/>
  <c r="N97" i="17"/>
  <c r="O97" i="17" s="1"/>
  <c r="N109" i="17"/>
  <c r="O109" i="17" s="1"/>
  <c r="N115" i="17"/>
  <c r="O115" i="17" s="1"/>
  <c r="N120" i="17"/>
  <c r="O120" i="17" s="1"/>
  <c r="N124" i="17"/>
  <c r="O124" i="17" s="1"/>
  <c r="N128" i="17"/>
  <c r="O128" i="17" s="1"/>
  <c r="N136" i="17"/>
  <c r="O136" i="17" s="1"/>
  <c r="N149" i="17"/>
  <c r="O149" i="17" s="1"/>
  <c r="N158" i="17"/>
  <c r="O158" i="17" s="1"/>
  <c r="N147" i="17"/>
  <c r="O147" i="17" s="1"/>
  <c r="N134" i="17"/>
  <c r="O134" i="17" s="1"/>
  <c r="N138" i="17"/>
  <c r="O138" i="17" s="1"/>
  <c r="N150" i="17"/>
  <c r="O150" i="17" s="1"/>
  <c r="N100" i="17"/>
  <c r="O100" i="17" s="1"/>
  <c r="N143" i="17"/>
  <c r="O143" i="17" s="1"/>
  <c r="N151" i="17"/>
  <c r="O151" i="17" s="1"/>
  <c r="N133" i="17"/>
  <c r="O133" i="17" s="1"/>
  <c r="N145" i="17"/>
  <c r="O145" i="17" s="1"/>
  <c r="N154" i="17"/>
  <c r="O154" i="17" s="1"/>
  <c r="F48" i="15" l="1"/>
  <c r="O45" i="17"/>
  <c r="F45" i="15"/>
  <c r="O42" i="17"/>
  <c r="F53" i="15"/>
  <c r="O50" i="17"/>
  <c r="F51" i="15"/>
  <c r="O48" i="17"/>
  <c r="F47" i="15"/>
  <c r="O44" i="17"/>
  <c r="F52" i="15"/>
  <c r="O49" i="17"/>
  <c r="F54" i="15"/>
  <c r="O51" i="17"/>
  <c r="F49" i="15"/>
  <c r="O46" i="17"/>
  <c r="F55" i="15"/>
  <c r="O52" i="17"/>
  <c r="F46" i="15"/>
  <c r="F30" i="15"/>
  <c r="O27" i="17"/>
  <c r="F42" i="15"/>
  <c r="O39" i="17"/>
  <c r="F24" i="15"/>
  <c r="F25" i="15"/>
  <c r="F6" i="15"/>
  <c r="F7" i="15"/>
</calcChain>
</file>

<file path=xl/sharedStrings.xml><?xml version="1.0" encoding="utf-8"?>
<sst xmlns="http://schemas.openxmlformats.org/spreadsheetml/2006/main" count="2035" uniqueCount="449">
  <si>
    <t xml:space="preserve">Comptage round #1 : </t>
  </si>
  <si>
    <t>CERVIN</t>
  </si>
  <si>
    <t>Anaïs</t>
  </si>
  <si>
    <t>Référence article</t>
  </si>
  <si>
    <t>Quantité</t>
  </si>
  <si>
    <t>Remarque</t>
  </si>
  <si>
    <t>LEMAN</t>
  </si>
  <si>
    <t>JURA</t>
  </si>
  <si>
    <t>Gabriel</t>
  </si>
  <si>
    <t xml:space="preserve">Comptage round #2 : </t>
  </si>
  <si>
    <t>Bilel</t>
  </si>
  <si>
    <t>DEKA</t>
  </si>
  <si>
    <t>COCOON</t>
  </si>
  <si>
    <t>STEFANIA</t>
  </si>
  <si>
    <t xml:space="preserve">6010120-7035    </t>
  </si>
  <si>
    <t>Karen II MAUVAISE ETIQUETTE</t>
  </si>
  <si>
    <t>VS-135L</t>
  </si>
  <si>
    <t>PAOLA3</t>
  </si>
  <si>
    <t>BILEL / mauvaise étiquette</t>
  </si>
  <si>
    <t>Article inconnu</t>
  </si>
  <si>
    <t>ROLAND 2  Mauvaise étiquette</t>
  </si>
  <si>
    <t>ROLAND 1  Mauvaise étiquette</t>
  </si>
  <si>
    <t>EIFFEL</t>
  </si>
  <si>
    <t>100013-W</t>
  </si>
  <si>
    <t>SARA2</t>
  </si>
  <si>
    <t>TA-PL-005</t>
  </si>
  <si>
    <t>ISO01</t>
  </si>
  <si>
    <t>Mauvaise étiquette</t>
  </si>
  <si>
    <t>15310901036-2</t>
  </si>
  <si>
    <t xml:space="preserve">15310901036-3                 </t>
  </si>
  <si>
    <t xml:space="preserve">15310901036-80    </t>
  </si>
  <si>
    <t xml:space="preserve">15310901036-92   </t>
  </si>
  <si>
    <t xml:space="preserve">15310901036-120 </t>
  </si>
  <si>
    <t>KARTOP</t>
  </si>
  <si>
    <t>RONRON</t>
  </si>
  <si>
    <t>HOUSS</t>
  </si>
  <si>
    <t>DODO</t>
  </si>
  <si>
    <t>JULIE</t>
  </si>
  <si>
    <t xml:space="preserve">6010120-7035  </t>
  </si>
  <si>
    <t xml:space="preserve">6011120-5010       </t>
  </si>
  <si>
    <t>ISO001</t>
  </si>
  <si>
    <t>RE-SI-014</t>
  </si>
  <si>
    <t xml:space="preserve">CLIM10KBTU                     </t>
  </si>
  <si>
    <t>Mauvaise étiquette (101632) !!!!!</t>
  </si>
  <si>
    <t>VS-337L</t>
  </si>
  <si>
    <t>019074</t>
  </si>
  <si>
    <t xml:space="preserve">KZ1000100WSW    </t>
  </si>
  <si>
    <t xml:space="preserve">KZ1000101WSW  </t>
  </si>
  <si>
    <t>Etiquette avec référence pour évier à gauche</t>
  </si>
  <si>
    <t xml:space="preserve">6010120-5010   </t>
  </si>
  <si>
    <t>Mauvaise étiquette sans référence Winbiz</t>
  </si>
  <si>
    <t>ar_code</t>
  </si>
  <si>
    <t>ar_abrege</t>
  </si>
  <si>
    <t>Micro-ondes 700 Watt, 20 Litres</t>
  </si>
  <si>
    <t>100011</t>
  </si>
  <si>
    <t>Plateau mélaminé 1200x800 - ELENA</t>
  </si>
  <si>
    <t>100013</t>
  </si>
  <si>
    <t>Plateau mélaminé 1600x800 - ELENA</t>
  </si>
  <si>
    <t>Plateau mélaminé 1600x800mm</t>
  </si>
  <si>
    <t>Plateau mélaminé 1600x800 Blanc</t>
  </si>
  <si>
    <t>100014</t>
  </si>
  <si>
    <t>Plateau mélaminé 1800x800mm - ELENA</t>
  </si>
  <si>
    <t>100015</t>
  </si>
  <si>
    <t>Plateau mélaminé 2000x800 - ELENA</t>
  </si>
  <si>
    <t>100016</t>
  </si>
  <si>
    <t>Plateau mélaminé 2000x1000 - ELENA</t>
  </si>
  <si>
    <t>101632</t>
  </si>
  <si>
    <t>Climatiseur 9'000 BTU</t>
  </si>
  <si>
    <t>149969</t>
  </si>
  <si>
    <t>Marqueurs pour tableau blanc</t>
  </si>
  <si>
    <t>15310601032</t>
  </si>
  <si>
    <t>Porte-manteaux métallique mural 6 crochets - HNG6</t>
  </si>
  <si>
    <t>15310901036-120</t>
  </si>
  <si>
    <t>Etagère métallique 1200x420</t>
  </si>
  <si>
    <t>Crochet en métal pour banc vestiaire</t>
  </si>
  <si>
    <t>15310901036-3</t>
  </si>
  <si>
    <t>Crochet en PU pour banc vestiaire</t>
  </si>
  <si>
    <t>15310901036-80</t>
  </si>
  <si>
    <t>Etagère métallique 800x380</t>
  </si>
  <si>
    <t>15310901036-92</t>
  </si>
  <si>
    <t>Etagère métallique 920x420</t>
  </si>
  <si>
    <t>153703</t>
  </si>
  <si>
    <t>Tableau blanc magnétique 1200x1800</t>
  </si>
  <si>
    <t>1850AR40D2</t>
  </si>
  <si>
    <t>Fauteuil mécanisme synchrone - ELOISA</t>
  </si>
  <si>
    <t>3182612</t>
  </si>
  <si>
    <t>Effaceur pour tableau blanc</t>
  </si>
  <si>
    <t>3336009</t>
  </si>
  <si>
    <t>Corbeille à papier en plastique 14 L</t>
  </si>
  <si>
    <t>40-4049-NOIR</t>
  </si>
  <si>
    <t>Siège pivotant Giroflex 40-4049 Noir</t>
  </si>
  <si>
    <t>434-3019-C2G</t>
  </si>
  <si>
    <t>Siège ergonomique Giroflex 434 2 GO</t>
  </si>
  <si>
    <t>4976053</t>
  </si>
  <si>
    <t>Tableau blanc magnétique 900x1200 - CASPER2</t>
  </si>
  <si>
    <t>5046763</t>
  </si>
  <si>
    <t>Rail magnétique 80x1000</t>
  </si>
  <si>
    <t>5118080</t>
  </si>
  <si>
    <t>Table polyvalente grise 750x800x800 - ELENA</t>
  </si>
  <si>
    <t>5118121</t>
  </si>
  <si>
    <t>Table polyvalente grise 750x1200x800 - ELENA</t>
  </si>
  <si>
    <t>5118140</t>
  </si>
  <si>
    <t>Table polyvalente grise 750x1400x800 - ELENA</t>
  </si>
  <si>
    <t>5118160</t>
  </si>
  <si>
    <t>Table polyvalente grise 750x1600x800 - ELENA</t>
  </si>
  <si>
    <t>5118180</t>
  </si>
  <si>
    <t>Table polyvalente grise 750x1800x800 - ELENA</t>
  </si>
  <si>
    <t>5118200</t>
  </si>
  <si>
    <t>Table polyvalente grise 750x2000x800 - ELENA</t>
  </si>
  <si>
    <t>5118201</t>
  </si>
  <si>
    <t>Table polyvalente grise 750x2000x1000 - ELENA</t>
  </si>
  <si>
    <t>5410110</t>
  </si>
  <si>
    <t>Caisson mobile métallique, 3 tiroirs - TYRION</t>
  </si>
  <si>
    <t>6010120-5010</t>
  </si>
  <si>
    <t>Vestiaire métallique industrie gris/bleu - CARLOS</t>
  </si>
  <si>
    <t>6010120-7035</t>
  </si>
  <si>
    <t>Vestiaire métallique industrie gris/gris - BILEL</t>
  </si>
  <si>
    <t>6010130</t>
  </si>
  <si>
    <t>Vestiaire métallique industrie 3 cases - JOSÉ</t>
  </si>
  <si>
    <t>6011120-5010</t>
  </si>
  <si>
    <t>Vestiaire métallique ind. salissant - RUBEN</t>
  </si>
  <si>
    <t>6012340</t>
  </si>
  <si>
    <t>Vestiaire multi cases, 4 cases - ROBERTO</t>
  </si>
  <si>
    <t>6015100</t>
  </si>
  <si>
    <t>Armoire penderie grise 1950x920x420 - ULYS</t>
  </si>
  <si>
    <t>6016112</t>
  </si>
  <si>
    <t>Lit métallique à étage 1600x2008x980</t>
  </si>
  <si>
    <t>6016122</t>
  </si>
  <si>
    <t>Lit métallique individuel 1020x2008x980</t>
  </si>
  <si>
    <t>6016122_CAPS</t>
  </si>
  <si>
    <t>Bouchons de lit métallique individuel 8 pièces</t>
  </si>
  <si>
    <t>6017102</t>
  </si>
  <si>
    <t>Socle banc 60, vestiaire industrie propre</t>
  </si>
  <si>
    <t>6017103</t>
  </si>
  <si>
    <t>Socle banc 80, vestiaire industrie salissante</t>
  </si>
  <si>
    <t>6017220</t>
  </si>
  <si>
    <t>Banc non empilable 400x1000x400 - GREG100</t>
  </si>
  <si>
    <t>6017221</t>
  </si>
  <si>
    <t>Banc non empilable 400x1500x400 - GREG150</t>
  </si>
  <si>
    <t>6017222</t>
  </si>
  <si>
    <t>Banc non empilable 400x2000x400 - GREG200</t>
  </si>
  <si>
    <t>6017250</t>
  </si>
  <si>
    <t>Grille à chaussures pour banc de 1000mm</t>
  </si>
  <si>
    <t>6017251</t>
  </si>
  <si>
    <t>Grille à chaussures pour banc de 1500mm</t>
  </si>
  <si>
    <t>6017252</t>
  </si>
  <si>
    <t>Grille à chaussures pour banc de 2000mm</t>
  </si>
  <si>
    <t>6017300-1</t>
  </si>
  <si>
    <t>6017301-1</t>
  </si>
  <si>
    <t>Banc vestiaire 1700x1500x400, patères PU</t>
  </si>
  <si>
    <t>6017302-1</t>
  </si>
  <si>
    <t>Banc vestiaire 1700x2000x400, patères PU</t>
  </si>
  <si>
    <t>6017302-2</t>
  </si>
  <si>
    <t>6018524</t>
  </si>
  <si>
    <t>Aimants 30mm noir 10 pièces</t>
  </si>
  <si>
    <t>6110100</t>
  </si>
  <si>
    <t>Armoire portes battantes 1950x1200x420</t>
  </si>
  <si>
    <t>6110110</t>
  </si>
  <si>
    <t>Armoire portes battantes 1950x920x420 - FRANK</t>
  </si>
  <si>
    <t>6110111</t>
  </si>
  <si>
    <t>Armoire portes battantes 1950x920x420 - FRANK PLAT</t>
  </si>
  <si>
    <t>6110120</t>
  </si>
  <si>
    <t>Armoire portes battantes 1800x800x380 - KLEIN</t>
  </si>
  <si>
    <t>6110138</t>
  </si>
  <si>
    <t>Bibliothèque métallique 1000x800x380</t>
  </si>
  <si>
    <t>6110140</t>
  </si>
  <si>
    <t>Bibliothèque métallique 1950x920x420 - FRANKY</t>
  </si>
  <si>
    <t>6110141</t>
  </si>
  <si>
    <t>Bibliothèque métallique 1800x800x380</t>
  </si>
  <si>
    <t>6110145</t>
  </si>
  <si>
    <t>Armoire à plans métallique, 36 cases - FRED</t>
  </si>
  <si>
    <t>6110146</t>
  </si>
  <si>
    <t>Armoire à plans métallique, 20 cases - MARKUS</t>
  </si>
  <si>
    <t>6110160</t>
  </si>
  <si>
    <t>Armoire portes battantes 1000x800x380 - MICRO</t>
  </si>
  <si>
    <t>6111100</t>
  </si>
  <si>
    <t>Armoire rideaux métallique 1950x1200x450 - ROLO</t>
  </si>
  <si>
    <t>6111120</t>
  </si>
  <si>
    <t>Armoire rideaux métallique 1350x1200x450 - ROLITO</t>
  </si>
  <si>
    <t>6111150</t>
  </si>
  <si>
    <t>Armoire rideaux métallique 750x1200x450 - SONIA</t>
  </si>
  <si>
    <t>613222200000</t>
  </si>
  <si>
    <t>Bloc multiprise Alu</t>
  </si>
  <si>
    <t>6910951</t>
  </si>
  <si>
    <t>Radiateur à bain d'huile 1500W</t>
  </si>
  <si>
    <t>78707-2B</t>
  </si>
  <si>
    <t>Banc pliable 2200 - VIENA</t>
  </si>
  <si>
    <t>800603</t>
  </si>
  <si>
    <t>Convecteur électrique 2000 W</t>
  </si>
  <si>
    <t>Lave botte</t>
  </si>
  <si>
    <t>AC-LB-004</t>
  </si>
  <si>
    <t>ADAPTATEUR</t>
  </si>
  <si>
    <t>Adaptateur fixe EU-CH T11</t>
  </si>
  <si>
    <t>AEROL</t>
  </si>
  <si>
    <t>Fauteuil avec accoudoirs dossier mesh</t>
  </si>
  <si>
    <t>ARIEL</t>
  </si>
  <si>
    <t>Fauteuil cuir reconstitué dossier haut</t>
  </si>
  <si>
    <t>AWU081</t>
  </si>
  <si>
    <t>Cloison acoustique en PET</t>
  </si>
  <si>
    <t>AWU121</t>
  </si>
  <si>
    <t>AWZ001</t>
  </si>
  <si>
    <t>Ensemble de suspensions pour cloison PET</t>
  </si>
  <si>
    <t>BASYSK-2</t>
  </si>
  <si>
    <t>Matelas en mousse 2000x900x130</t>
  </si>
  <si>
    <t>BOXRUND120</t>
  </si>
  <si>
    <t>Table de réunion ronde 725xØ1200</t>
  </si>
  <si>
    <t>CADENAS</t>
  </si>
  <si>
    <t>Cadenas</t>
  </si>
  <si>
    <t>CLARA2</t>
  </si>
  <si>
    <t>Chaise en bois piétement noir - CLARA2</t>
  </si>
  <si>
    <t>CLIM10KBTU</t>
  </si>
  <si>
    <t>Climatiseur mobile 3 en 1 10'000 BTU/h</t>
  </si>
  <si>
    <t>Chaise ergonomique noire dossier mesh</t>
  </si>
  <si>
    <t>COMBUS-ZCK007</t>
  </si>
  <si>
    <t>Ensemble modulaire COMBUS</t>
  </si>
  <si>
    <t>Table de conférence diam. 1200x720</t>
  </si>
  <si>
    <t>CZM120NM</t>
  </si>
  <si>
    <t>Bureau droit mélaminé 740x1600x800</t>
  </si>
  <si>
    <t>Chaise de bureau ergonomique en mesh noir</t>
  </si>
  <si>
    <t>DJP121-M1</t>
  </si>
  <si>
    <t>Plateau pour B-ACTIVE 25x1200x800 blanc</t>
  </si>
  <si>
    <t>Plateau pour B-ACTIVE 25x1400x800</t>
  </si>
  <si>
    <t>DJP141-M1</t>
  </si>
  <si>
    <t>Plateau pour B-ACTIVE 25x1600x800</t>
  </si>
  <si>
    <t>DJP161-M1</t>
  </si>
  <si>
    <t>DJT100</t>
  </si>
  <si>
    <t>DJT100-EG-CH</t>
  </si>
  <si>
    <t>Châssis pour table électrique 680-1150x1000x600</t>
  </si>
  <si>
    <t>DNA140UM1M</t>
  </si>
  <si>
    <t>Bureau droit mélaminé 740x1400x800</t>
  </si>
  <si>
    <t>DNA160UM1M</t>
  </si>
  <si>
    <t>Bureau droit mélaminé 740x1800x800</t>
  </si>
  <si>
    <t>DNA180UM1M</t>
  </si>
  <si>
    <t>DNA180UNM</t>
  </si>
  <si>
    <t>Retour de bureau OK 740x800x600</t>
  </si>
  <si>
    <t>DNC080UM1M</t>
  </si>
  <si>
    <t>Caisson mobile mélaminé 3 tiroirs 560x428x600</t>
  </si>
  <si>
    <t>DNF632M1M1MQ</t>
  </si>
  <si>
    <t>Oreiller 800x800, polyester, lavable 60°, blanc</t>
  </si>
  <si>
    <t>Table de conférence pieds en T 740x2000x1200</t>
  </si>
  <si>
    <t>DZM202-I-ZNZ010-M1M</t>
  </si>
  <si>
    <t>DZM242-I-ZNZ010-M1M</t>
  </si>
  <si>
    <t>Table de conférence pieds en T 740x2400x1200</t>
  </si>
  <si>
    <t>DZP120</t>
  </si>
  <si>
    <t>Plateau mélaminé blanc 1200x800mm</t>
  </si>
  <si>
    <t>DZP168</t>
  </si>
  <si>
    <t>DZP188M1B</t>
  </si>
  <si>
    <t>DZT146-I-DZP168-M1M</t>
  </si>
  <si>
    <t>Table de bureau pieds en T 740x1600x800 blanc</t>
  </si>
  <si>
    <t>DZT146-I-DZP188-M1M</t>
  </si>
  <si>
    <t>Table de bureau pieds en T 740x1800x800 blanc</t>
  </si>
  <si>
    <t>Porte manteaux noir avec porte parapluie - EIFFEL</t>
  </si>
  <si>
    <t>ET223(IB)</t>
  </si>
  <si>
    <t>Structure ajustable table électrique 580-1230</t>
  </si>
  <si>
    <t>ET223A(IB)</t>
  </si>
  <si>
    <t>EUROPAL</t>
  </si>
  <si>
    <t>Palette EURO</t>
  </si>
  <si>
    <t>FEET5118160</t>
  </si>
  <si>
    <t>Pieds de nivellement pour table ELENA</t>
  </si>
  <si>
    <t>FICHE-CHB</t>
  </si>
  <si>
    <t>Fiche électrique Suisse blanche</t>
  </si>
  <si>
    <t>FICHE-CHN</t>
  </si>
  <si>
    <t>Fiche électrique Suisse noire</t>
  </si>
  <si>
    <t>FOOTLESS</t>
  </si>
  <si>
    <t>Vestiaire métallique 2 portes 2x40cm</t>
  </si>
  <si>
    <t>GARTEN</t>
  </si>
  <si>
    <t>GARTEN2</t>
  </si>
  <si>
    <t>Set 1 table + 2 bancs pliables 2200 - GARTEN2</t>
  </si>
  <si>
    <t>HERCULES</t>
  </si>
  <si>
    <t>Rayonnage étagère à charge lourde</t>
  </si>
  <si>
    <t>Housse, blanc, qualité Jersey</t>
  </si>
  <si>
    <t>Chaise visiteur en tissu noir - ISIS</t>
  </si>
  <si>
    <t>Couette 1350x2000mm Polyester</t>
  </si>
  <si>
    <t>Plateau mélaminé 1600x800  pour table KAROLINA</t>
  </si>
  <si>
    <t>KZ1000100WSW</t>
  </si>
  <si>
    <t>Cuisine compacte - évier à gauche</t>
  </si>
  <si>
    <t>KZ1000101WSW</t>
  </si>
  <si>
    <t>Cuisine compacte - évier à droite</t>
  </si>
  <si>
    <t>LI-BO-100-PU</t>
  </si>
  <si>
    <t>Lisse en bois 5 crochets PU 1000</t>
  </si>
  <si>
    <t>LI-BO-150-PU</t>
  </si>
  <si>
    <t>Lisse en bois 7 crochets PU 1500</t>
  </si>
  <si>
    <t>LI-BO-200-PU</t>
  </si>
  <si>
    <t>Lisse en bois 9 crochets PU 2000</t>
  </si>
  <si>
    <t>LIRA</t>
  </si>
  <si>
    <t>Chaise de bureau avec accoudoirs</t>
  </si>
  <si>
    <t>Caisson mobile 3 tiroirs 510x415x500</t>
  </si>
  <si>
    <t>Chaise en bois piétement noir - KAREN II</t>
  </si>
  <si>
    <t>OCCTA-PL-004</t>
  </si>
  <si>
    <t>Table pliante H  740x1600x800 - KIRA OCC</t>
  </si>
  <si>
    <t>Plumier pour caisson mobile 25x368x250</t>
  </si>
  <si>
    <t>ZZZ006</t>
  </si>
  <si>
    <t>Chaise dactylo noire avec accoudoirs-PAOLA3</t>
  </si>
  <si>
    <t>PMKALOCK</t>
  </si>
  <si>
    <t>Serrure à  moraillon  pour cadenas vestiaires M</t>
  </si>
  <si>
    <t>PMKALOCKFILECUP</t>
  </si>
  <si>
    <t>Serrure à clef pour armoire métallique</t>
  </si>
  <si>
    <t>PMKALOCKKEY</t>
  </si>
  <si>
    <t>Serrure à clef pour vestiaire</t>
  </si>
  <si>
    <t>PSR532M1MX</t>
  </si>
  <si>
    <t>Chaise coquille plastique noir</t>
  </si>
  <si>
    <t>Draps set oreiller 800x800 - housse1350x2000</t>
  </si>
  <si>
    <t>RUBENDOOR</t>
  </si>
  <si>
    <t>Porte pour vestiaire RUBEN</t>
  </si>
  <si>
    <t>RUBENSEP</t>
  </si>
  <si>
    <t>Séparation interne pour vestiaire RUBEN</t>
  </si>
  <si>
    <t>Chaise pliante métal argenté assise noire - SARA2</t>
  </si>
  <si>
    <t>SARA3</t>
  </si>
  <si>
    <t>Chaise pliante métal noir assise noire - SARA3</t>
  </si>
  <si>
    <t>SIA124-GE1-PM1H</t>
  </si>
  <si>
    <t>Chaise visiteur piètement luge 840x560x600</t>
  </si>
  <si>
    <t>SIENA</t>
  </si>
  <si>
    <t>Porte manteaux noir avec porte parapluie - SIENA</t>
  </si>
  <si>
    <t>SUC010+SZZ101-A-C14GM8</t>
  </si>
  <si>
    <t>Fauteuil de travail noir OFELIA</t>
  </si>
  <si>
    <t>Table pliante T 740x1600x800 - KAROLINA</t>
  </si>
  <si>
    <t>TYRKEYLOCK</t>
  </si>
  <si>
    <t>Serrure à clef pour caisson mobile Tyrion</t>
  </si>
  <si>
    <t>VENISE</t>
  </si>
  <si>
    <t>Table cafétéria aluminium 720-1120xØ600 - VENISE</t>
  </si>
  <si>
    <t>VS-105L</t>
  </si>
  <si>
    <t>Réfrigérateur VS105 sans freezer</t>
  </si>
  <si>
    <t>Réfrigérateur VS135 sans freezer</t>
  </si>
  <si>
    <t>Réfrigérateur VS337 sans freezer</t>
  </si>
  <si>
    <t>ZNZ010</t>
  </si>
  <si>
    <t>Structure métallique pour passage de câbles</t>
  </si>
  <si>
    <t>ZURICH</t>
  </si>
  <si>
    <t>Tabouret en Z, pied métallique, assise PVC noir</t>
  </si>
  <si>
    <t>ZZZ004</t>
  </si>
  <si>
    <t>Plumier pour caisson mobile 35x335x235</t>
  </si>
  <si>
    <t>ZZZ030</t>
  </si>
  <si>
    <t>Sous-main en cuir véritable 640x480</t>
  </si>
  <si>
    <t>quantity</t>
  </si>
  <si>
    <t>reserved</t>
  </si>
  <si>
    <t>ordred</t>
  </si>
  <si>
    <t>available</t>
  </si>
  <si>
    <t>"OLD"</t>
  </si>
  <si>
    <t>AZ1879F01</t>
  </si>
  <si>
    <t>230142 (patins chaises visiteurs)</t>
  </si>
  <si>
    <t>AZ0900</t>
  </si>
  <si>
    <t>230142 Lifts à gaz chromés</t>
  </si>
  <si>
    <t>AU1101F01</t>
  </si>
  <si>
    <t>2320142 Serrure à clé</t>
  </si>
  <si>
    <t>Etiquette fausse</t>
  </si>
  <si>
    <t xml:space="preserve"> MATILDE Mauvaise étiquette / article inexistant / Literie</t>
  </si>
  <si>
    <t>DZT146MI</t>
  </si>
  <si>
    <t>ANCIEN</t>
  </si>
  <si>
    <t>NOUVEAU</t>
  </si>
  <si>
    <t>DZM202-I-ZNZ010-M1</t>
  </si>
  <si>
    <t>Etiquettes?</t>
  </si>
  <si>
    <t>DZP120M1B</t>
  </si>
  <si>
    <t>DZP168M1B</t>
  </si>
  <si>
    <t>DZT146M1</t>
  </si>
  <si>
    <t>Pas sur feuille de comptage</t>
  </si>
  <si>
    <t>?</t>
  </si>
  <si>
    <t>Vérifier étiquette</t>
  </si>
  <si>
    <t>Grisoni La Gare</t>
  </si>
  <si>
    <t>PMKABUY</t>
  </si>
  <si>
    <t>230607 (BIA181)</t>
  </si>
  <si>
    <t>Contrôler réf. Article</t>
  </si>
  <si>
    <t>8 + 1 montée pour tester</t>
  </si>
  <si>
    <t>DN140UM1M</t>
  </si>
  <si>
    <t>Vérifier référence</t>
  </si>
  <si>
    <t>38 TOP + 37 BOTTOM</t>
  </si>
  <si>
    <t>Comptageround#1:</t>
  </si>
  <si>
    <t>Référencearticle</t>
  </si>
  <si>
    <t>RUBEN/mauvaiseétiquette</t>
  </si>
  <si>
    <t>STEFANIA!!!!</t>
  </si>
  <si>
    <t>Etiquettefausse</t>
  </si>
  <si>
    <t>etiquettefausse</t>
  </si>
  <si>
    <t>SI-POLO-002</t>
  </si>
  <si>
    <t>Ancienmodèle</t>
  </si>
  <si>
    <t>Nouveaumodèle</t>
  </si>
  <si>
    <t>contrôlerréférencearticle</t>
  </si>
  <si>
    <t>BIANCA150SANSPU</t>
  </si>
  <si>
    <t>DZT146-M1700B</t>
  </si>
  <si>
    <t>DZT146-M1701B</t>
  </si>
  <si>
    <t>DZP188-M1B700B</t>
  </si>
  <si>
    <t>DZP188-M1B701B</t>
  </si>
  <si>
    <t>DZP168-M1B700B</t>
  </si>
  <si>
    <t>DZP168-M1B701B</t>
  </si>
  <si>
    <t>DZP120-M1B700B</t>
  </si>
  <si>
    <t>613094600000</t>
  </si>
  <si>
    <t xml:space="preserve">RUBENDOOR    </t>
  </si>
  <si>
    <t>DZT146</t>
  </si>
  <si>
    <t>ANCIEN MODèLE</t>
  </si>
  <si>
    <t>X5N081-M1</t>
  </si>
  <si>
    <t>U0Z012</t>
  </si>
  <si>
    <t>C0Z045</t>
  </si>
  <si>
    <t>DNC060</t>
  </si>
  <si>
    <t xml:space="preserve">15310901036-92    </t>
  </si>
  <si>
    <t xml:space="preserve">KARTOP-HE      </t>
  </si>
  <si>
    <t xml:space="preserve">KARTOP   </t>
  </si>
  <si>
    <t xml:space="preserve">CLIM10KBTU    </t>
  </si>
  <si>
    <t>Etiquettes fausses</t>
  </si>
  <si>
    <t xml:space="preserve">KZ1000100WSW   </t>
  </si>
  <si>
    <t xml:space="preserve">KZ1000101WSW    </t>
  </si>
  <si>
    <t>HOUSSE PLASTIQUE PROTEGE MATELAS</t>
  </si>
  <si>
    <t xml:space="preserve">6010120-7035   </t>
  </si>
  <si>
    <t xml:space="preserve">ISO001      </t>
  </si>
  <si>
    <t xml:space="preserve">CLARA2       </t>
  </si>
  <si>
    <t xml:space="preserve">RE-SI-014     </t>
  </si>
  <si>
    <t>6010140</t>
  </si>
  <si>
    <t>6111110</t>
  </si>
  <si>
    <t>Mauvaise étiquette (ISO008)</t>
  </si>
  <si>
    <t>Léman 1</t>
  </si>
  <si>
    <t>Léman 2</t>
  </si>
  <si>
    <t>Cervin 1</t>
  </si>
  <si>
    <t>Cervin 2</t>
  </si>
  <si>
    <t>Jura 2</t>
  </si>
  <si>
    <t>Jura 1</t>
  </si>
  <si>
    <t>Comptages 1</t>
  </si>
  <si>
    <t>Comptages 2</t>
  </si>
  <si>
    <t>Diff 1</t>
  </si>
  <si>
    <t>Diff 2</t>
  </si>
  <si>
    <t xml:space="preserve">78707-2B           </t>
  </si>
  <si>
    <t>CRISSIER</t>
  </si>
  <si>
    <t>CLARA2 ET STEFANIA visiblement mélangéées dans leCervin</t>
  </si>
  <si>
    <t>Recomptage</t>
  </si>
  <si>
    <t>Description</t>
  </si>
  <si>
    <t>79+16</t>
  </si>
  <si>
    <t xml:space="preserve">BANC-GARTEN2   </t>
  </si>
  <si>
    <t>FINAL</t>
  </si>
  <si>
    <t>CRISSIER OCCAS</t>
  </si>
  <si>
    <t>Ref.</t>
  </si>
  <si>
    <t>Compt.1</t>
  </si>
  <si>
    <t>Compt.2</t>
  </si>
  <si>
    <t>KARTOP-HE</t>
  </si>
  <si>
    <t>rechv</t>
  </si>
  <si>
    <t>qte (val)</t>
  </si>
  <si>
    <t>a ajouter</t>
  </si>
  <si>
    <t>PMKABUY?</t>
  </si>
  <si>
    <t>DNC060-U</t>
  </si>
  <si>
    <t xml:space="preserve">X5N081-X0Z080-M1 </t>
  </si>
  <si>
    <t>X5N081-X0Z080-M1</t>
  </si>
  <si>
    <t>A ajouter</t>
  </si>
  <si>
    <t>!!!</t>
  </si>
  <si>
    <t>qté à saisir</t>
  </si>
  <si>
    <t>Ref</t>
  </si>
  <si>
    <t>Qté</t>
  </si>
  <si>
    <t>Nouvelle quantité</t>
  </si>
  <si>
    <t>DZP168-M1B</t>
  </si>
  <si>
    <t xml:space="preserve">DZP168-M1B  </t>
  </si>
  <si>
    <t>Créé</t>
  </si>
  <si>
    <t>DZP188-M1B</t>
  </si>
  <si>
    <t>DZP120-M1B</t>
  </si>
  <si>
    <t>DZT146-MI</t>
  </si>
  <si>
    <t>Diif final</t>
  </si>
  <si>
    <t>Diff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</si>
</sst>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3" borderId="0" xfId="0" applyFill="1"/>
    <xf numFmtId="49" fontId="0" fillId="0" borderId="1" xfId="0" applyNumberFormat="1" applyBorder="1"/>
    <xf numFmtId="0" fontId="2" fillId="0" borderId="0" xfId="1"/>
    <xf numFmtId="49" fontId="2" fillId="0" borderId="0" xfId="1" applyNumberFormat="1"/>
    <xf numFmtId="49" fontId="0" fillId="2" borderId="1" xfId="0" applyNumberFormat="1" applyFill="1" applyBorder="1"/>
    <xf numFmtId="49" fontId="0" fillId="0" borderId="1" xfId="0" applyNumberFormat="1" applyFill="1" applyBorder="1"/>
    <xf numFmtId="49" fontId="0" fillId="0" borderId="2" xfId="0" applyNumberFormat="1" applyBorder="1"/>
    <xf numFmtId="49" fontId="1" fillId="0" borderId="1" xfId="0" applyNumberFormat="1" applyFont="1" applyBorder="1"/>
    <xf numFmtId="0" fontId="0" fillId="0" borderId="1" xfId="0" applyFill="1" applyBorder="1"/>
    <xf numFmtId="0" fontId="0" fillId="0" borderId="2" xfId="0" applyBorder="1"/>
    <xf numFmtId="49" fontId="0" fillId="3" borderId="2" xfId="0" applyNumberFormat="1" applyFill="1" applyBorder="1"/>
    <xf numFmtId="49" fontId="0" fillId="3" borderId="1" xfId="0" applyNumberFormat="1" applyFill="1" applyBorder="1"/>
    <xf numFmtId="49" fontId="0" fillId="0" borderId="1" xfId="0" applyNumberFormat="1" applyBorder="1" applyAlignment="1">
      <alignment horizontal="left"/>
    </xf>
    <xf numFmtId="49" fontId="0" fillId="0" borderId="0" xfId="0" applyNumberFormat="1" applyBorder="1"/>
    <xf numFmtId="0" fontId="0" fillId="0" borderId="0" xfId="0" applyBorder="1"/>
    <xf numFmtId="0" fontId="0" fillId="2" borderId="0" xfId="0" applyFill="1"/>
    <xf numFmtId="0" fontId="0" fillId="4" borderId="0" xfId="0" applyFill="1"/>
    <xf numFmtId="49" fontId="2" fillId="0" borderId="1" xfId="1" applyNumberFormat="1" applyBorder="1"/>
    <xf numFmtId="0" fontId="2" fillId="2" borderId="1" xfId="1" applyFill="1" applyBorder="1"/>
    <xf numFmtId="0" fontId="0" fillId="4" borderId="1" xfId="0" applyFill="1" applyBorder="1"/>
    <xf numFmtId="49" fontId="2" fillId="0" borderId="0" xfId="1" applyNumberFormat="1" applyFill="1"/>
    <xf numFmtId="0" fontId="2" fillId="0" borderId="0" xfId="1" applyFill="1"/>
    <xf numFmtId="0" fontId="0" fillId="0" borderId="0" xfId="0" applyFill="1"/>
    <xf numFmtId="0" fontId="0" fillId="5" borderId="1" xfId="0" applyFill="1" applyBorder="1"/>
    <xf numFmtId="49" fontId="2" fillId="5" borderId="1" xfId="1" applyNumberFormat="1" applyFill="1" applyBorder="1"/>
    <xf numFmtId="0" fontId="2" fillId="5" borderId="1" xfId="1" applyFill="1" applyBorder="1"/>
    <xf numFmtId="0" fontId="0" fillId="5" borderId="0" xfId="0" applyFill="1"/>
    <xf numFmtId="0" fontId="0" fillId="0" borderId="2" xfId="0" applyFill="1" applyBorder="1"/>
    <xf numFmtId="49" fontId="3" fillId="0" borderId="1" xfId="1" applyNumberFormat="1" applyFont="1" applyBorder="1"/>
    <xf numFmtId="0" fontId="3" fillId="0" borderId="1" xfId="1" applyNumberFormat="1" applyFont="1" applyBorder="1"/>
    <xf numFmtId="0" fontId="4" fillId="0" borderId="2" xfId="0" applyFont="1" applyFill="1" applyBorder="1"/>
    <xf numFmtId="0" fontId="5" fillId="6" borderId="1" xfId="0" applyFont="1" applyFill="1" applyBorder="1"/>
    <xf numFmtId="0" fontId="0" fillId="0" borderId="3" xfId="0" applyBorder="1"/>
    <xf numFmtId="49" fontId="0" fillId="0" borderId="3" xfId="0" applyNumberFormat="1" applyBorder="1"/>
    <xf numFmtId="49" fontId="0" fillId="3" borderId="3" xfId="0" applyNumberFormat="1" applyFill="1" applyBorder="1"/>
    <xf numFmtId="0" fontId="0" fillId="3" borderId="3" xfId="0" applyFill="1" applyBorder="1"/>
    <xf numFmtId="49" fontId="0" fillId="0" borderId="4" xfId="0" applyNumberFormat="1" applyBorder="1"/>
    <xf numFmtId="0" fontId="0" fillId="0" borderId="4" xfId="0" applyBorder="1"/>
    <xf numFmtId="49" fontId="0" fillId="0" borderId="4" xfId="0" applyNumberFormat="1" applyBorder="1" applyAlignment="1">
      <alignment horizontal="left"/>
    </xf>
    <xf numFmtId="0" fontId="0" fillId="0" borderId="4" xfId="0" applyFill="1" applyBorder="1"/>
    <xf numFmtId="0" fontId="0" fillId="3" borderId="2" xfId="0" applyFill="1" applyBorder="1"/>
    <xf numFmtId="49" fontId="2" fillId="7" borderId="1" xfId="1" applyNumberFormat="1" applyFill="1" applyBorder="1"/>
    <xf numFmtId="0" fontId="2" fillId="7" borderId="1" xfId="1" applyFill="1" applyBorder="1"/>
    <xf numFmtId="0" fontId="0" fillId="7" borderId="1" xfId="0" applyFill="1" applyBorder="1"/>
    <xf numFmtId="0" fontId="0" fillId="7" borderId="0" xfId="0" applyFill="1"/>
    <xf numFmtId="0" fontId="0" fillId="0" borderId="5" xfId="0" applyBorder="1"/>
    <xf numFmtId="0" fontId="0" fillId="7" borderId="5" xfId="0" applyFill="1" applyBorder="1"/>
    <xf numFmtId="49" fontId="2" fillId="0" borderId="3" xfId="1" applyNumberFormat="1" applyBorder="1"/>
    <xf numFmtId="0" fontId="2" fillId="2" borderId="3" xfId="1" applyFill="1" applyBorder="1"/>
    <xf numFmtId="49" fontId="2" fillId="0" borderId="2" xfId="1" applyNumberFormat="1" applyBorder="1"/>
    <xf numFmtId="0" fontId="2" fillId="2" borderId="2" xfId="1" applyFill="1" applyBorder="1"/>
    <xf numFmtId="49" fontId="2" fillId="0" borderId="4" xfId="1" applyNumberFormat="1" applyBorder="1"/>
    <xf numFmtId="0" fontId="2" fillId="2" borderId="4" xfId="1" applyFill="1" applyBorder="1"/>
  </cellXfs>
  <cellStyles count="2">
    <cellStyle name="Normal" xfId="0" builtinId="0"/>
    <cellStyle name="Normal 2" xfId="1" xr:uid="{E01216A4-B770-4AB6-A360-350269812E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BBD1-8CC5-4275-88F4-C000B2DBCEAF}">
  <dimension ref="A1:E22"/>
  <sheetViews>
    <sheetView workbookViewId="0">
      <selection activeCell="D29" sqref="D29"/>
    </sheetView>
  </sheetViews>
  <sheetFormatPr baseColWidth="10" defaultRowHeight="15" x14ac:dyDescent="0.25"/>
  <cols>
    <col min="1" max="1" width="20.28515625" bestFit="1" customWidth="1"/>
    <col min="3" max="3" width="17.28515625" bestFit="1" customWidth="1"/>
    <col min="4" max="4" width="16.28515625" bestFit="1" customWidth="1"/>
  </cols>
  <sheetData>
    <row r="1" spans="1:5" x14ac:dyDescent="0.25">
      <c r="A1" t="s">
        <v>438</v>
      </c>
      <c r="B1" t="s">
        <v>439</v>
      </c>
      <c r="C1" t="s">
        <v>440</v>
      </c>
    </row>
    <row r="2" spans="1:5" x14ac:dyDescent="0.25">
      <c r="A2" s="48" t="s">
        <v>247</v>
      </c>
      <c r="B2" s="49">
        <v>16</v>
      </c>
      <c r="C2">
        <v>3</v>
      </c>
    </row>
    <row r="3" spans="1:5" x14ac:dyDescent="0.25">
      <c r="A3" s="48" t="s">
        <v>249</v>
      </c>
      <c r="B3" s="49">
        <v>20</v>
      </c>
      <c r="C3">
        <v>1</v>
      </c>
    </row>
    <row r="4" spans="1:5" x14ac:dyDescent="0.25">
      <c r="A4" t="s">
        <v>442</v>
      </c>
      <c r="B4">
        <v>16</v>
      </c>
      <c r="C4">
        <v>26</v>
      </c>
      <c r="D4" t="s">
        <v>443</v>
      </c>
    </row>
    <row r="5" spans="1:5" x14ac:dyDescent="0.25">
      <c r="A5" t="s">
        <v>446</v>
      </c>
      <c r="B5">
        <v>36</v>
      </c>
      <c r="C5">
        <v>36</v>
      </c>
      <c r="D5" t="s">
        <v>443</v>
      </c>
    </row>
    <row r="6" spans="1:5" x14ac:dyDescent="0.25">
      <c r="A6" s="8" t="s">
        <v>444</v>
      </c>
      <c r="B6" s="3">
        <v>19</v>
      </c>
      <c r="C6">
        <v>19</v>
      </c>
    </row>
    <row r="9" spans="1:5" ht="18.75" x14ac:dyDescent="0.3">
      <c r="A9" s="1" t="s">
        <v>364</v>
      </c>
      <c r="B9" s="1" t="s">
        <v>6</v>
      </c>
      <c r="C9" s="2" t="s">
        <v>8</v>
      </c>
    </row>
    <row r="10" spans="1:5" x14ac:dyDescent="0.25">
      <c r="A10" s="21"/>
      <c r="B10" s="21"/>
      <c r="C10" s="21"/>
    </row>
    <row r="11" spans="1:5" ht="18.75" x14ac:dyDescent="0.3">
      <c r="A11" s="4" t="s">
        <v>365</v>
      </c>
      <c r="B11" s="4" t="s">
        <v>4</v>
      </c>
      <c r="C11" s="4" t="s">
        <v>5</v>
      </c>
    </row>
    <row r="12" spans="1:5" x14ac:dyDescent="0.25">
      <c r="A12" s="8" t="s">
        <v>150</v>
      </c>
      <c r="B12" s="3">
        <v>6</v>
      </c>
      <c r="C12" s="3" t="s">
        <v>336</v>
      </c>
    </row>
    <row r="13" spans="1:5" x14ac:dyDescent="0.25">
      <c r="A13" s="8" t="s">
        <v>350</v>
      </c>
      <c r="B13" s="3">
        <v>13</v>
      </c>
      <c r="C13" s="3" t="s">
        <v>371</v>
      </c>
      <c r="D13" s="8" t="s">
        <v>381</v>
      </c>
      <c r="E13" s="3">
        <v>13</v>
      </c>
    </row>
    <row r="14" spans="1:5" x14ac:dyDescent="0.25">
      <c r="A14" s="8" t="s">
        <v>351</v>
      </c>
      <c r="B14" s="3">
        <v>26</v>
      </c>
      <c r="C14" s="3" t="s">
        <v>372</v>
      </c>
      <c r="D14" s="8" t="s">
        <v>380</v>
      </c>
      <c r="E14" s="3">
        <v>26</v>
      </c>
    </row>
    <row r="15" spans="1:5" x14ac:dyDescent="0.25">
      <c r="A15" s="8" t="s">
        <v>351</v>
      </c>
      <c r="B15" s="3">
        <v>3</v>
      </c>
      <c r="C15" s="3" t="s">
        <v>371</v>
      </c>
      <c r="D15" s="8" t="s">
        <v>379</v>
      </c>
      <c r="E15" s="3">
        <v>3</v>
      </c>
    </row>
    <row r="16" spans="1:5" x14ac:dyDescent="0.25">
      <c r="A16" s="8" t="s">
        <v>352</v>
      </c>
      <c r="B16" s="3">
        <v>3</v>
      </c>
      <c r="C16" s="3" t="s">
        <v>371</v>
      </c>
      <c r="D16" s="8" t="s">
        <v>375</v>
      </c>
      <c r="E16" s="3">
        <v>4</v>
      </c>
    </row>
    <row r="18" spans="1:5" x14ac:dyDescent="0.25">
      <c r="A18" s="8" t="s">
        <v>345</v>
      </c>
      <c r="B18" s="3">
        <v>32</v>
      </c>
      <c r="C18" s="3" t="s">
        <v>347</v>
      </c>
      <c r="D18" s="8" t="s">
        <v>376</v>
      </c>
      <c r="E18" s="3">
        <v>32</v>
      </c>
    </row>
    <row r="19" spans="1:5" x14ac:dyDescent="0.25">
      <c r="A19" s="8" t="s">
        <v>377</v>
      </c>
      <c r="B19" s="3">
        <v>1</v>
      </c>
      <c r="C19" s="8" t="s">
        <v>345</v>
      </c>
      <c r="D19" s="3">
        <v>1</v>
      </c>
      <c r="E19" s="3" t="s">
        <v>346</v>
      </c>
    </row>
    <row r="21" spans="1:5" x14ac:dyDescent="0.25">
      <c r="A21" s="8" t="s">
        <v>246</v>
      </c>
      <c r="B21" s="3">
        <v>1</v>
      </c>
      <c r="C21" s="3" t="s">
        <v>371</v>
      </c>
    </row>
    <row r="22" spans="1:5" x14ac:dyDescent="0.25">
      <c r="A22" s="8" t="s">
        <v>246</v>
      </c>
      <c r="B22" s="3">
        <v>19</v>
      </c>
      <c r="C22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4B57-1358-42C6-B98A-05172247098F}">
  <sheetPr>
    <pageSetUpPr fitToPage="1"/>
  </sheetPr>
  <dimension ref="A1:D878"/>
  <sheetViews>
    <sheetView topLeftCell="A54" workbookViewId="0">
      <selection activeCell="A70" sqref="A70:B71"/>
    </sheetView>
  </sheetViews>
  <sheetFormatPr baseColWidth="10" defaultRowHeight="15" x14ac:dyDescent="0.25"/>
  <cols>
    <col min="1" max="1" width="44.7109375" customWidth="1"/>
    <col min="3" max="3" width="69.7109375" customWidth="1"/>
  </cols>
  <sheetData>
    <row r="1" spans="1:4" ht="23.25" customHeight="1" x14ac:dyDescent="0.3">
      <c r="A1" s="1" t="s">
        <v>9</v>
      </c>
      <c r="B1" s="1" t="s">
        <v>6</v>
      </c>
      <c r="C1" s="2" t="s">
        <v>10</v>
      </c>
    </row>
    <row r="2" spans="1:4" ht="15.75" customHeight="1" x14ac:dyDescent="0.25"/>
    <row r="3" spans="1:4" ht="27" customHeight="1" x14ac:dyDescent="0.3">
      <c r="A3" s="4" t="s">
        <v>3</v>
      </c>
      <c r="B3" s="4" t="s">
        <v>4</v>
      </c>
      <c r="C3" s="4" t="s">
        <v>5</v>
      </c>
    </row>
    <row r="4" spans="1:4" ht="21.75" customHeight="1" x14ac:dyDescent="0.25">
      <c r="A4" s="8" t="s">
        <v>54</v>
      </c>
      <c r="B4" s="3">
        <v>26</v>
      </c>
      <c r="C4" s="3"/>
      <c r="D4" t="s">
        <v>353</v>
      </c>
    </row>
    <row r="5" spans="1:4" ht="21.75" customHeight="1" x14ac:dyDescent="0.25">
      <c r="A5" s="8" t="s">
        <v>56</v>
      </c>
      <c r="B5" s="3">
        <v>24</v>
      </c>
      <c r="C5" s="3"/>
      <c r="D5" t="s">
        <v>353</v>
      </c>
    </row>
    <row r="6" spans="1:4" ht="21.75" customHeight="1" x14ac:dyDescent="0.25">
      <c r="A6" s="8" t="s">
        <v>60</v>
      </c>
      <c r="B6" s="3">
        <v>21</v>
      </c>
      <c r="C6" s="3"/>
      <c r="D6" t="s">
        <v>353</v>
      </c>
    </row>
    <row r="7" spans="1:4" ht="21.75" customHeight="1" x14ac:dyDescent="0.25">
      <c r="A7" s="8" t="s">
        <v>62</v>
      </c>
      <c r="B7" s="3">
        <v>23</v>
      </c>
      <c r="C7" s="3"/>
    </row>
    <row r="8" spans="1:4" ht="21.75" customHeight="1" x14ac:dyDescent="0.25">
      <c r="A8" s="8" t="s">
        <v>64</v>
      </c>
      <c r="B8" s="3">
        <v>11</v>
      </c>
      <c r="C8" s="3"/>
    </row>
    <row r="9" spans="1:4" ht="21.75" customHeight="1" x14ac:dyDescent="0.25">
      <c r="A9" s="8" t="s">
        <v>68</v>
      </c>
      <c r="B9" s="3">
        <v>5</v>
      </c>
      <c r="C9" s="3"/>
    </row>
    <row r="10" spans="1:4" ht="21.75" customHeight="1" x14ac:dyDescent="0.25">
      <c r="A10" s="8" t="s">
        <v>187</v>
      </c>
      <c r="B10" s="3">
        <v>49</v>
      </c>
      <c r="C10" s="3"/>
    </row>
    <row r="11" spans="1:4" ht="21.75" customHeight="1" x14ac:dyDescent="0.25">
      <c r="A11" s="8" t="s">
        <v>85</v>
      </c>
      <c r="B11" s="3">
        <v>5</v>
      </c>
      <c r="C11" s="3"/>
    </row>
    <row r="12" spans="1:4" ht="21.75" customHeight="1" x14ac:dyDescent="0.25">
      <c r="A12" s="8" t="s">
        <v>87</v>
      </c>
      <c r="B12" s="3">
        <v>24</v>
      </c>
      <c r="C12" s="3"/>
    </row>
    <row r="13" spans="1:4" ht="21.75" customHeight="1" x14ac:dyDescent="0.25">
      <c r="A13" s="8" t="s">
        <v>95</v>
      </c>
      <c r="B13" s="3">
        <v>1</v>
      </c>
      <c r="C13" s="3"/>
    </row>
    <row r="14" spans="1:4" ht="21.75" customHeight="1" x14ac:dyDescent="0.25">
      <c r="A14" s="8" t="s">
        <v>97</v>
      </c>
      <c r="B14" s="3">
        <v>34</v>
      </c>
      <c r="C14" s="3"/>
    </row>
    <row r="15" spans="1:4" ht="21.75" customHeight="1" x14ac:dyDescent="0.25">
      <c r="A15" s="8" t="s">
        <v>99</v>
      </c>
      <c r="B15" s="3">
        <v>46</v>
      </c>
      <c r="C15" s="3"/>
    </row>
    <row r="16" spans="1:4" ht="21.75" customHeight="1" x14ac:dyDescent="0.25">
      <c r="A16" s="8" t="s">
        <v>101</v>
      </c>
      <c r="B16" s="3">
        <v>17</v>
      </c>
      <c r="C16" s="3"/>
    </row>
    <row r="17" spans="1:3" ht="21.75" customHeight="1" x14ac:dyDescent="0.25">
      <c r="A17" s="8" t="s">
        <v>103</v>
      </c>
      <c r="B17" s="3">
        <v>40</v>
      </c>
      <c r="C17" s="3"/>
    </row>
    <row r="18" spans="1:3" ht="21.75" customHeight="1" x14ac:dyDescent="0.25">
      <c r="A18" s="8" t="s">
        <v>105</v>
      </c>
      <c r="B18" s="3">
        <v>40</v>
      </c>
      <c r="C18" s="3"/>
    </row>
    <row r="19" spans="1:3" ht="21.75" customHeight="1" x14ac:dyDescent="0.25">
      <c r="A19" s="8" t="s">
        <v>107</v>
      </c>
      <c r="B19" s="3">
        <v>57</v>
      </c>
      <c r="C19" s="3"/>
    </row>
    <row r="20" spans="1:3" ht="21.75" customHeight="1" x14ac:dyDescent="0.25">
      <c r="A20" s="8" t="s">
        <v>109</v>
      </c>
      <c r="B20" s="3">
        <v>8</v>
      </c>
      <c r="C20" s="3"/>
    </row>
    <row r="21" spans="1:3" ht="21.75" customHeight="1" x14ac:dyDescent="0.25">
      <c r="A21" s="8" t="s">
        <v>131</v>
      </c>
      <c r="B21" s="3">
        <v>4</v>
      </c>
      <c r="C21" s="3"/>
    </row>
    <row r="22" spans="1:3" ht="21.75" customHeight="1" x14ac:dyDescent="0.25">
      <c r="A22" s="8" t="s">
        <v>133</v>
      </c>
      <c r="B22" s="3">
        <v>42</v>
      </c>
      <c r="C22" s="3"/>
    </row>
    <row r="23" spans="1:3" ht="21.75" customHeight="1" x14ac:dyDescent="0.25">
      <c r="A23" s="8" t="s">
        <v>135</v>
      </c>
      <c r="B23" s="3">
        <v>64</v>
      </c>
      <c r="C23" s="3"/>
    </row>
    <row r="24" spans="1:3" ht="21.75" customHeight="1" x14ac:dyDescent="0.25">
      <c r="A24" s="8" t="s">
        <v>137</v>
      </c>
      <c r="B24" s="3">
        <v>13</v>
      </c>
      <c r="C24" s="3"/>
    </row>
    <row r="25" spans="1:3" ht="21.75" customHeight="1" x14ac:dyDescent="0.25">
      <c r="A25" s="8" t="s">
        <v>139</v>
      </c>
      <c r="B25" s="3">
        <v>12</v>
      </c>
      <c r="C25" s="3"/>
    </row>
    <row r="26" spans="1:3" ht="21.75" customHeight="1" x14ac:dyDescent="0.25">
      <c r="A26" s="8" t="s">
        <v>141</v>
      </c>
      <c r="B26" s="3">
        <v>15</v>
      </c>
      <c r="C26" s="3"/>
    </row>
    <row r="27" spans="1:3" ht="21.75" customHeight="1" x14ac:dyDescent="0.25">
      <c r="A27" s="8" t="s">
        <v>143</v>
      </c>
      <c r="B27" s="3">
        <v>16</v>
      </c>
      <c r="C27" s="3"/>
    </row>
    <row r="28" spans="1:3" ht="21.75" customHeight="1" x14ac:dyDescent="0.25">
      <c r="A28" s="8" t="s">
        <v>145</v>
      </c>
      <c r="B28" s="3">
        <v>14</v>
      </c>
      <c r="C28" s="3"/>
    </row>
    <row r="29" spans="1:3" ht="21.75" customHeight="1" x14ac:dyDescent="0.25">
      <c r="A29" s="8" t="s">
        <v>153</v>
      </c>
      <c r="B29" s="3">
        <v>30</v>
      </c>
      <c r="C29" s="3"/>
    </row>
    <row r="30" spans="1:3" ht="21.75" customHeight="1" x14ac:dyDescent="0.25">
      <c r="A30" s="8" t="s">
        <v>183</v>
      </c>
      <c r="B30" s="3">
        <v>45</v>
      </c>
      <c r="C30" s="3"/>
    </row>
    <row r="31" spans="1:3" ht="21.75" customHeight="1" x14ac:dyDescent="0.25">
      <c r="A31" s="8" t="s">
        <v>70</v>
      </c>
      <c r="B31" s="3">
        <v>62</v>
      </c>
      <c r="C31" s="3"/>
    </row>
    <row r="32" spans="1:3" ht="21.75" customHeight="1" x14ac:dyDescent="0.25">
      <c r="A32" s="8" t="s">
        <v>382</v>
      </c>
      <c r="B32" s="3">
        <v>23</v>
      </c>
      <c r="C32" s="3"/>
    </row>
    <row r="33" spans="1:3" ht="21.75" customHeight="1" x14ac:dyDescent="0.25">
      <c r="A33" s="8" t="s">
        <v>181</v>
      </c>
      <c r="B33" s="3">
        <v>1</v>
      </c>
      <c r="C33" s="3" t="s">
        <v>359</v>
      </c>
    </row>
    <row r="34" spans="1:3" ht="21.75" customHeight="1" x14ac:dyDescent="0.25">
      <c r="A34" s="8" t="s">
        <v>23</v>
      </c>
      <c r="B34" s="3">
        <v>35</v>
      </c>
      <c r="C34" s="3"/>
    </row>
    <row r="35" spans="1:3" ht="21.75" customHeight="1" x14ac:dyDescent="0.25">
      <c r="A35" s="8" t="s">
        <v>83</v>
      </c>
      <c r="B35" s="3">
        <v>27</v>
      </c>
      <c r="C35" s="3"/>
    </row>
    <row r="36" spans="1:3" ht="21.75" customHeight="1" x14ac:dyDescent="0.25">
      <c r="A36" s="8" t="s">
        <v>89</v>
      </c>
      <c r="B36" s="3">
        <v>3</v>
      </c>
      <c r="C36" s="3" t="s">
        <v>355</v>
      </c>
    </row>
    <row r="37" spans="1:3" ht="21.75" customHeight="1" x14ac:dyDescent="0.25">
      <c r="A37" s="8" t="s">
        <v>91</v>
      </c>
      <c r="B37" s="3">
        <v>14</v>
      </c>
      <c r="C37" s="3"/>
    </row>
    <row r="38" spans="1:3" ht="21.75" customHeight="1" x14ac:dyDescent="0.25">
      <c r="A38" s="8" t="s">
        <v>129</v>
      </c>
      <c r="B38" s="3">
        <v>2.25</v>
      </c>
      <c r="C38" s="3">
        <v>18</v>
      </c>
    </row>
    <row r="39" spans="1:3" ht="21.75" customHeight="1" x14ac:dyDescent="0.25">
      <c r="A39" s="8" t="s">
        <v>147</v>
      </c>
      <c r="B39" s="3">
        <v>0</v>
      </c>
      <c r="C39" s="3" t="s">
        <v>354</v>
      </c>
    </row>
    <row r="40" spans="1:3" ht="21.75" customHeight="1" x14ac:dyDescent="0.25">
      <c r="A40" s="8" t="s">
        <v>148</v>
      </c>
      <c r="B40" s="3">
        <v>79</v>
      </c>
      <c r="C40" s="3"/>
    </row>
    <row r="41" spans="1:3" ht="21.75" customHeight="1" x14ac:dyDescent="0.25">
      <c r="A41" s="8" t="s">
        <v>150</v>
      </c>
      <c r="B41" s="3">
        <v>6</v>
      </c>
      <c r="C41" s="3"/>
    </row>
    <row r="42" spans="1:3" ht="21.75" customHeight="1" x14ac:dyDescent="0.25">
      <c r="A42" s="8" t="s">
        <v>152</v>
      </c>
      <c r="B42" s="3">
        <v>39</v>
      </c>
      <c r="C42" s="3"/>
    </row>
    <row r="43" spans="1:3" ht="21.75" customHeight="1" x14ac:dyDescent="0.25">
      <c r="A43" s="8" t="s">
        <v>185</v>
      </c>
      <c r="B43" s="3">
        <v>57</v>
      </c>
      <c r="C43" s="3" t="s">
        <v>343</v>
      </c>
    </row>
    <row r="44" spans="1:3" ht="21.75" customHeight="1" x14ac:dyDescent="0.25">
      <c r="A44" s="8" t="s">
        <v>190</v>
      </c>
      <c r="B44" s="3">
        <v>13</v>
      </c>
      <c r="C44" s="3"/>
    </row>
    <row r="45" spans="1:3" ht="21.75" customHeight="1" x14ac:dyDescent="0.25">
      <c r="A45" s="8" t="s">
        <v>193</v>
      </c>
      <c r="B45" s="3">
        <v>19</v>
      </c>
      <c r="C45" s="3"/>
    </row>
    <row r="46" spans="1:3" ht="21.75" customHeight="1" x14ac:dyDescent="0.25">
      <c r="A46" s="8" t="s">
        <v>195</v>
      </c>
      <c r="B46" s="3">
        <v>10</v>
      </c>
      <c r="C46" s="3"/>
    </row>
    <row r="47" spans="1:3" ht="21.75" customHeight="1" x14ac:dyDescent="0.25">
      <c r="A47" s="8" t="s">
        <v>341</v>
      </c>
      <c r="B47" s="3">
        <v>1</v>
      </c>
      <c r="C47" s="3" t="s">
        <v>342</v>
      </c>
    </row>
    <row r="48" spans="1:3" ht="21.75" customHeight="1" x14ac:dyDescent="0.25">
      <c r="A48" s="8" t="s">
        <v>339</v>
      </c>
      <c r="B48" s="3">
        <v>4</v>
      </c>
      <c r="C48" s="3" t="s">
        <v>340</v>
      </c>
    </row>
    <row r="49" spans="1:3" ht="21.75" customHeight="1" x14ac:dyDescent="0.25">
      <c r="A49" s="8" t="s">
        <v>337</v>
      </c>
      <c r="B49" s="3">
        <v>10</v>
      </c>
      <c r="C49" s="3" t="s">
        <v>338</v>
      </c>
    </row>
    <row r="50" spans="1:3" ht="21.75" customHeight="1" x14ac:dyDescent="0.25">
      <c r="A50" s="8" t="s">
        <v>374</v>
      </c>
      <c r="B50" s="3">
        <v>16</v>
      </c>
      <c r="C50" s="3" t="s">
        <v>356</v>
      </c>
    </row>
    <row r="51" spans="1:3" ht="21.75" customHeight="1" x14ac:dyDescent="0.25">
      <c r="A51" s="8" t="s">
        <v>204</v>
      </c>
      <c r="B51" s="3">
        <v>1</v>
      </c>
      <c r="C51" s="3"/>
    </row>
    <row r="52" spans="1:3" ht="21.75" customHeight="1" x14ac:dyDescent="0.25">
      <c r="A52" s="8" t="s">
        <v>206</v>
      </c>
      <c r="B52" s="3">
        <v>1</v>
      </c>
      <c r="C52" s="3"/>
    </row>
    <row r="53" spans="1:3" ht="21.75" customHeight="1" x14ac:dyDescent="0.25">
      <c r="A53" s="8" t="s">
        <v>213</v>
      </c>
      <c r="B53" s="3">
        <v>2</v>
      </c>
      <c r="C53" s="3">
        <v>230607</v>
      </c>
    </row>
    <row r="54" spans="1:3" ht="21.75" customHeight="1" x14ac:dyDescent="0.25">
      <c r="A54" s="8" t="s">
        <v>216</v>
      </c>
      <c r="B54" s="3">
        <v>1</v>
      </c>
      <c r="C54" s="3"/>
    </row>
    <row r="55" spans="1:3" ht="21.75" customHeight="1" x14ac:dyDescent="0.25">
      <c r="A55" s="8" t="s">
        <v>219</v>
      </c>
      <c r="B55" s="3">
        <v>7</v>
      </c>
      <c r="C55" s="3"/>
    </row>
    <row r="56" spans="1:3" ht="21.75" customHeight="1" x14ac:dyDescent="0.25">
      <c r="A56" s="8" t="s">
        <v>222</v>
      </c>
      <c r="B56" s="3">
        <v>2</v>
      </c>
      <c r="C56" s="3"/>
    </row>
    <row r="57" spans="1:3" ht="21.75" customHeight="1" x14ac:dyDescent="0.25">
      <c r="A57" s="8" t="s">
        <v>224</v>
      </c>
      <c r="B57" s="3">
        <v>32</v>
      </c>
      <c r="C57" s="3"/>
    </row>
    <row r="58" spans="1:3" ht="21.75" customHeight="1" x14ac:dyDescent="0.25">
      <c r="A58" s="8" t="s">
        <v>226</v>
      </c>
      <c r="B58" s="3">
        <v>42</v>
      </c>
      <c r="C58" s="3"/>
    </row>
    <row r="59" spans="1:3" ht="21.75" customHeight="1" x14ac:dyDescent="0.25">
      <c r="A59" s="8" t="s">
        <v>361</v>
      </c>
      <c r="B59" s="3">
        <v>2</v>
      </c>
      <c r="C59" s="3"/>
    </row>
    <row r="60" spans="1:3" ht="21.75" customHeight="1" x14ac:dyDescent="0.25">
      <c r="A60" s="8" t="s">
        <v>230</v>
      </c>
      <c r="B60" s="3">
        <v>31</v>
      </c>
      <c r="C60" s="3"/>
    </row>
    <row r="61" spans="1:3" ht="21.75" customHeight="1" x14ac:dyDescent="0.25">
      <c r="A61" s="8" t="s">
        <v>232</v>
      </c>
      <c r="B61" s="3">
        <v>14</v>
      </c>
      <c r="C61" s="3"/>
    </row>
    <row r="62" spans="1:3" ht="21.75" customHeight="1" x14ac:dyDescent="0.25">
      <c r="A62" s="8" t="s">
        <v>233</v>
      </c>
      <c r="B62" s="3">
        <v>1</v>
      </c>
      <c r="C62" s="3"/>
    </row>
    <row r="63" spans="1:3" ht="21.75" customHeight="1" x14ac:dyDescent="0.25">
      <c r="A63" s="8" t="s">
        <v>235</v>
      </c>
      <c r="B63" s="3">
        <v>2</v>
      </c>
      <c r="C63" s="3"/>
    </row>
    <row r="64" spans="1:3" ht="21.75" customHeight="1" x14ac:dyDescent="0.25">
      <c r="A64" s="8" t="s">
        <v>237</v>
      </c>
      <c r="B64" s="3">
        <v>15</v>
      </c>
      <c r="C64" s="3"/>
    </row>
    <row r="65" spans="1:3" ht="21.75" customHeight="1" x14ac:dyDescent="0.25">
      <c r="A65" s="8" t="s">
        <v>240</v>
      </c>
      <c r="B65" s="3">
        <v>2</v>
      </c>
      <c r="C65" s="3" t="s">
        <v>355</v>
      </c>
    </row>
    <row r="66" spans="1:3" ht="21.75" customHeight="1" x14ac:dyDescent="0.25">
      <c r="A66" s="8" t="s">
        <v>241</v>
      </c>
      <c r="B66" s="3">
        <v>1</v>
      </c>
      <c r="C66" s="3" t="s">
        <v>355</v>
      </c>
    </row>
    <row r="67" spans="1:3" ht="21.75" customHeight="1" x14ac:dyDescent="0.25">
      <c r="A67" s="8" t="s">
        <v>381</v>
      </c>
      <c r="B67" s="3">
        <v>13</v>
      </c>
      <c r="C67" s="3"/>
    </row>
    <row r="68" spans="1:3" ht="21.75" customHeight="1" x14ac:dyDescent="0.25">
      <c r="A68" s="8" t="s">
        <v>379</v>
      </c>
      <c r="B68" s="3">
        <v>3</v>
      </c>
      <c r="C68" s="3"/>
    </row>
    <row r="69" spans="1:3" ht="21.75" customHeight="1" x14ac:dyDescent="0.25">
      <c r="A69" s="8" t="s">
        <v>380</v>
      </c>
      <c r="B69" s="3">
        <v>26</v>
      </c>
      <c r="C69" s="3"/>
    </row>
    <row r="70" spans="1:3" ht="21.75" customHeight="1" x14ac:dyDescent="0.25">
      <c r="A70" s="8" t="s">
        <v>377</v>
      </c>
      <c r="B70" s="3">
        <v>1</v>
      </c>
      <c r="C70" s="3"/>
    </row>
    <row r="71" spans="1:3" ht="21.75" customHeight="1" x14ac:dyDescent="0.25">
      <c r="A71" s="8" t="s">
        <v>378</v>
      </c>
      <c r="B71" s="3">
        <v>19</v>
      </c>
      <c r="C71" s="3"/>
    </row>
    <row r="72" spans="1:3" ht="21.75" customHeight="1" x14ac:dyDescent="0.25">
      <c r="A72" s="8" t="s">
        <v>375</v>
      </c>
      <c r="B72" s="3">
        <v>4</v>
      </c>
      <c r="C72" s="3"/>
    </row>
    <row r="73" spans="1:3" ht="21.75" customHeight="1" x14ac:dyDescent="0.25">
      <c r="A73" s="8" t="s">
        <v>376</v>
      </c>
      <c r="B73" s="3">
        <v>32</v>
      </c>
      <c r="C73" s="3"/>
    </row>
    <row r="74" spans="1:3" ht="21.75" customHeight="1" x14ac:dyDescent="0.25">
      <c r="A74" s="8" t="s">
        <v>22</v>
      </c>
      <c r="B74" s="3">
        <v>18</v>
      </c>
      <c r="C74" s="3"/>
    </row>
    <row r="75" spans="1:3" ht="21.75" customHeight="1" x14ac:dyDescent="0.25">
      <c r="A75" s="8" t="s">
        <v>252</v>
      </c>
      <c r="B75" s="3">
        <v>35</v>
      </c>
      <c r="C75" s="3"/>
    </row>
    <row r="76" spans="1:3" ht="21.75" customHeight="1" x14ac:dyDescent="0.25">
      <c r="A76" s="8" t="s">
        <v>254</v>
      </c>
      <c r="B76" s="3">
        <v>17</v>
      </c>
      <c r="C76" s="3" t="s">
        <v>355</v>
      </c>
    </row>
    <row r="77" spans="1:3" ht="21.75" customHeight="1" x14ac:dyDescent="0.25">
      <c r="A77" s="8" t="s">
        <v>255</v>
      </c>
      <c r="B77" s="3">
        <v>28</v>
      </c>
      <c r="C77" s="3"/>
    </row>
    <row r="78" spans="1:3" ht="21.75" customHeight="1" x14ac:dyDescent="0.25">
      <c r="A78" s="8" t="s">
        <v>259</v>
      </c>
      <c r="B78" s="3">
        <v>52</v>
      </c>
      <c r="C78" s="3" t="s">
        <v>343</v>
      </c>
    </row>
    <row r="79" spans="1:3" s="7" customFormat="1" ht="21.75" customHeight="1" x14ac:dyDescent="0.25">
      <c r="A79" s="8" t="s">
        <v>261</v>
      </c>
      <c r="B79" s="3">
        <v>5</v>
      </c>
      <c r="C79" s="3" t="s">
        <v>343</v>
      </c>
    </row>
    <row r="80" spans="1:3" ht="21.75" customHeight="1" x14ac:dyDescent="0.25">
      <c r="A80" s="18" t="s">
        <v>266</v>
      </c>
      <c r="B80" s="6">
        <v>12</v>
      </c>
      <c r="C80" s="6" t="s">
        <v>343</v>
      </c>
    </row>
    <row r="81" spans="1:3" ht="21.75" customHeight="1" x14ac:dyDescent="0.25">
      <c r="A81" s="8" t="s">
        <v>268</v>
      </c>
      <c r="B81" s="3">
        <v>47</v>
      </c>
      <c r="C81" s="3"/>
    </row>
    <row r="82" spans="1:3" ht="21.75" customHeight="1" x14ac:dyDescent="0.25">
      <c r="A82" s="8" t="s">
        <v>278</v>
      </c>
      <c r="B82" s="3">
        <v>20</v>
      </c>
      <c r="C82" s="3"/>
    </row>
    <row r="83" spans="1:3" ht="21.75" customHeight="1" x14ac:dyDescent="0.25">
      <c r="A83" s="8" t="s">
        <v>280</v>
      </c>
      <c r="B83" s="3">
        <v>15</v>
      </c>
      <c r="C83" s="3"/>
    </row>
    <row r="84" spans="1:3" ht="21.75" customHeight="1" x14ac:dyDescent="0.25">
      <c r="A84" s="8" t="s">
        <v>282</v>
      </c>
      <c r="B84" s="3">
        <v>63</v>
      </c>
      <c r="C84" s="3"/>
    </row>
    <row r="85" spans="1:3" ht="21.75" customHeight="1" x14ac:dyDescent="0.25">
      <c r="A85" s="8" t="s">
        <v>17</v>
      </c>
      <c r="B85" s="3">
        <v>9</v>
      </c>
      <c r="C85" s="3" t="s">
        <v>360</v>
      </c>
    </row>
    <row r="86" spans="1:3" ht="21.75" customHeight="1" x14ac:dyDescent="0.25">
      <c r="A86" s="8" t="s">
        <v>357</v>
      </c>
      <c r="B86" s="3">
        <v>1</v>
      </c>
      <c r="C86" s="3" t="s">
        <v>358</v>
      </c>
    </row>
    <row r="87" spans="1:3" ht="21.75" customHeight="1" x14ac:dyDescent="0.25">
      <c r="A87" s="8" t="s">
        <v>293</v>
      </c>
      <c r="B87" s="3">
        <v>21</v>
      </c>
      <c r="C87" s="3"/>
    </row>
    <row r="88" spans="1:3" ht="21.75" customHeight="1" x14ac:dyDescent="0.25">
      <c r="A88" s="8" t="s">
        <v>295</v>
      </c>
      <c r="B88" s="3">
        <v>9</v>
      </c>
      <c r="C88" s="3" t="s">
        <v>362</v>
      </c>
    </row>
    <row r="89" spans="1:3" ht="21.75" customHeight="1" x14ac:dyDescent="0.25">
      <c r="A89" s="8" t="s">
        <v>297</v>
      </c>
      <c r="B89" s="3">
        <v>46</v>
      </c>
      <c r="C89" s="3"/>
    </row>
    <row r="90" spans="1:3" ht="21.75" customHeight="1" x14ac:dyDescent="0.25">
      <c r="A90" s="8" t="s">
        <v>299</v>
      </c>
      <c r="B90" s="3">
        <v>27</v>
      </c>
      <c r="C90" s="3"/>
    </row>
    <row r="91" spans="1:3" ht="21.75" customHeight="1" x14ac:dyDescent="0.25">
      <c r="A91" s="8" t="s">
        <v>24</v>
      </c>
      <c r="B91" s="3">
        <v>86</v>
      </c>
      <c r="C91" s="3" t="s">
        <v>343</v>
      </c>
    </row>
    <row r="92" spans="1:3" ht="21.75" customHeight="1" x14ac:dyDescent="0.25">
      <c r="A92" s="8" t="s">
        <v>309</v>
      </c>
      <c r="B92" s="3">
        <v>4</v>
      </c>
      <c r="C92" s="3"/>
    </row>
    <row r="93" spans="1:3" ht="21.75" customHeight="1" x14ac:dyDescent="0.25">
      <c r="A93" s="8" t="s">
        <v>311</v>
      </c>
      <c r="B93" s="3">
        <v>25</v>
      </c>
      <c r="C93" s="3"/>
    </row>
    <row r="94" spans="1:3" ht="21.75" customHeight="1" x14ac:dyDescent="0.25">
      <c r="A94" s="8" t="s">
        <v>313</v>
      </c>
      <c r="B94" s="3">
        <v>4</v>
      </c>
      <c r="C94" s="3"/>
    </row>
    <row r="95" spans="1:3" ht="21.75" customHeight="1" x14ac:dyDescent="0.25">
      <c r="A95" s="8" t="s">
        <v>25</v>
      </c>
      <c r="B95" s="3">
        <v>53</v>
      </c>
      <c r="C95" s="3"/>
    </row>
    <row r="96" spans="1:3" ht="21.75" customHeight="1" x14ac:dyDescent="0.25">
      <c r="A96" s="8" t="s">
        <v>316</v>
      </c>
      <c r="B96" s="3">
        <v>6</v>
      </c>
      <c r="C96" s="3"/>
    </row>
    <row r="97" spans="1:3" ht="21.75" customHeight="1" x14ac:dyDescent="0.25">
      <c r="A97" s="8" t="s">
        <v>318</v>
      </c>
      <c r="B97" s="3">
        <v>4</v>
      </c>
      <c r="C97" s="3"/>
    </row>
    <row r="98" spans="1:3" ht="21.75" customHeight="1" x14ac:dyDescent="0.25">
      <c r="A98" s="8" t="s">
        <v>326</v>
      </c>
      <c r="B98" s="3">
        <v>34</v>
      </c>
      <c r="C98" s="3"/>
    </row>
    <row r="99" spans="1:3" ht="21.75" customHeight="1" x14ac:dyDescent="0.25">
      <c r="A99" s="8" t="s">
        <v>328</v>
      </c>
      <c r="B99" s="3">
        <v>68</v>
      </c>
      <c r="C99" s="3"/>
    </row>
    <row r="100" spans="1:3" ht="21.75" customHeight="1" x14ac:dyDescent="0.25">
      <c r="A100" s="8" t="s">
        <v>291</v>
      </c>
      <c r="B100" s="3">
        <v>63</v>
      </c>
      <c r="C100" s="3"/>
    </row>
    <row r="101" spans="1:3" ht="21.75" customHeight="1" x14ac:dyDescent="0.25">
      <c r="A101" s="3"/>
      <c r="B101" s="3"/>
      <c r="C101" s="3"/>
    </row>
    <row r="102" spans="1:3" ht="21.75" customHeight="1" x14ac:dyDescent="0.25">
      <c r="A102" s="3"/>
      <c r="B102" s="3"/>
      <c r="C102" s="3"/>
    </row>
    <row r="103" spans="1:3" ht="21.75" customHeight="1" x14ac:dyDescent="0.25">
      <c r="A103" s="3"/>
      <c r="B103" s="3"/>
      <c r="C103" s="3"/>
    </row>
    <row r="104" spans="1:3" ht="21.75" customHeight="1" x14ac:dyDescent="0.25">
      <c r="A104" s="3"/>
      <c r="B104" s="3"/>
      <c r="C104" s="3"/>
    </row>
    <row r="105" spans="1:3" ht="21.75" customHeight="1" x14ac:dyDescent="0.25">
      <c r="A105" s="3"/>
      <c r="B105" s="3"/>
      <c r="C105" s="3"/>
    </row>
    <row r="106" spans="1:3" ht="21.75" customHeight="1" x14ac:dyDescent="0.25">
      <c r="A106" s="3"/>
      <c r="B106" s="3"/>
      <c r="C106" s="3"/>
    </row>
    <row r="107" spans="1:3" ht="21.75" customHeight="1" x14ac:dyDescent="0.25">
      <c r="A107" s="3"/>
      <c r="B107" s="3"/>
      <c r="C107" s="3"/>
    </row>
    <row r="108" spans="1:3" ht="21.75" customHeight="1" x14ac:dyDescent="0.25">
      <c r="A108" s="3"/>
      <c r="B108" s="3"/>
      <c r="C108" s="3"/>
    </row>
    <row r="109" spans="1:3" ht="21.75" customHeight="1" x14ac:dyDescent="0.25">
      <c r="A109" s="3"/>
      <c r="B109" s="3"/>
      <c r="C109" s="3"/>
    </row>
    <row r="110" spans="1:3" ht="21.75" customHeight="1" x14ac:dyDescent="0.25">
      <c r="A110" s="3"/>
      <c r="B110" s="3"/>
      <c r="C110" s="3"/>
    </row>
    <row r="111" spans="1:3" ht="21.75" customHeight="1" x14ac:dyDescent="0.25">
      <c r="A111" s="3"/>
      <c r="B111" s="3"/>
      <c r="C111" s="3"/>
    </row>
    <row r="112" spans="1:3" ht="21.75" customHeight="1" x14ac:dyDescent="0.25">
      <c r="A112" s="3"/>
      <c r="B112" s="3"/>
      <c r="C112" s="3"/>
    </row>
    <row r="113" spans="1:3" ht="21.75" customHeight="1" x14ac:dyDescent="0.25">
      <c r="A113" s="3"/>
      <c r="B113" s="3"/>
      <c r="C113" s="3"/>
    </row>
    <row r="114" spans="1:3" ht="21.75" customHeight="1" x14ac:dyDescent="0.25">
      <c r="A114" s="3"/>
      <c r="B114" s="3"/>
      <c r="C114" s="3"/>
    </row>
    <row r="115" spans="1:3" ht="21.75" customHeight="1" x14ac:dyDescent="0.25">
      <c r="A115" s="3"/>
      <c r="B115" s="3"/>
      <c r="C115" s="3"/>
    </row>
    <row r="116" spans="1:3" ht="21.75" customHeight="1" x14ac:dyDescent="0.25">
      <c r="A116" s="3"/>
      <c r="B116" s="3"/>
      <c r="C116" s="3"/>
    </row>
    <row r="117" spans="1:3" ht="21.75" customHeight="1" x14ac:dyDescent="0.25">
      <c r="A117" s="3"/>
      <c r="B117" s="3"/>
      <c r="C117" s="3"/>
    </row>
    <row r="118" spans="1:3" ht="21.75" customHeight="1" x14ac:dyDescent="0.25">
      <c r="A118" s="3"/>
      <c r="B118" s="3"/>
      <c r="C118" s="3"/>
    </row>
    <row r="119" spans="1:3" ht="21.75" customHeight="1" x14ac:dyDescent="0.25">
      <c r="A119" s="3"/>
      <c r="B119" s="3"/>
      <c r="C119" s="3"/>
    </row>
    <row r="120" spans="1:3" ht="21.75" customHeight="1" x14ac:dyDescent="0.25">
      <c r="A120" s="3"/>
      <c r="B120" s="3"/>
      <c r="C120" s="3"/>
    </row>
    <row r="121" spans="1:3" ht="21.75" customHeight="1" x14ac:dyDescent="0.25">
      <c r="A121" s="3"/>
      <c r="B121" s="3"/>
      <c r="C121" s="3"/>
    </row>
    <row r="122" spans="1:3" ht="21.75" customHeight="1" x14ac:dyDescent="0.25">
      <c r="A122" s="3"/>
      <c r="B122" s="3"/>
      <c r="C122" s="3"/>
    </row>
    <row r="123" spans="1:3" ht="21.75" customHeight="1" x14ac:dyDescent="0.25">
      <c r="A123" s="3"/>
      <c r="B123" s="3"/>
      <c r="C123" s="3"/>
    </row>
    <row r="124" spans="1:3" ht="21.75" customHeight="1" x14ac:dyDescent="0.25">
      <c r="A124" s="3"/>
      <c r="B124" s="3"/>
      <c r="C124" s="3"/>
    </row>
    <row r="125" spans="1:3" ht="21.75" customHeight="1" x14ac:dyDescent="0.25">
      <c r="A125" s="3"/>
      <c r="B125" s="3"/>
      <c r="C125" s="3"/>
    </row>
    <row r="126" spans="1:3" ht="21.75" customHeight="1" x14ac:dyDescent="0.25">
      <c r="A126" s="3"/>
      <c r="B126" s="3"/>
      <c r="C126" s="3"/>
    </row>
    <row r="127" spans="1:3" ht="21.75" customHeight="1" x14ac:dyDescent="0.25">
      <c r="A127" s="3"/>
      <c r="B127" s="3"/>
      <c r="C127" s="3"/>
    </row>
    <row r="128" spans="1:3" ht="21.75" customHeight="1" x14ac:dyDescent="0.25">
      <c r="A128" s="3"/>
      <c r="B128" s="3"/>
      <c r="C128" s="3"/>
    </row>
    <row r="129" spans="1:3" ht="21.75" customHeight="1" x14ac:dyDescent="0.25">
      <c r="A129" s="3"/>
      <c r="B129" s="3"/>
      <c r="C129" s="3"/>
    </row>
    <row r="130" spans="1:3" ht="21.75" customHeight="1" x14ac:dyDescent="0.25">
      <c r="A130" s="3"/>
      <c r="B130" s="3"/>
      <c r="C130" s="3"/>
    </row>
    <row r="131" spans="1:3" ht="21.75" customHeight="1" x14ac:dyDescent="0.25">
      <c r="A131" s="3"/>
      <c r="B131" s="3"/>
      <c r="C131" s="3"/>
    </row>
    <row r="132" spans="1:3" ht="21.75" customHeight="1" x14ac:dyDescent="0.25">
      <c r="A132" s="3"/>
      <c r="B132" s="3"/>
      <c r="C132" s="3"/>
    </row>
    <row r="133" spans="1:3" ht="21.75" customHeight="1" x14ac:dyDescent="0.25">
      <c r="A133" s="3"/>
      <c r="B133" s="3"/>
      <c r="C133" s="3"/>
    </row>
    <row r="134" spans="1:3" ht="21.75" customHeight="1" x14ac:dyDescent="0.25">
      <c r="A134" s="3"/>
      <c r="B134" s="3"/>
      <c r="C134" s="3"/>
    </row>
    <row r="135" spans="1:3" ht="21.75" customHeight="1" x14ac:dyDescent="0.25">
      <c r="A135" s="3"/>
      <c r="B135" s="3"/>
      <c r="C135" s="3"/>
    </row>
    <row r="136" spans="1:3" ht="21.75" customHeight="1" x14ac:dyDescent="0.25">
      <c r="A136" s="3"/>
      <c r="B136" s="3"/>
      <c r="C136" s="3"/>
    </row>
    <row r="137" spans="1:3" ht="21.75" customHeight="1" x14ac:dyDescent="0.25">
      <c r="A137" s="3"/>
      <c r="B137" s="3"/>
      <c r="C137" s="3"/>
    </row>
    <row r="138" spans="1:3" ht="21.75" customHeight="1" x14ac:dyDescent="0.25">
      <c r="A138" s="3"/>
      <c r="B138" s="3"/>
      <c r="C138" s="3"/>
    </row>
    <row r="139" spans="1:3" ht="21.75" customHeight="1" x14ac:dyDescent="0.25">
      <c r="A139" s="3"/>
      <c r="B139" s="3"/>
      <c r="C139" s="3"/>
    </row>
    <row r="140" spans="1:3" ht="21.75" customHeight="1" x14ac:dyDescent="0.25">
      <c r="A140" s="3"/>
      <c r="B140" s="3"/>
      <c r="C140" s="3"/>
    </row>
    <row r="141" spans="1:3" ht="21.75" customHeight="1" x14ac:dyDescent="0.25">
      <c r="A141" s="3"/>
      <c r="B141" s="3"/>
      <c r="C141" s="3"/>
    </row>
    <row r="142" spans="1:3" ht="21.75" customHeight="1" x14ac:dyDescent="0.25">
      <c r="A142" s="3"/>
      <c r="B142" s="3"/>
      <c r="C142" s="3"/>
    </row>
    <row r="143" spans="1:3" ht="21.75" customHeight="1" x14ac:dyDescent="0.25">
      <c r="A143" s="3"/>
      <c r="B143" s="3"/>
      <c r="C143" s="3"/>
    </row>
    <row r="144" spans="1:3" ht="21.75" customHeight="1" x14ac:dyDescent="0.25">
      <c r="A144" s="3"/>
      <c r="B144" s="3"/>
      <c r="C144" s="3"/>
    </row>
    <row r="145" spans="1:3" ht="21.75" customHeight="1" x14ac:dyDescent="0.25">
      <c r="A145" s="3"/>
      <c r="B145" s="3"/>
      <c r="C145" s="3"/>
    </row>
    <row r="146" spans="1:3" ht="21.75" customHeight="1" x14ac:dyDescent="0.25">
      <c r="A146" s="3"/>
      <c r="B146" s="3"/>
      <c r="C146" s="3"/>
    </row>
    <row r="147" spans="1:3" ht="21.75" customHeight="1" x14ac:dyDescent="0.25">
      <c r="A147" s="3"/>
      <c r="B147" s="3"/>
      <c r="C147" s="3"/>
    </row>
    <row r="148" spans="1:3" ht="21.75" customHeight="1" x14ac:dyDescent="0.25">
      <c r="A148" s="3"/>
      <c r="B148" s="3"/>
      <c r="C148" s="3"/>
    </row>
    <row r="149" spans="1:3" ht="21.75" customHeight="1" x14ac:dyDescent="0.25">
      <c r="A149" s="3"/>
      <c r="B149" s="3"/>
      <c r="C149" s="3"/>
    </row>
    <row r="150" spans="1:3" ht="21.75" customHeight="1" x14ac:dyDescent="0.25">
      <c r="A150" s="3"/>
      <c r="B150" s="3"/>
      <c r="C150" s="3"/>
    </row>
    <row r="151" spans="1:3" ht="21.75" customHeight="1" x14ac:dyDescent="0.25">
      <c r="A151" s="3"/>
      <c r="B151" s="3"/>
      <c r="C151" s="3"/>
    </row>
    <row r="152" spans="1:3" ht="21.75" customHeight="1" x14ac:dyDescent="0.25">
      <c r="A152" s="3"/>
      <c r="B152" s="3"/>
      <c r="C152" s="3"/>
    </row>
    <row r="153" spans="1:3" ht="21.75" customHeight="1" x14ac:dyDescent="0.25">
      <c r="A153" s="3"/>
      <c r="B153" s="3"/>
      <c r="C153" s="3"/>
    </row>
    <row r="154" spans="1:3" ht="21.75" customHeight="1" x14ac:dyDescent="0.25">
      <c r="A154" s="3"/>
      <c r="B154" s="3"/>
      <c r="C154" s="3"/>
    </row>
    <row r="155" spans="1:3" ht="21.75" customHeight="1" x14ac:dyDescent="0.25">
      <c r="A155" s="3"/>
      <c r="B155" s="3"/>
      <c r="C155" s="3"/>
    </row>
    <row r="156" spans="1:3" ht="21.75" customHeight="1" x14ac:dyDescent="0.25">
      <c r="A156" s="3"/>
      <c r="B156" s="3"/>
      <c r="C156" s="3"/>
    </row>
    <row r="157" spans="1:3" ht="21.75" customHeight="1" x14ac:dyDescent="0.25">
      <c r="A157" s="3"/>
      <c r="B157" s="3"/>
      <c r="C157" s="3"/>
    </row>
    <row r="158" spans="1:3" ht="21.75" customHeight="1" x14ac:dyDescent="0.25">
      <c r="A158" s="3"/>
      <c r="B158" s="3"/>
      <c r="C158" s="3"/>
    </row>
    <row r="159" spans="1:3" ht="21.75" customHeight="1" x14ac:dyDescent="0.25">
      <c r="A159" s="3"/>
      <c r="B159" s="3"/>
      <c r="C159" s="3"/>
    </row>
    <row r="160" spans="1:3" ht="21.75" customHeight="1" x14ac:dyDescent="0.25">
      <c r="A160" s="3"/>
      <c r="B160" s="3"/>
      <c r="C160" s="3"/>
    </row>
    <row r="161" spans="1:3" ht="21.75" customHeight="1" x14ac:dyDescent="0.25">
      <c r="A161" s="3"/>
      <c r="B161" s="3"/>
      <c r="C161" s="3"/>
    </row>
    <row r="162" spans="1:3" ht="21.75" customHeight="1" x14ac:dyDescent="0.25">
      <c r="A162" s="3"/>
      <c r="B162" s="3"/>
      <c r="C162" s="3"/>
    </row>
    <row r="163" spans="1:3" ht="21.75" customHeight="1" x14ac:dyDescent="0.25">
      <c r="A163" s="3"/>
      <c r="B163" s="3"/>
      <c r="C163" s="3"/>
    </row>
    <row r="164" spans="1:3" ht="21.75" customHeight="1" x14ac:dyDescent="0.25">
      <c r="A164" s="3"/>
      <c r="B164" s="3"/>
      <c r="C164" s="3"/>
    </row>
    <row r="165" spans="1:3" ht="21.75" customHeight="1" x14ac:dyDescent="0.25">
      <c r="A165" s="3"/>
      <c r="B165" s="3"/>
      <c r="C165" s="3"/>
    </row>
    <row r="166" spans="1:3" ht="21.75" customHeight="1" x14ac:dyDescent="0.25">
      <c r="A166" s="3"/>
      <c r="B166" s="3"/>
      <c r="C166" s="3"/>
    </row>
    <row r="167" spans="1:3" ht="21.75" customHeight="1" x14ac:dyDescent="0.25">
      <c r="A167" s="3"/>
      <c r="B167" s="3"/>
      <c r="C167" s="3"/>
    </row>
    <row r="168" spans="1:3" ht="21.75" customHeight="1" x14ac:dyDescent="0.25">
      <c r="A168" s="3"/>
      <c r="B168" s="3"/>
      <c r="C168" s="3"/>
    </row>
    <row r="169" spans="1:3" ht="21.75" customHeight="1" x14ac:dyDescent="0.25">
      <c r="A169" s="3"/>
      <c r="B169" s="3"/>
      <c r="C169" s="3"/>
    </row>
    <row r="170" spans="1:3" ht="21.75" customHeight="1" x14ac:dyDescent="0.25">
      <c r="A170" s="3"/>
      <c r="B170" s="3"/>
      <c r="C170" s="3"/>
    </row>
    <row r="171" spans="1:3" ht="21.75" customHeight="1" x14ac:dyDescent="0.25">
      <c r="A171" s="3"/>
      <c r="B171" s="3"/>
      <c r="C171" s="3"/>
    </row>
    <row r="172" spans="1:3" ht="21.75" customHeight="1" x14ac:dyDescent="0.25">
      <c r="A172" s="3"/>
      <c r="B172" s="3"/>
      <c r="C172" s="3"/>
    </row>
    <row r="173" spans="1:3" ht="21.75" customHeight="1" x14ac:dyDescent="0.25">
      <c r="A173" s="3"/>
      <c r="B173" s="3"/>
      <c r="C173" s="3"/>
    </row>
    <row r="174" spans="1:3" ht="21.75" customHeight="1" x14ac:dyDescent="0.25">
      <c r="A174" s="3"/>
      <c r="B174" s="3"/>
      <c r="C174" s="3"/>
    </row>
    <row r="175" spans="1:3" ht="21.75" customHeight="1" x14ac:dyDescent="0.25">
      <c r="A175" s="3"/>
      <c r="B175" s="3"/>
      <c r="C175" s="3"/>
    </row>
    <row r="176" spans="1:3" ht="21.75" customHeight="1" x14ac:dyDescent="0.25">
      <c r="A176" s="3"/>
      <c r="B176" s="3"/>
      <c r="C176" s="3"/>
    </row>
    <row r="177" spans="1:3" ht="21.75" customHeight="1" x14ac:dyDescent="0.25">
      <c r="A177" s="3"/>
      <c r="B177" s="3"/>
      <c r="C177" s="3"/>
    </row>
    <row r="178" spans="1:3" ht="21.75" customHeight="1" x14ac:dyDescent="0.25">
      <c r="A178" s="3"/>
      <c r="B178" s="3"/>
      <c r="C178" s="3"/>
    </row>
    <row r="179" spans="1:3" ht="21.75" customHeight="1" x14ac:dyDescent="0.25">
      <c r="A179" s="3"/>
      <c r="B179" s="3"/>
      <c r="C179" s="3"/>
    </row>
    <row r="180" spans="1:3" ht="21.75" customHeight="1" x14ac:dyDescent="0.25">
      <c r="A180" s="3"/>
      <c r="B180" s="3"/>
      <c r="C180" s="3"/>
    </row>
    <row r="181" spans="1:3" ht="21.75" customHeight="1" x14ac:dyDescent="0.25">
      <c r="A181" s="3"/>
      <c r="B181" s="3"/>
      <c r="C181" s="3"/>
    </row>
    <row r="182" spans="1:3" ht="21.75" customHeight="1" x14ac:dyDescent="0.25">
      <c r="A182" s="3"/>
      <c r="B182" s="3"/>
      <c r="C182" s="3"/>
    </row>
    <row r="183" spans="1:3" ht="21.75" customHeight="1" x14ac:dyDescent="0.25">
      <c r="A183" s="3"/>
      <c r="B183" s="3"/>
      <c r="C183" s="3"/>
    </row>
    <row r="184" spans="1:3" ht="21.75" customHeight="1" x14ac:dyDescent="0.25">
      <c r="A184" s="3"/>
      <c r="B184" s="3"/>
      <c r="C184" s="3"/>
    </row>
    <row r="185" spans="1:3" ht="21.75" customHeight="1" x14ac:dyDescent="0.25">
      <c r="A185" s="3"/>
      <c r="B185" s="3"/>
      <c r="C185" s="3"/>
    </row>
    <row r="186" spans="1:3" ht="21.75" customHeight="1" x14ac:dyDescent="0.25">
      <c r="A186" s="3"/>
      <c r="B186" s="3"/>
      <c r="C186" s="3"/>
    </row>
    <row r="187" spans="1:3" ht="21.75" customHeight="1" x14ac:dyDescent="0.25">
      <c r="A187" s="3"/>
      <c r="B187" s="3"/>
      <c r="C187" s="3"/>
    </row>
    <row r="188" spans="1:3" ht="21.75" customHeight="1" x14ac:dyDescent="0.25">
      <c r="A188" s="3"/>
      <c r="B188" s="3"/>
      <c r="C188" s="3"/>
    </row>
    <row r="189" spans="1:3" ht="21.75" customHeight="1" x14ac:dyDescent="0.25">
      <c r="A189" s="3"/>
      <c r="B189" s="3"/>
      <c r="C189" s="3"/>
    </row>
    <row r="190" spans="1:3" ht="21.75" customHeight="1" x14ac:dyDescent="0.25">
      <c r="A190" s="3"/>
      <c r="B190" s="3"/>
      <c r="C190" s="3"/>
    </row>
    <row r="191" spans="1:3" ht="21.75" customHeight="1" x14ac:dyDescent="0.25">
      <c r="A191" s="3"/>
      <c r="B191" s="3"/>
      <c r="C191" s="3"/>
    </row>
    <row r="192" spans="1:3" ht="21.75" customHeight="1" x14ac:dyDescent="0.25">
      <c r="A192" s="3"/>
      <c r="B192" s="3"/>
      <c r="C192" s="3"/>
    </row>
    <row r="193" spans="1:3" ht="21.75" customHeight="1" x14ac:dyDescent="0.25">
      <c r="A193" s="3"/>
      <c r="B193" s="3"/>
      <c r="C193" s="3"/>
    </row>
    <row r="194" spans="1:3" ht="21.75" customHeight="1" x14ac:dyDescent="0.25">
      <c r="A194" s="3"/>
      <c r="B194" s="3"/>
      <c r="C194" s="3"/>
    </row>
    <row r="195" spans="1:3" ht="21.75" customHeight="1" x14ac:dyDescent="0.25">
      <c r="A195" s="3"/>
      <c r="B195" s="3"/>
      <c r="C195" s="3"/>
    </row>
    <row r="196" spans="1:3" ht="21.75" customHeight="1" x14ac:dyDescent="0.25">
      <c r="A196" s="3"/>
      <c r="B196" s="3"/>
      <c r="C196" s="3"/>
    </row>
    <row r="197" spans="1:3" ht="21.75" customHeight="1" x14ac:dyDescent="0.25">
      <c r="A197" s="3"/>
      <c r="B197" s="3"/>
      <c r="C197" s="3"/>
    </row>
    <row r="198" spans="1:3" ht="21.75" customHeight="1" x14ac:dyDescent="0.25">
      <c r="A198" s="3"/>
      <c r="B198" s="3"/>
      <c r="C198" s="3"/>
    </row>
    <row r="199" spans="1:3" ht="21.75" customHeight="1" x14ac:dyDescent="0.25">
      <c r="A199" s="3"/>
      <c r="B199" s="3"/>
      <c r="C199" s="3"/>
    </row>
    <row r="200" spans="1:3" ht="21.75" customHeight="1" x14ac:dyDescent="0.25">
      <c r="A200" s="3"/>
      <c r="B200" s="3"/>
      <c r="C200" s="3"/>
    </row>
    <row r="201" spans="1:3" ht="21.75" customHeight="1" x14ac:dyDescent="0.25">
      <c r="A201" s="3"/>
      <c r="B201" s="3"/>
      <c r="C201" s="3"/>
    </row>
    <row r="202" spans="1:3" ht="21.75" customHeight="1" x14ac:dyDescent="0.25">
      <c r="A202" s="3"/>
      <c r="B202" s="3"/>
      <c r="C202" s="3"/>
    </row>
    <row r="203" spans="1:3" ht="21.75" customHeight="1" x14ac:dyDescent="0.25">
      <c r="A203" s="3"/>
      <c r="B203" s="3"/>
      <c r="C203" s="3"/>
    </row>
    <row r="204" spans="1:3" ht="21.75" customHeight="1" x14ac:dyDescent="0.25">
      <c r="A204" s="3"/>
      <c r="B204" s="3"/>
      <c r="C204" s="3"/>
    </row>
    <row r="205" spans="1:3" ht="21.75" customHeight="1" x14ac:dyDescent="0.25">
      <c r="A205" s="3"/>
      <c r="B205" s="3"/>
      <c r="C205" s="3"/>
    </row>
    <row r="206" spans="1:3" ht="21.75" customHeight="1" x14ac:dyDescent="0.25">
      <c r="A206" s="3"/>
      <c r="B206" s="3"/>
      <c r="C206" s="3"/>
    </row>
    <row r="207" spans="1:3" ht="21.75" customHeight="1" x14ac:dyDescent="0.25">
      <c r="A207" s="3"/>
      <c r="B207" s="3"/>
      <c r="C207" s="3"/>
    </row>
    <row r="208" spans="1:3" ht="21.75" customHeight="1" x14ac:dyDescent="0.25">
      <c r="A208" s="3"/>
      <c r="B208" s="3"/>
      <c r="C208" s="3"/>
    </row>
    <row r="209" spans="1:3" ht="21.75" customHeight="1" x14ac:dyDescent="0.25">
      <c r="A209" s="3"/>
      <c r="B209" s="3"/>
      <c r="C209" s="3"/>
    </row>
    <row r="210" spans="1:3" ht="21.75" customHeight="1" x14ac:dyDescent="0.25">
      <c r="A210" s="3"/>
      <c r="B210" s="3"/>
      <c r="C210" s="3"/>
    </row>
    <row r="211" spans="1:3" ht="21.75" customHeight="1" x14ac:dyDescent="0.25">
      <c r="A211" s="3"/>
      <c r="B211" s="3"/>
      <c r="C211" s="3"/>
    </row>
    <row r="212" spans="1:3" ht="21.75" customHeight="1" x14ac:dyDescent="0.25">
      <c r="A212" s="3"/>
      <c r="B212" s="3"/>
      <c r="C212" s="3"/>
    </row>
    <row r="213" spans="1:3" ht="21.75" customHeight="1" x14ac:dyDescent="0.25">
      <c r="A213" s="3"/>
      <c r="B213" s="3"/>
      <c r="C213" s="3"/>
    </row>
    <row r="214" spans="1:3" ht="21.75" customHeight="1" x14ac:dyDescent="0.25">
      <c r="A214" s="3"/>
      <c r="B214" s="3"/>
      <c r="C214" s="3"/>
    </row>
    <row r="215" spans="1:3" ht="21.75" customHeight="1" x14ac:dyDescent="0.25">
      <c r="A215" s="3"/>
      <c r="B215" s="3"/>
      <c r="C215" s="3"/>
    </row>
    <row r="216" spans="1:3" ht="21.75" customHeight="1" x14ac:dyDescent="0.25">
      <c r="A216" s="3"/>
      <c r="B216" s="3"/>
      <c r="C216" s="3"/>
    </row>
    <row r="217" spans="1:3" ht="21.75" customHeight="1" x14ac:dyDescent="0.25">
      <c r="A217" s="3"/>
      <c r="B217" s="3"/>
      <c r="C217" s="3"/>
    </row>
    <row r="218" spans="1:3" ht="21.75" customHeight="1" x14ac:dyDescent="0.25">
      <c r="A218" s="3"/>
      <c r="B218" s="3"/>
      <c r="C218" s="3"/>
    </row>
    <row r="219" spans="1:3" ht="21.75" customHeight="1" x14ac:dyDescent="0.25">
      <c r="A219" s="3"/>
      <c r="B219" s="3"/>
      <c r="C219" s="3"/>
    </row>
    <row r="220" spans="1:3" ht="21.75" customHeight="1" x14ac:dyDescent="0.25">
      <c r="A220" s="3"/>
      <c r="B220" s="3"/>
      <c r="C220" s="3"/>
    </row>
    <row r="221" spans="1:3" ht="21.75" customHeight="1" x14ac:dyDescent="0.25">
      <c r="A221" s="3"/>
      <c r="B221" s="3"/>
      <c r="C221" s="3"/>
    </row>
    <row r="222" spans="1:3" ht="21.75" customHeight="1" x14ac:dyDescent="0.25">
      <c r="A222" s="3"/>
      <c r="B222" s="3"/>
      <c r="C222" s="3"/>
    </row>
    <row r="223" spans="1:3" ht="21.75" customHeight="1" x14ac:dyDescent="0.25">
      <c r="A223" s="3"/>
      <c r="B223" s="3"/>
      <c r="C223" s="3"/>
    </row>
    <row r="224" spans="1:3" ht="21.75" customHeight="1" x14ac:dyDescent="0.25">
      <c r="A224" s="3"/>
      <c r="B224" s="3"/>
      <c r="C224" s="3"/>
    </row>
    <row r="225" spans="1:3" ht="21.75" customHeight="1" x14ac:dyDescent="0.25">
      <c r="A225" s="3"/>
      <c r="B225" s="3"/>
      <c r="C225" s="3"/>
    </row>
    <row r="226" spans="1:3" ht="21.75" customHeight="1" x14ac:dyDescent="0.25">
      <c r="A226" s="3"/>
      <c r="B226" s="3"/>
      <c r="C226" s="3"/>
    </row>
    <row r="227" spans="1:3" ht="21.75" customHeight="1" x14ac:dyDescent="0.25">
      <c r="A227" s="3"/>
      <c r="B227" s="3"/>
      <c r="C227" s="3"/>
    </row>
    <row r="228" spans="1:3" ht="21.75" customHeight="1" x14ac:dyDescent="0.25">
      <c r="A228" s="3"/>
      <c r="B228" s="3"/>
      <c r="C228" s="3"/>
    </row>
    <row r="229" spans="1:3" ht="21.75" customHeight="1" x14ac:dyDescent="0.25">
      <c r="A229" s="3"/>
      <c r="B229" s="3"/>
      <c r="C229" s="3"/>
    </row>
    <row r="230" spans="1:3" ht="21.75" customHeight="1" x14ac:dyDescent="0.25">
      <c r="A230" s="3"/>
      <c r="B230" s="3"/>
      <c r="C230" s="3"/>
    </row>
    <row r="231" spans="1:3" ht="21.75" customHeight="1" x14ac:dyDescent="0.25">
      <c r="A231" s="3"/>
      <c r="B231" s="3"/>
      <c r="C231" s="3"/>
    </row>
    <row r="232" spans="1:3" ht="21.75" customHeight="1" x14ac:dyDescent="0.25">
      <c r="A232" s="3"/>
      <c r="B232" s="3"/>
      <c r="C232" s="3"/>
    </row>
    <row r="233" spans="1:3" ht="21.75" customHeight="1" x14ac:dyDescent="0.25">
      <c r="A233" s="3"/>
      <c r="B233" s="3"/>
      <c r="C233" s="3"/>
    </row>
    <row r="234" spans="1:3" ht="21.75" customHeight="1" x14ac:dyDescent="0.25">
      <c r="A234" s="3"/>
      <c r="B234" s="3"/>
      <c r="C234" s="3"/>
    </row>
    <row r="235" spans="1:3" ht="21.75" customHeight="1" x14ac:dyDescent="0.25">
      <c r="A235" s="3"/>
      <c r="B235" s="3"/>
      <c r="C235" s="3"/>
    </row>
    <row r="236" spans="1:3" ht="21.75" customHeight="1" x14ac:dyDescent="0.25">
      <c r="A236" s="3"/>
      <c r="B236" s="3"/>
      <c r="C236" s="3"/>
    </row>
    <row r="237" spans="1:3" ht="21.75" customHeight="1" x14ac:dyDescent="0.25">
      <c r="A237" s="3"/>
      <c r="B237" s="3"/>
      <c r="C237" s="3"/>
    </row>
    <row r="238" spans="1:3" ht="21.75" customHeight="1" x14ac:dyDescent="0.25">
      <c r="A238" s="3"/>
      <c r="B238" s="3"/>
      <c r="C238" s="3"/>
    </row>
    <row r="239" spans="1:3" ht="21.75" customHeight="1" x14ac:dyDescent="0.25">
      <c r="A239" s="3"/>
      <c r="B239" s="3"/>
      <c r="C239" s="3"/>
    </row>
    <row r="240" spans="1:3" ht="21.75" customHeight="1" x14ac:dyDescent="0.25">
      <c r="A240" s="3"/>
      <c r="B240" s="3"/>
      <c r="C240" s="3"/>
    </row>
    <row r="241" spans="1:3" ht="21.75" customHeight="1" x14ac:dyDescent="0.25">
      <c r="A241" s="3"/>
      <c r="B241" s="3"/>
      <c r="C241" s="3"/>
    </row>
    <row r="242" spans="1:3" ht="21.75" customHeight="1" x14ac:dyDescent="0.25">
      <c r="A242" s="3"/>
      <c r="B242" s="3"/>
      <c r="C242" s="3"/>
    </row>
    <row r="243" spans="1:3" ht="21.75" customHeight="1" x14ac:dyDescent="0.25">
      <c r="A243" s="3"/>
      <c r="B243" s="3"/>
      <c r="C243" s="3"/>
    </row>
    <row r="244" spans="1:3" ht="21.75" customHeight="1" x14ac:dyDescent="0.25">
      <c r="A244" s="3"/>
      <c r="B244" s="3"/>
      <c r="C244" s="3"/>
    </row>
    <row r="245" spans="1:3" ht="21.75" customHeight="1" x14ac:dyDescent="0.25">
      <c r="A245" s="3"/>
      <c r="B245" s="3"/>
      <c r="C245" s="3"/>
    </row>
    <row r="246" spans="1:3" ht="21.75" customHeight="1" x14ac:dyDescent="0.25">
      <c r="A246" s="3"/>
      <c r="B246" s="3"/>
      <c r="C246" s="3"/>
    </row>
    <row r="247" spans="1:3" ht="21.75" customHeight="1" x14ac:dyDescent="0.25">
      <c r="A247" s="3"/>
      <c r="B247" s="3"/>
      <c r="C247" s="3"/>
    </row>
    <row r="248" spans="1:3" ht="21.75" customHeight="1" x14ac:dyDescent="0.25">
      <c r="A248" s="3"/>
      <c r="B248" s="3"/>
      <c r="C248" s="3"/>
    </row>
    <row r="249" spans="1:3" ht="21.75" customHeight="1" x14ac:dyDescent="0.25">
      <c r="A249" s="3"/>
      <c r="B249" s="3"/>
      <c r="C249" s="3"/>
    </row>
    <row r="250" spans="1:3" ht="21.75" customHeight="1" x14ac:dyDescent="0.25">
      <c r="A250" s="3"/>
      <c r="B250" s="3"/>
      <c r="C250" s="3"/>
    </row>
    <row r="251" spans="1:3" ht="21.75" customHeight="1" x14ac:dyDescent="0.25">
      <c r="A251" s="3"/>
      <c r="B251" s="3"/>
      <c r="C251" s="3"/>
    </row>
    <row r="252" spans="1:3" ht="21.75" customHeight="1" x14ac:dyDescent="0.25">
      <c r="A252" s="3"/>
      <c r="B252" s="3"/>
      <c r="C252" s="3"/>
    </row>
    <row r="253" spans="1:3" ht="21.75" customHeight="1" x14ac:dyDescent="0.25">
      <c r="A253" s="3"/>
      <c r="B253" s="3"/>
      <c r="C253" s="3"/>
    </row>
    <row r="254" spans="1:3" ht="21.75" customHeight="1" x14ac:dyDescent="0.25">
      <c r="A254" s="3"/>
      <c r="B254" s="3"/>
      <c r="C254" s="3"/>
    </row>
    <row r="255" spans="1:3" ht="21.75" customHeight="1" x14ac:dyDescent="0.25">
      <c r="A255" s="3"/>
      <c r="B255" s="3"/>
      <c r="C255" s="3"/>
    </row>
    <row r="256" spans="1:3" ht="21.75" customHeight="1" x14ac:dyDescent="0.25">
      <c r="A256" s="3"/>
      <c r="B256" s="3"/>
      <c r="C256" s="3"/>
    </row>
    <row r="257" spans="1:3" ht="21.75" customHeight="1" x14ac:dyDescent="0.25">
      <c r="A257" s="3"/>
      <c r="B257" s="3"/>
      <c r="C257" s="3"/>
    </row>
    <row r="258" spans="1:3" ht="21.75" customHeight="1" x14ac:dyDescent="0.25">
      <c r="A258" s="3"/>
      <c r="B258" s="3"/>
      <c r="C258" s="3"/>
    </row>
    <row r="259" spans="1:3" ht="21.75" customHeight="1" x14ac:dyDescent="0.25">
      <c r="A259" s="3"/>
      <c r="B259" s="3"/>
      <c r="C259" s="3"/>
    </row>
    <row r="260" spans="1:3" ht="21.75" customHeight="1" x14ac:dyDescent="0.25">
      <c r="A260" s="3"/>
      <c r="B260" s="3"/>
      <c r="C260" s="3"/>
    </row>
    <row r="261" spans="1:3" ht="21.75" customHeight="1" x14ac:dyDescent="0.25">
      <c r="A261" s="3"/>
      <c r="B261" s="3"/>
      <c r="C261" s="3"/>
    </row>
    <row r="262" spans="1:3" ht="21.75" customHeight="1" x14ac:dyDescent="0.25">
      <c r="A262" s="3"/>
      <c r="B262" s="3"/>
      <c r="C262" s="3"/>
    </row>
    <row r="263" spans="1:3" ht="21.75" customHeight="1" x14ac:dyDescent="0.25">
      <c r="A263" s="3"/>
      <c r="B263" s="3"/>
      <c r="C263" s="3"/>
    </row>
    <row r="264" spans="1:3" ht="21.75" customHeight="1" x14ac:dyDescent="0.25">
      <c r="A264" s="3"/>
      <c r="B264" s="3"/>
      <c r="C264" s="3"/>
    </row>
    <row r="265" spans="1:3" ht="21.75" customHeight="1" x14ac:dyDescent="0.25">
      <c r="A265" s="3"/>
      <c r="B265" s="3"/>
      <c r="C265" s="3"/>
    </row>
    <row r="266" spans="1:3" ht="21.75" customHeight="1" x14ac:dyDescent="0.25">
      <c r="A266" s="3"/>
      <c r="B266" s="3"/>
      <c r="C266" s="3"/>
    </row>
    <row r="267" spans="1:3" ht="21.75" customHeight="1" x14ac:dyDescent="0.25">
      <c r="A267" s="3"/>
      <c r="B267" s="3"/>
      <c r="C267" s="3"/>
    </row>
    <row r="268" spans="1:3" ht="21.75" customHeight="1" x14ac:dyDescent="0.25">
      <c r="A268" s="3"/>
      <c r="B268" s="3"/>
      <c r="C268" s="3"/>
    </row>
    <row r="269" spans="1:3" ht="21.75" customHeight="1" x14ac:dyDescent="0.25">
      <c r="A269" s="3"/>
      <c r="B269" s="3"/>
      <c r="C269" s="3"/>
    </row>
    <row r="270" spans="1:3" ht="21.75" customHeight="1" x14ac:dyDescent="0.25">
      <c r="A270" s="3"/>
      <c r="B270" s="3"/>
      <c r="C270" s="3"/>
    </row>
    <row r="271" spans="1:3" ht="21.75" customHeight="1" x14ac:dyDescent="0.25">
      <c r="A271" s="3"/>
      <c r="B271" s="3"/>
      <c r="C271" s="3"/>
    </row>
    <row r="272" spans="1:3" ht="21.75" customHeight="1" x14ac:dyDescent="0.25">
      <c r="A272" s="3"/>
      <c r="B272" s="3"/>
      <c r="C272" s="3"/>
    </row>
    <row r="273" spans="1:3" ht="21.75" customHeight="1" x14ac:dyDescent="0.25">
      <c r="A273" s="3"/>
      <c r="B273" s="3"/>
      <c r="C273" s="3"/>
    </row>
    <row r="274" spans="1:3" ht="21.75" customHeight="1" x14ac:dyDescent="0.25">
      <c r="A274" s="3"/>
      <c r="B274" s="3"/>
      <c r="C274" s="3"/>
    </row>
    <row r="275" spans="1:3" ht="21.75" customHeight="1" x14ac:dyDescent="0.25">
      <c r="A275" s="3"/>
      <c r="B275" s="3"/>
      <c r="C275" s="3"/>
    </row>
    <row r="276" spans="1:3" ht="21.75" customHeight="1" x14ac:dyDescent="0.25">
      <c r="A276" s="3"/>
      <c r="B276" s="3"/>
      <c r="C276" s="3"/>
    </row>
    <row r="277" spans="1:3" ht="21.75" customHeight="1" x14ac:dyDescent="0.25">
      <c r="A277" s="3"/>
      <c r="B277" s="3"/>
      <c r="C277" s="3"/>
    </row>
    <row r="278" spans="1:3" ht="21.75" customHeight="1" x14ac:dyDescent="0.25">
      <c r="A278" s="3"/>
      <c r="B278" s="3"/>
      <c r="C278" s="3"/>
    </row>
    <row r="279" spans="1:3" ht="21.75" customHeight="1" x14ac:dyDescent="0.25">
      <c r="A279" s="3"/>
      <c r="B279" s="3"/>
      <c r="C279" s="3"/>
    </row>
    <row r="280" spans="1:3" ht="21.75" customHeight="1" x14ac:dyDescent="0.25">
      <c r="A280" s="3"/>
      <c r="B280" s="3"/>
      <c r="C280" s="3"/>
    </row>
    <row r="281" spans="1:3" ht="21.75" customHeight="1" x14ac:dyDescent="0.25">
      <c r="A281" s="3"/>
      <c r="B281" s="3"/>
      <c r="C281" s="3"/>
    </row>
    <row r="282" spans="1:3" ht="21.75" customHeight="1" x14ac:dyDescent="0.25">
      <c r="A282" s="3"/>
      <c r="B282" s="3"/>
      <c r="C282" s="3"/>
    </row>
    <row r="283" spans="1:3" ht="21.75" customHeight="1" x14ac:dyDescent="0.25">
      <c r="A283" s="3"/>
      <c r="B283" s="3"/>
      <c r="C283" s="3"/>
    </row>
    <row r="284" spans="1:3" ht="21.75" customHeight="1" x14ac:dyDescent="0.25">
      <c r="A284" s="3"/>
      <c r="B284" s="3"/>
      <c r="C284" s="3"/>
    </row>
    <row r="285" spans="1:3" ht="21.75" customHeight="1" x14ac:dyDescent="0.25">
      <c r="A285" s="3"/>
      <c r="B285" s="3"/>
      <c r="C285" s="3"/>
    </row>
    <row r="286" spans="1:3" ht="21.75" customHeight="1" x14ac:dyDescent="0.25">
      <c r="A286" s="3"/>
      <c r="B286" s="3"/>
      <c r="C286" s="3"/>
    </row>
    <row r="287" spans="1:3" ht="21.75" customHeight="1" x14ac:dyDescent="0.25">
      <c r="A287" s="3"/>
      <c r="B287" s="3"/>
      <c r="C287" s="3"/>
    </row>
    <row r="288" spans="1:3" ht="21.75" customHeight="1" x14ac:dyDescent="0.25">
      <c r="A288" s="3"/>
      <c r="B288" s="3"/>
      <c r="C288" s="3"/>
    </row>
    <row r="289" spans="1:3" ht="21.75" customHeight="1" x14ac:dyDescent="0.25">
      <c r="A289" s="3"/>
      <c r="B289" s="3"/>
      <c r="C289" s="3"/>
    </row>
    <row r="290" spans="1:3" ht="21.75" customHeight="1" x14ac:dyDescent="0.25">
      <c r="A290" s="3"/>
      <c r="B290" s="3"/>
      <c r="C290" s="3"/>
    </row>
    <row r="291" spans="1:3" ht="21.75" customHeight="1" x14ac:dyDescent="0.25">
      <c r="A291" s="3"/>
      <c r="B291" s="3"/>
      <c r="C291" s="3"/>
    </row>
    <row r="292" spans="1:3" ht="21.75" customHeight="1" x14ac:dyDescent="0.25">
      <c r="A292" s="3"/>
      <c r="B292" s="3"/>
      <c r="C292" s="3"/>
    </row>
    <row r="293" spans="1:3" ht="21.75" customHeight="1" x14ac:dyDescent="0.25">
      <c r="A293" s="3"/>
      <c r="B293" s="3"/>
      <c r="C293" s="3"/>
    </row>
    <row r="294" spans="1:3" ht="21.75" customHeight="1" x14ac:dyDescent="0.25">
      <c r="A294" s="3"/>
      <c r="B294" s="3"/>
      <c r="C294" s="3"/>
    </row>
    <row r="295" spans="1:3" ht="21.75" customHeight="1" x14ac:dyDescent="0.25">
      <c r="A295" s="3"/>
      <c r="B295" s="3"/>
      <c r="C295" s="3"/>
    </row>
    <row r="296" spans="1:3" ht="21.75" customHeight="1" x14ac:dyDescent="0.25">
      <c r="A296" s="3"/>
      <c r="B296" s="3"/>
      <c r="C296" s="3"/>
    </row>
    <row r="297" spans="1:3" ht="21.75" customHeight="1" x14ac:dyDescent="0.25">
      <c r="A297" s="3"/>
      <c r="B297" s="3"/>
      <c r="C297" s="3"/>
    </row>
    <row r="298" spans="1:3" ht="21.75" customHeight="1" x14ac:dyDescent="0.25">
      <c r="A298" s="3"/>
      <c r="B298" s="3"/>
      <c r="C298" s="3"/>
    </row>
    <row r="299" spans="1:3" ht="21.75" customHeight="1" x14ac:dyDescent="0.25">
      <c r="A299" s="3"/>
      <c r="B299" s="3"/>
      <c r="C299" s="3"/>
    </row>
    <row r="300" spans="1:3" ht="21.75" customHeight="1" x14ac:dyDescent="0.25">
      <c r="A300" s="3"/>
      <c r="B300" s="3"/>
      <c r="C300" s="3"/>
    </row>
    <row r="301" spans="1:3" ht="21.75" customHeight="1" x14ac:dyDescent="0.25">
      <c r="A301" s="3"/>
      <c r="B301" s="3"/>
      <c r="C301" s="3"/>
    </row>
    <row r="302" spans="1:3" ht="21.75" customHeight="1" x14ac:dyDescent="0.25">
      <c r="A302" s="3"/>
      <c r="B302" s="3"/>
      <c r="C302" s="3"/>
    </row>
    <row r="303" spans="1:3" ht="21.75" customHeight="1" x14ac:dyDescent="0.25">
      <c r="A303" s="3"/>
      <c r="B303" s="3"/>
      <c r="C303" s="3"/>
    </row>
    <row r="304" spans="1:3" ht="21.75" customHeight="1" x14ac:dyDescent="0.25">
      <c r="A304" s="3"/>
      <c r="B304" s="3"/>
      <c r="C304" s="3"/>
    </row>
    <row r="305" spans="1:3" ht="21.75" customHeight="1" x14ac:dyDescent="0.25">
      <c r="A305" s="3"/>
      <c r="B305" s="3"/>
      <c r="C305" s="3"/>
    </row>
    <row r="306" spans="1:3" ht="21.75" customHeight="1" x14ac:dyDescent="0.25">
      <c r="A306" s="3"/>
      <c r="B306" s="3"/>
      <c r="C306" s="3"/>
    </row>
    <row r="307" spans="1:3" ht="21.75" customHeight="1" x14ac:dyDescent="0.25">
      <c r="A307" s="3"/>
      <c r="B307" s="3"/>
      <c r="C307" s="3"/>
    </row>
    <row r="308" spans="1:3" ht="21.75" customHeight="1" x14ac:dyDescent="0.25">
      <c r="A308" s="3"/>
      <c r="B308" s="3"/>
      <c r="C308" s="3"/>
    </row>
    <row r="309" spans="1:3" ht="21.75" customHeight="1" x14ac:dyDescent="0.25">
      <c r="A309" s="3"/>
      <c r="B309" s="3"/>
      <c r="C309" s="3"/>
    </row>
    <row r="310" spans="1:3" ht="21.75" customHeight="1" x14ac:dyDescent="0.25">
      <c r="A310" s="3"/>
      <c r="B310" s="3"/>
      <c r="C310" s="3"/>
    </row>
    <row r="311" spans="1:3" ht="21.75" customHeight="1" x14ac:dyDescent="0.25">
      <c r="A311" s="3"/>
      <c r="B311" s="3"/>
      <c r="C311" s="3"/>
    </row>
    <row r="312" spans="1:3" ht="21.75" customHeight="1" x14ac:dyDescent="0.25">
      <c r="A312" s="3"/>
      <c r="B312" s="3"/>
      <c r="C312" s="3"/>
    </row>
    <row r="313" spans="1:3" ht="21.75" customHeight="1" x14ac:dyDescent="0.25">
      <c r="A313" s="3"/>
      <c r="B313" s="3"/>
      <c r="C313" s="3"/>
    </row>
    <row r="314" spans="1:3" ht="21.75" customHeight="1" x14ac:dyDescent="0.25">
      <c r="A314" s="3"/>
      <c r="B314" s="3"/>
      <c r="C314" s="3"/>
    </row>
    <row r="315" spans="1:3" ht="21.75" customHeight="1" x14ac:dyDescent="0.25">
      <c r="A315" s="3"/>
      <c r="B315" s="3"/>
      <c r="C315" s="3"/>
    </row>
    <row r="316" spans="1:3" ht="21.75" customHeight="1" x14ac:dyDescent="0.25">
      <c r="A316" s="3"/>
      <c r="B316" s="3"/>
      <c r="C316" s="3"/>
    </row>
    <row r="317" spans="1:3" ht="21.75" customHeight="1" x14ac:dyDescent="0.25">
      <c r="A317" s="3"/>
      <c r="B317" s="3"/>
      <c r="C317" s="3"/>
    </row>
    <row r="318" spans="1:3" ht="21.75" customHeight="1" x14ac:dyDescent="0.25">
      <c r="A318" s="3"/>
      <c r="B318" s="3"/>
      <c r="C318" s="3"/>
    </row>
    <row r="319" spans="1:3" ht="21.75" customHeight="1" x14ac:dyDescent="0.25">
      <c r="A319" s="3"/>
      <c r="B319" s="3"/>
      <c r="C319" s="3"/>
    </row>
    <row r="320" spans="1:3" ht="21.75" customHeight="1" x14ac:dyDescent="0.25">
      <c r="A320" s="3"/>
      <c r="B320" s="3"/>
      <c r="C320" s="3"/>
    </row>
    <row r="321" spans="1:3" ht="21.75" customHeight="1" x14ac:dyDescent="0.25">
      <c r="A321" s="3"/>
      <c r="B321" s="3"/>
      <c r="C321" s="3"/>
    </row>
    <row r="322" spans="1:3" ht="21.75" customHeight="1" x14ac:dyDescent="0.25">
      <c r="A322" s="3"/>
      <c r="B322" s="3"/>
      <c r="C322" s="3"/>
    </row>
    <row r="323" spans="1:3" ht="21.75" customHeight="1" x14ac:dyDescent="0.25">
      <c r="A323" s="3"/>
      <c r="B323" s="3"/>
      <c r="C323" s="3"/>
    </row>
    <row r="324" spans="1:3" ht="21.75" customHeight="1" x14ac:dyDescent="0.25">
      <c r="A324" s="3"/>
      <c r="B324" s="3"/>
      <c r="C324" s="3"/>
    </row>
    <row r="325" spans="1:3" ht="21.75" customHeight="1" x14ac:dyDescent="0.25">
      <c r="A325" s="3"/>
      <c r="B325" s="3"/>
      <c r="C325" s="3"/>
    </row>
    <row r="326" spans="1:3" ht="21.75" customHeight="1" x14ac:dyDescent="0.25">
      <c r="A326" s="3"/>
      <c r="B326" s="3"/>
      <c r="C326" s="3"/>
    </row>
    <row r="327" spans="1:3" ht="21.75" customHeight="1" x14ac:dyDescent="0.25">
      <c r="A327" s="3"/>
      <c r="B327" s="3"/>
      <c r="C327" s="3"/>
    </row>
    <row r="328" spans="1:3" ht="21.75" customHeight="1" x14ac:dyDescent="0.25">
      <c r="A328" s="3"/>
      <c r="B328" s="3"/>
      <c r="C328" s="3"/>
    </row>
    <row r="329" spans="1:3" ht="21.75" customHeight="1" x14ac:dyDescent="0.25">
      <c r="A329" s="3"/>
      <c r="B329" s="3"/>
      <c r="C329" s="3"/>
    </row>
    <row r="330" spans="1:3" ht="21.75" customHeight="1" x14ac:dyDescent="0.25">
      <c r="A330" s="3"/>
      <c r="B330" s="3"/>
      <c r="C330" s="3"/>
    </row>
    <row r="331" spans="1:3" ht="21.75" customHeight="1" x14ac:dyDescent="0.25">
      <c r="A331" s="3"/>
      <c r="B331" s="3"/>
      <c r="C331" s="3"/>
    </row>
    <row r="332" spans="1:3" ht="21.75" customHeight="1" x14ac:dyDescent="0.25">
      <c r="A332" s="3"/>
      <c r="B332" s="3"/>
      <c r="C332" s="3"/>
    </row>
    <row r="333" spans="1:3" ht="21.75" customHeight="1" x14ac:dyDescent="0.25">
      <c r="A333" s="3"/>
      <c r="B333" s="3"/>
      <c r="C333" s="3"/>
    </row>
    <row r="334" spans="1:3" ht="21.75" customHeight="1" x14ac:dyDescent="0.25">
      <c r="A334" s="3"/>
      <c r="B334" s="3"/>
      <c r="C334" s="3"/>
    </row>
    <row r="335" spans="1:3" ht="21.75" customHeight="1" x14ac:dyDescent="0.25">
      <c r="A335" s="3"/>
      <c r="B335" s="3"/>
      <c r="C335" s="3"/>
    </row>
    <row r="336" spans="1:3" ht="21.75" customHeight="1" x14ac:dyDescent="0.25">
      <c r="A336" s="3"/>
      <c r="B336" s="3"/>
      <c r="C336" s="3"/>
    </row>
    <row r="337" spans="1:3" ht="21.75" customHeight="1" x14ac:dyDescent="0.25">
      <c r="A337" s="3"/>
      <c r="B337" s="3"/>
      <c r="C337" s="3"/>
    </row>
    <row r="338" spans="1:3" ht="21.75" customHeight="1" x14ac:dyDescent="0.25">
      <c r="A338" s="3"/>
      <c r="B338" s="3"/>
      <c r="C338" s="3"/>
    </row>
    <row r="339" spans="1:3" ht="21.75" customHeight="1" x14ac:dyDescent="0.25">
      <c r="A339" s="3"/>
      <c r="B339" s="3"/>
      <c r="C339" s="3"/>
    </row>
    <row r="340" spans="1:3" ht="21.75" customHeight="1" x14ac:dyDescent="0.25">
      <c r="A340" s="3"/>
      <c r="B340" s="3"/>
      <c r="C340" s="3"/>
    </row>
    <row r="341" spans="1:3" ht="21.75" customHeight="1" x14ac:dyDescent="0.25">
      <c r="A341" s="3"/>
      <c r="B341" s="3"/>
      <c r="C341" s="3"/>
    </row>
    <row r="342" spans="1:3" ht="21.75" customHeight="1" x14ac:dyDescent="0.25">
      <c r="A342" s="3"/>
      <c r="B342" s="3"/>
      <c r="C342" s="3"/>
    </row>
    <row r="343" spans="1:3" ht="21.75" customHeight="1" x14ac:dyDescent="0.25">
      <c r="A343" s="3"/>
      <c r="B343" s="3"/>
      <c r="C343" s="3"/>
    </row>
    <row r="344" spans="1:3" ht="21.75" customHeight="1" x14ac:dyDescent="0.25">
      <c r="A344" s="3"/>
      <c r="B344" s="3"/>
      <c r="C344" s="3"/>
    </row>
    <row r="345" spans="1:3" ht="21.75" customHeight="1" x14ac:dyDescent="0.25">
      <c r="A345" s="3"/>
      <c r="B345" s="3"/>
      <c r="C345" s="3"/>
    </row>
    <row r="346" spans="1:3" ht="21.75" customHeight="1" x14ac:dyDescent="0.25">
      <c r="A346" s="3"/>
      <c r="B346" s="3"/>
      <c r="C346" s="3"/>
    </row>
    <row r="347" spans="1:3" ht="21.75" customHeight="1" x14ac:dyDescent="0.25">
      <c r="A347" s="3"/>
      <c r="B347" s="3"/>
      <c r="C347" s="3"/>
    </row>
    <row r="348" spans="1:3" ht="21.75" customHeight="1" x14ac:dyDescent="0.25">
      <c r="A348" s="3"/>
      <c r="B348" s="3"/>
      <c r="C348" s="3"/>
    </row>
    <row r="349" spans="1:3" ht="21.75" customHeight="1" x14ac:dyDescent="0.25">
      <c r="A349" s="3"/>
      <c r="B349" s="3"/>
      <c r="C349" s="3"/>
    </row>
    <row r="350" spans="1:3" ht="21.75" customHeight="1" x14ac:dyDescent="0.25">
      <c r="A350" s="3"/>
      <c r="B350" s="3"/>
      <c r="C350" s="3"/>
    </row>
    <row r="351" spans="1:3" ht="21.75" customHeight="1" x14ac:dyDescent="0.25">
      <c r="A351" s="3"/>
      <c r="B351" s="3"/>
      <c r="C351" s="3"/>
    </row>
    <row r="352" spans="1:3" ht="21.75" customHeight="1" x14ac:dyDescent="0.25">
      <c r="A352" s="3"/>
      <c r="B352" s="3"/>
      <c r="C352" s="3"/>
    </row>
    <row r="353" spans="1:3" ht="21.75" customHeight="1" x14ac:dyDescent="0.25">
      <c r="A353" s="3"/>
      <c r="B353" s="3"/>
      <c r="C353" s="3"/>
    </row>
    <row r="354" spans="1:3" ht="21.75" customHeight="1" x14ac:dyDescent="0.25">
      <c r="A354" s="3"/>
      <c r="B354" s="3"/>
      <c r="C354" s="3"/>
    </row>
    <row r="355" spans="1:3" ht="21.75" customHeight="1" x14ac:dyDescent="0.25">
      <c r="A355" s="3"/>
      <c r="B355" s="3"/>
      <c r="C355" s="3"/>
    </row>
    <row r="356" spans="1:3" ht="21.75" customHeight="1" x14ac:dyDescent="0.25">
      <c r="A356" s="3"/>
      <c r="B356" s="3"/>
      <c r="C356" s="3"/>
    </row>
    <row r="357" spans="1:3" ht="21.75" customHeight="1" x14ac:dyDescent="0.25">
      <c r="A357" s="3"/>
      <c r="B357" s="3"/>
      <c r="C357" s="3"/>
    </row>
    <row r="358" spans="1:3" ht="21.75" customHeight="1" x14ac:dyDescent="0.25">
      <c r="A358" s="3"/>
      <c r="B358" s="3"/>
      <c r="C358" s="3"/>
    </row>
    <row r="359" spans="1:3" ht="21.75" customHeight="1" x14ac:dyDescent="0.25">
      <c r="A359" s="3"/>
      <c r="B359" s="3"/>
      <c r="C359" s="3"/>
    </row>
    <row r="360" spans="1:3" ht="21.75" customHeight="1" x14ac:dyDescent="0.25">
      <c r="A360" s="3"/>
      <c r="B360" s="3"/>
      <c r="C360" s="3"/>
    </row>
    <row r="361" spans="1:3" ht="21.75" customHeight="1" x14ac:dyDescent="0.25">
      <c r="A361" s="3"/>
      <c r="B361" s="3"/>
      <c r="C361" s="3"/>
    </row>
    <row r="362" spans="1:3" ht="21.75" customHeight="1" x14ac:dyDescent="0.25">
      <c r="A362" s="3"/>
      <c r="B362" s="3"/>
      <c r="C362" s="3"/>
    </row>
    <row r="363" spans="1:3" ht="21.75" customHeight="1" x14ac:dyDescent="0.25">
      <c r="A363" s="3"/>
      <c r="B363" s="3"/>
      <c r="C363" s="3"/>
    </row>
    <row r="364" spans="1:3" ht="21.75" customHeight="1" x14ac:dyDescent="0.25">
      <c r="A364" s="3"/>
      <c r="B364" s="3"/>
      <c r="C364" s="3"/>
    </row>
    <row r="365" spans="1:3" ht="21.75" customHeight="1" x14ac:dyDescent="0.25">
      <c r="A365" s="3"/>
      <c r="B365" s="3"/>
      <c r="C365" s="3"/>
    </row>
    <row r="366" spans="1:3" ht="21.75" customHeight="1" x14ac:dyDescent="0.25">
      <c r="A366" s="3"/>
      <c r="B366" s="3"/>
      <c r="C366" s="3"/>
    </row>
    <row r="367" spans="1:3" ht="21.75" customHeight="1" x14ac:dyDescent="0.25">
      <c r="A367" s="3"/>
      <c r="B367" s="3"/>
      <c r="C367" s="3"/>
    </row>
    <row r="368" spans="1:3" ht="21.75" customHeight="1" x14ac:dyDescent="0.25">
      <c r="A368" s="3"/>
      <c r="B368" s="3"/>
      <c r="C368" s="3"/>
    </row>
    <row r="369" spans="1:3" ht="21.75" customHeight="1" x14ac:dyDescent="0.25">
      <c r="A369" s="3"/>
      <c r="B369" s="3"/>
      <c r="C369" s="3"/>
    </row>
    <row r="370" spans="1:3" ht="21.75" customHeight="1" x14ac:dyDescent="0.25">
      <c r="A370" s="3"/>
      <c r="B370" s="3"/>
      <c r="C370" s="3"/>
    </row>
    <row r="371" spans="1:3" ht="21.75" customHeight="1" x14ac:dyDescent="0.25">
      <c r="A371" s="3"/>
      <c r="B371" s="3"/>
      <c r="C371" s="3"/>
    </row>
    <row r="372" spans="1:3" ht="21.75" customHeight="1" x14ac:dyDescent="0.25">
      <c r="A372" s="3"/>
      <c r="B372" s="3"/>
      <c r="C372" s="3"/>
    </row>
    <row r="373" spans="1:3" ht="21.75" customHeight="1" x14ac:dyDescent="0.25">
      <c r="A373" s="3"/>
      <c r="B373" s="3"/>
      <c r="C373" s="3"/>
    </row>
    <row r="374" spans="1:3" ht="21.75" customHeight="1" x14ac:dyDescent="0.25">
      <c r="A374" s="3"/>
      <c r="B374" s="3"/>
      <c r="C374" s="3"/>
    </row>
    <row r="375" spans="1:3" ht="21.75" customHeight="1" x14ac:dyDescent="0.25">
      <c r="A375" s="3"/>
      <c r="B375" s="3"/>
      <c r="C375" s="3"/>
    </row>
    <row r="376" spans="1:3" ht="21.75" customHeight="1" x14ac:dyDescent="0.25">
      <c r="A376" s="3"/>
      <c r="B376" s="3"/>
      <c r="C376" s="3"/>
    </row>
    <row r="377" spans="1:3" ht="21.75" customHeight="1" x14ac:dyDescent="0.25">
      <c r="A377" s="3"/>
      <c r="B377" s="3"/>
      <c r="C377" s="3"/>
    </row>
    <row r="378" spans="1:3" ht="21.75" customHeight="1" x14ac:dyDescent="0.25">
      <c r="A378" s="3"/>
      <c r="B378" s="3"/>
      <c r="C378" s="3"/>
    </row>
    <row r="379" spans="1:3" ht="21.75" customHeight="1" x14ac:dyDescent="0.25">
      <c r="A379" s="3"/>
      <c r="B379" s="3"/>
      <c r="C379" s="3"/>
    </row>
    <row r="380" spans="1:3" ht="21.75" customHeight="1" x14ac:dyDescent="0.25">
      <c r="A380" s="3"/>
      <c r="B380" s="3"/>
      <c r="C380" s="3"/>
    </row>
    <row r="381" spans="1:3" ht="21.75" customHeight="1" x14ac:dyDescent="0.25">
      <c r="A381" s="3"/>
      <c r="B381" s="3"/>
      <c r="C381" s="3"/>
    </row>
    <row r="382" spans="1:3" ht="21.75" customHeight="1" x14ac:dyDescent="0.25">
      <c r="A382" s="3"/>
      <c r="B382" s="3"/>
      <c r="C382" s="3"/>
    </row>
    <row r="383" spans="1:3" ht="21.75" customHeight="1" x14ac:dyDescent="0.25">
      <c r="A383" s="3"/>
      <c r="B383" s="3"/>
      <c r="C383" s="3"/>
    </row>
    <row r="384" spans="1:3" ht="21.75" customHeight="1" x14ac:dyDescent="0.25">
      <c r="A384" s="3"/>
      <c r="B384" s="3"/>
      <c r="C384" s="3"/>
    </row>
    <row r="385" spans="1:3" ht="21.75" customHeight="1" x14ac:dyDescent="0.25">
      <c r="A385" s="3"/>
      <c r="B385" s="3"/>
      <c r="C385" s="3"/>
    </row>
    <row r="386" spans="1:3" ht="21.75" customHeight="1" x14ac:dyDescent="0.25">
      <c r="A386" s="3"/>
      <c r="B386" s="3"/>
      <c r="C386" s="3"/>
    </row>
    <row r="387" spans="1:3" ht="21.75" customHeight="1" x14ac:dyDescent="0.25">
      <c r="A387" s="3"/>
      <c r="B387" s="3"/>
      <c r="C387" s="3"/>
    </row>
    <row r="388" spans="1:3" ht="21.75" customHeight="1" x14ac:dyDescent="0.25">
      <c r="A388" s="3"/>
      <c r="B388" s="3"/>
      <c r="C388" s="3"/>
    </row>
    <row r="389" spans="1:3" ht="21.75" customHeight="1" x14ac:dyDescent="0.25">
      <c r="A389" s="3"/>
      <c r="B389" s="3"/>
      <c r="C389" s="3"/>
    </row>
    <row r="390" spans="1:3" ht="21.75" customHeight="1" x14ac:dyDescent="0.25">
      <c r="A390" s="3"/>
      <c r="B390" s="3"/>
      <c r="C390" s="3"/>
    </row>
    <row r="391" spans="1:3" ht="21.75" customHeight="1" x14ac:dyDescent="0.25">
      <c r="A391" s="3"/>
      <c r="B391" s="3"/>
      <c r="C391" s="3"/>
    </row>
    <row r="392" spans="1:3" ht="21.75" customHeight="1" x14ac:dyDescent="0.25">
      <c r="A392" s="3"/>
      <c r="B392" s="3"/>
      <c r="C392" s="3"/>
    </row>
    <row r="393" spans="1:3" ht="21.75" customHeight="1" x14ac:dyDescent="0.25">
      <c r="A393" s="3"/>
      <c r="B393" s="3"/>
      <c r="C393" s="3"/>
    </row>
    <row r="394" spans="1:3" ht="21.75" customHeight="1" x14ac:dyDescent="0.25">
      <c r="A394" s="3"/>
      <c r="B394" s="3"/>
      <c r="C394" s="3"/>
    </row>
    <row r="395" spans="1:3" ht="21.75" customHeight="1" x14ac:dyDescent="0.25">
      <c r="A395" s="3"/>
      <c r="B395" s="3"/>
      <c r="C395" s="3"/>
    </row>
    <row r="396" spans="1:3" ht="21.75" customHeight="1" x14ac:dyDescent="0.25">
      <c r="A396" s="3"/>
      <c r="B396" s="3"/>
      <c r="C396" s="3"/>
    </row>
    <row r="397" spans="1:3" ht="21.75" customHeight="1" x14ac:dyDescent="0.25">
      <c r="A397" s="3"/>
      <c r="B397" s="3"/>
      <c r="C397" s="3"/>
    </row>
    <row r="398" spans="1:3" ht="21.75" customHeight="1" x14ac:dyDescent="0.25">
      <c r="A398" s="3"/>
      <c r="B398" s="3"/>
      <c r="C398" s="3"/>
    </row>
    <row r="399" spans="1:3" ht="21.75" customHeight="1" x14ac:dyDescent="0.25">
      <c r="A399" s="3"/>
      <c r="B399" s="3"/>
      <c r="C399" s="3"/>
    </row>
    <row r="400" spans="1:3" ht="21.75" customHeight="1" x14ac:dyDescent="0.25">
      <c r="A400" s="3"/>
      <c r="B400" s="3"/>
      <c r="C400" s="3"/>
    </row>
    <row r="401" spans="1:3" ht="21.75" customHeight="1" x14ac:dyDescent="0.25">
      <c r="A401" s="3"/>
      <c r="B401" s="3"/>
      <c r="C401" s="3"/>
    </row>
    <row r="402" spans="1:3" ht="21.75" customHeight="1" x14ac:dyDescent="0.25">
      <c r="A402" s="3"/>
      <c r="B402" s="3"/>
      <c r="C402" s="3"/>
    </row>
    <row r="403" spans="1:3" ht="21.75" customHeight="1" x14ac:dyDescent="0.25">
      <c r="A403" s="3"/>
      <c r="B403" s="3"/>
      <c r="C403" s="3"/>
    </row>
    <row r="404" spans="1:3" ht="21.75" customHeight="1" x14ac:dyDescent="0.25">
      <c r="A404" s="3"/>
      <c r="B404" s="3"/>
      <c r="C404" s="3"/>
    </row>
    <row r="405" spans="1:3" ht="21.75" customHeight="1" x14ac:dyDescent="0.25">
      <c r="A405" s="3"/>
      <c r="B405" s="3"/>
      <c r="C405" s="3"/>
    </row>
    <row r="406" spans="1:3" ht="21.75" customHeight="1" x14ac:dyDescent="0.25">
      <c r="A406" s="3"/>
      <c r="B406" s="3"/>
      <c r="C406" s="3"/>
    </row>
    <row r="407" spans="1:3" ht="21.75" customHeight="1" x14ac:dyDescent="0.25">
      <c r="A407" s="3"/>
      <c r="B407" s="3"/>
      <c r="C407" s="3"/>
    </row>
    <row r="408" spans="1:3" ht="21.75" customHeight="1" x14ac:dyDescent="0.25">
      <c r="A408" s="3"/>
      <c r="B408" s="3"/>
      <c r="C408" s="3"/>
    </row>
    <row r="409" spans="1:3" ht="21.75" customHeight="1" x14ac:dyDescent="0.25">
      <c r="A409" s="3"/>
      <c r="B409" s="3"/>
      <c r="C409" s="3"/>
    </row>
    <row r="410" spans="1:3" ht="21.75" customHeight="1" x14ac:dyDescent="0.25">
      <c r="A410" s="3"/>
      <c r="B410" s="3"/>
      <c r="C410" s="3"/>
    </row>
    <row r="411" spans="1:3" ht="21.75" customHeight="1" x14ac:dyDescent="0.25">
      <c r="A411" s="3"/>
      <c r="B411" s="3"/>
      <c r="C411" s="3"/>
    </row>
    <row r="412" spans="1:3" ht="21.75" customHeight="1" x14ac:dyDescent="0.25">
      <c r="A412" s="3"/>
      <c r="B412" s="3"/>
      <c r="C412" s="3"/>
    </row>
    <row r="413" spans="1:3" ht="21.75" customHeight="1" x14ac:dyDescent="0.25">
      <c r="A413" s="3"/>
      <c r="B413" s="3"/>
      <c r="C413" s="3"/>
    </row>
    <row r="414" spans="1:3" ht="21.75" customHeight="1" x14ac:dyDescent="0.25">
      <c r="A414" s="3"/>
      <c r="B414" s="3"/>
      <c r="C414" s="3"/>
    </row>
    <row r="415" spans="1:3" ht="21.75" customHeight="1" x14ac:dyDescent="0.25">
      <c r="A415" s="3"/>
      <c r="B415" s="3"/>
      <c r="C415" s="3"/>
    </row>
    <row r="416" spans="1:3" ht="21.75" customHeight="1" x14ac:dyDescent="0.25">
      <c r="A416" s="3"/>
      <c r="B416" s="3"/>
      <c r="C416" s="3"/>
    </row>
    <row r="417" spans="1:3" ht="21.75" customHeight="1" x14ac:dyDescent="0.25">
      <c r="A417" s="3"/>
      <c r="B417" s="3"/>
      <c r="C417" s="3"/>
    </row>
    <row r="418" spans="1:3" ht="21.75" customHeight="1" x14ac:dyDescent="0.25">
      <c r="A418" s="3"/>
      <c r="B418" s="3"/>
      <c r="C418" s="3"/>
    </row>
    <row r="419" spans="1:3" ht="21.75" customHeight="1" x14ac:dyDescent="0.25">
      <c r="A419" s="3"/>
      <c r="B419" s="3"/>
      <c r="C419" s="3"/>
    </row>
    <row r="420" spans="1:3" ht="21.75" customHeight="1" x14ac:dyDescent="0.25">
      <c r="A420" s="3"/>
      <c r="B420" s="3"/>
      <c r="C420" s="3"/>
    </row>
    <row r="421" spans="1:3" ht="21.75" customHeight="1" x14ac:dyDescent="0.25">
      <c r="A421" s="3"/>
      <c r="B421" s="3"/>
      <c r="C421" s="3"/>
    </row>
    <row r="422" spans="1:3" ht="21.75" customHeight="1" x14ac:dyDescent="0.25">
      <c r="A422" s="3"/>
      <c r="B422" s="3"/>
      <c r="C422" s="3"/>
    </row>
    <row r="423" spans="1:3" ht="21.75" customHeight="1" x14ac:dyDescent="0.25">
      <c r="A423" s="3"/>
      <c r="B423" s="3"/>
      <c r="C423" s="3"/>
    </row>
    <row r="424" spans="1:3" ht="21.75" customHeight="1" x14ac:dyDescent="0.25">
      <c r="A424" s="3"/>
      <c r="B424" s="3"/>
      <c r="C424" s="3"/>
    </row>
    <row r="425" spans="1:3" ht="21.75" customHeight="1" x14ac:dyDescent="0.25">
      <c r="A425" s="3"/>
      <c r="B425" s="3"/>
      <c r="C425" s="3"/>
    </row>
    <row r="426" spans="1:3" ht="21.75" customHeight="1" x14ac:dyDescent="0.25">
      <c r="A426" s="3"/>
      <c r="B426" s="3"/>
      <c r="C426" s="3"/>
    </row>
    <row r="427" spans="1:3" ht="21.75" customHeight="1" x14ac:dyDescent="0.25">
      <c r="A427" s="3"/>
      <c r="B427" s="3"/>
      <c r="C427" s="3"/>
    </row>
    <row r="428" spans="1:3" ht="21.75" customHeight="1" x14ac:dyDescent="0.25">
      <c r="A428" s="3"/>
      <c r="B428" s="3"/>
      <c r="C428" s="3"/>
    </row>
    <row r="429" spans="1:3" ht="21.75" customHeight="1" x14ac:dyDescent="0.25">
      <c r="A429" s="3"/>
      <c r="B429" s="3"/>
      <c r="C429" s="3"/>
    </row>
    <row r="430" spans="1:3" ht="21.75" customHeight="1" x14ac:dyDescent="0.25">
      <c r="A430" s="3"/>
      <c r="B430" s="3"/>
      <c r="C430" s="3"/>
    </row>
    <row r="431" spans="1:3" ht="21.75" customHeight="1" x14ac:dyDescent="0.25">
      <c r="A431" s="3"/>
      <c r="B431" s="3"/>
      <c r="C431" s="3"/>
    </row>
    <row r="432" spans="1:3" ht="21.75" customHeight="1" x14ac:dyDescent="0.25">
      <c r="A432" s="3"/>
      <c r="B432" s="3"/>
      <c r="C432" s="3"/>
    </row>
    <row r="433" spans="1:3" ht="21.75" customHeight="1" x14ac:dyDescent="0.25">
      <c r="A433" s="3"/>
      <c r="B433" s="3"/>
      <c r="C433" s="3"/>
    </row>
    <row r="434" spans="1:3" ht="21.75" customHeight="1" x14ac:dyDescent="0.25">
      <c r="A434" s="3"/>
      <c r="B434" s="3"/>
      <c r="C434" s="3"/>
    </row>
    <row r="435" spans="1:3" ht="21.75" customHeight="1" x14ac:dyDescent="0.25">
      <c r="A435" s="3"/>
      <c r="B435" s="3"/>
      <c r="C435" s="3"/>
    </row>
    <row r="436" spans="1:3" ht="21.75" customHeight="1" x14ac:dyDescent="0.25">
      <c r="A436" s="3"/>
      <c r="B436" s="3"/>
      <c r="C436" s="3"/>
    </row>
    <row r="437" spans="1:3" ht="21.75" customHeight="1" x14ac:dyDescent="0.25">
      <c r="A437" s="3"/>
      <c r="B437" s="3"/>
      <c r="C437" s="3"/>
    </row>
    <row r="438" spans="1:3" ht="21.75" customHeight="1" x14ac:dyDescent="0.25">
      <c r="A438" s="3"/>
      <c r="B438" s="3"/>
      <c r="C438" s="3"/>
    </row>
    <row r="439" spans="1:3" ht="21.75" customHeight="1" x14ac:dyDescent="0.25">
      <c r="A439" s="3"/>
      <c r="B439" s="3"/>
      <c r="C439" s="3"/>
    </row>
    <row r="440" spans="1:3" ht="21.75" customHeight="1" x14ac:dyDescent="0.25">
      <c r="A440" s="3"/>
      <c r="B440" s="3"/>
      <c r="C440" s="3"/>
    </row>
    <row r="441" spans="1:3" ht="21.75" customHeight="1" x14ac:dyDescent="0.25">
      <c r="A441" s="3"/>
      <c r="B441" s="3"/>
      <c r="C441" s="3"/>
    </row>
    <row r="442" spans="1:3" ht="21.75" customHeight="1" x14ac:dyDescent="0.25">
      <c r="A442" s="3"/>
      <c r="B442" s="3"/>
      <c r="C442" s="3"/>
    </row>
    <row r="443" spans="1:3" ht="21.75" customHeight="1" x14ac:dyDescent="0.25">
      <c r="A443" s="3"/>
      <c r="B443" s="3"/>
      <c r="C443" s="3"/>
    </row>
    <row r="444" spans="1:3" ht="21.75" customHeight="1" x14ac:dyDescent="0.25">
      <c r="A444" s="3"/>
      <c r="B444" s="3"/>
      <c r="C444" s="3"/>
    </row>
    <row r="445" spans="1:3" ht="21.75" customHeight="1" x14ac:dyDescent="0.25">
      <c r="A445" s="3"/>
      <c r="B445" s="3"/>
      <c r="C445" s="3"/>
    </row>
    <row r="446" spans="1:3" ht="21.75" customHeight="1" x14ac:dyDescent="0.25">
      <c r="A446" s="3"/>
      <c r="B446" s="3"/>
      <c r="C446" s="3"/>
    </row>
    <row r="447" spans="1:3" ht="21.75" customHeight="1" x14ac:dyDescent="0.25">
      <c r="A447" s="3"/>
      <c r="B447" s="3"/>
      <c r="C447" s="3"/>
    </row>
    <row r="448" spans="1:3" ht="21.75" customHeight="1" x14ac:dyDescent="0.25">
      <c r="A448" s="3"/>
      <c r="B448" s="3"/>
      <c r="C448" s="3"/>
    </row>
    <row r="449" spans="1:3" ht="21.75" customHeight="1" x14ac:dyDescent="0.25">
      <c r="A449" s="3"/>
      <c r="B449" s="3"/>
      <c r="C449" s="3"/>
    </row>
    <row r="450" spans="1:3" ht="21.75" customHeight="1" x14ac:dyDescent="0.25">
      <c r="A450" s="3"/>
      <c r="B450" s="3"/>
      <c r="C450" s="3"/>
    </row>
    <row r="451" spans="1:3" ht="21.75" customHeight="1" x14ac:dyDescent="0.25">
      <c r="A451" s="3"/>
      <c r="B451" s="3"/>
      <c r="C451" s="3"/>
    </row>
    <row r="452" spans="1:3" ht="21.75" customHeight="1" x14ac:dyDescent="0.25">
      <c r="A452" s="3"/>
      <c r="B452" s="3"/>
      <c r="C452" s="3"/>
    </row>
    <row r="453" spans="1:3" ht="21.75" customHeight="1" x14ac:dyDescent="0.25">
      <c r="A453" s="3"/>
      <c r="B453" s="3"/>
      <c r="C453" s="3"/>
    </row>
    <row r="454" spans="1:3" ht="21.75" customHeight="1" x14ac:dyDescent="0.25">
      <c r="A454" s="3"/>
      <c r="B454" s="3"/>
      <c r="C454" s="3"/>
    </row>
    <row r="455" spans="1:3" ht="21.75" customHeight="1" x14ac:dyDescent="0.25">
      <c r="A455" s="3"/>
      <c r="B455" s="3"/>
      <c r="C455" s="3"/>
    </row>
    <row r="456" spans="1:3" ht="21.75" customHeight="1" x14ac:dyDescent="0.25">
      <c r="A456" s="3"/>
      <c r="B456" s="3"/>
      <c r="C456" s="3"/>
    </row>
    <row r="457" spans="1:3" ht="21.75" customHeight="1" x14ac:dyDescent="0.25">
      <c r="A457" s="3"/>
      <c r="B457" s="3"/>
      <c r="C457" s="3"/>
    </row>
    <row r="458" spans="1:3" ht="21.75" customHeight="1" x14ac:dyDescent="0.25">
      <c r="A458" s="3"/>
      <c r="B458" s="3"/>
      <c r="C458" s="3"/>
    </row>
    <row r="459" spans="1:3" ht="21.75" customHeight="1" x14ac:dyDescent="0.25">
      <c r="A459" s="3"/>
      <c r="B459" s="3"/>
      <c r="C459" s="3"/>
    </row>
    <row r="460" spans="1:3" ht="21.75" customHeight="1" x14ac:dyDescent="0.25">
      <c r="A460" s="3"/>
      <c r="B460" s="3"/>
      <c r="C460" s="3"/>
    </row>
    <row r="461" spans="1:3" ht="21.75" customHeight="1" x14ac:dyDescent="0.25">
      <c r="A461" s="3"/>
      <c r="B461" s="3"/>
      <c r="C461" s="3"/>
    </row>
    <row r="462" spans="1:3" ht="21.75" customHeight="1" x14ac:dyDescent="0.25">
      <c r="A462" s="3"/>
      <c r="B462" s="3"/>
      <c r="C462" s="3"/>
    </row>
    <row r="463" spans="1:3" ht="21.75" customHeight="1" x14ac:dyDescent="0.25">
      <c r="A463" s="3"/>
      <c r="B463" s="3"/>
      <c r="C463" s="3"/>
    </row>
    <row r="464" spans="1:3" ht="21.75" customHeight="1" x14ac:dyDescent="0.25">
      <c r="A464" s="3"/>
      <c r="B464" s="3"/>
      <c r="C464" s="3"/>
    </row>
    <row r="465" spans="1:3" ht="21.75" customHeight="1" x14ac:dyDescent="0.25">
      <c r="A465" s="3"/>
      <c r="B465" s="3"/>
      <c r="C465" s="3"/>
    </row>
    <row r="466" spans="1:3" ht="21.75" customHeight="1" x14ac:dyDescent="0.25">
      <c r="A466" s="3"/>
      <c r="B466" s="3"/>
      <c r="C466" s="3"/>
    </row>
    <row r="467" spans="1:3" ht="21.75" customHeight="1" x14ac:dyDescent="0.25">
      <c r="A467" s="3"/>
      <c r="B467" s="3"/>
      <c r="C467" s="3"/>
    </row>
    <row r="468" spans="1:3" ht="21.75" customHeight="1" x14ac:dyDescent="0.25">
      <c r="A468" s="3"/>
      <c r="B468" s="3"/>
      <c r="C468" s="3"/>
    </row>
    <row r="469" spans="1:3" ht="21.75" customHeight="1" x14ac:dyDescent="0.25">
      <c r="A469" s="3"/>
      <c r="B469" s="3"/>
      <c r="C469" s="3"/>
    </row>
    <row r="470" spans="1:3" ht="21.75" customHeight="1" x14ac:dyDescent="0.25">
      <c r="A470" s="3"/>
      <c r="B470" s="3"/>
      <c r="C470" s="3"/>
    </row>
    <row r="471" spans="1:3" ht="21.75" customHeight="1" x14ac:dyDescent="0.25">
      <c r="A471" s="3"/>
      <c r="B471" s="3"/>
      <c r="C471" s="3"/>
    </row>
    <row r="472" spans="1:3" ht="21.75" customHeight="1" x14ac:dyDescent="0.25">
      <c r="A472" s="3"/>
      <c r="B472" s="3"/>
      <c r="C472" s="3"/>
    </row>
    <row r="473" spans="1:3" ht="21.75" customHeight="1" x14ac:dyDescent="0.25">
      <c r="A473" s="3"/>
      <c r="B473" s="3"/>
      <c r="C473" s="3"/>
    </row>
    <row r="474" spans="1:3" ht="21.75" customHeight="1" x14ac:dyDescent="0.25">
      <c r="A474" s="3"/>
      <c r="B474" s="3"/>
      <c r="C474" s="3"/>
    </row>
    <row r="475" spans="1:3" ht="21.75" customHeight="1" x14ac:dyDescent="0.25">
      <c r="A475" s="3"/>
      <c r="B475" s="3"/>
      <c r="C475" s="3"/>
    </row>
    <row r="476" spans="1:3" ht="21.75" customHeight="1" x14ac:dyDescent="0.25">
      <c r="A476" s="3"/>
      <c r="B476" s="3"/>
      <c r="C476" s="3"/>
    </row>
    <row r="477" spans="1:3" ht="21.75" customHeight="1" x14ac:dyDescent="0.25">
      <c r="A477" s="3"/>
      <c r="B477" s="3"/>
      <c r="C477" s="3"/>
    </row>
    <row r="478" spans="1:3" ht="21.75" customHeight="1" x14ac:dyDescent="0.25">
      <c r="A478" s="3"/>
      <c r="B478" s="3"/>
      <c r="C478" s="3"/>
    </row>
    <row r="479" spans="1:3" ht="21.75" customHeight="1" x14ac:dyDescent="0.25">
      <c r="A479" s="3"/>
      <c r="B479" s="3"/>
      <c r="C479" s="3"/>
    </row>
    <row r="480" spans="1:3" ht="21.75" customHeight="1" x14ac:dyDescent="0.25">
      <c r="A480" s="3"/>
      <c r="B480" s="3"/>
      <c r="C480" s="3"/>
    </row>
    <row r="481" spans="1:3" ht="21.75" customHeight="1" x14ac:dyDescent="0.25">
      <c r="A481" s="3"/>
      <c r="B481" s="3"/>
      <c r="C481" s="3"/>
    </row>
    <row r="482" spans="1:3" ht="21.75" customHeight="1" x14ac:dyDescent="0.25">
      <c r="A482" s="3"/>
      <c r="B482" s="3"/>
      <c r="C482" s="3"/>
    </row>
    <row r="483" spans="1:3" ht="21.75" customHeight="1" x14ac:dyDescent="0.25">
      <c r="A483" s="3"/>
      <c r="B483" s="3"/>
      <c r="C483" s="3"/>
    </row>
    <row r="484" spans="1:3" ht="21.75" customHeight="1" x14ac:dyDescent="0.25">
      <c r="A484" s="3"/>
      <c r="B484" s="3"/>
      <c r="C484" s="3"/>
    </row>
    <row r="485" spans="1:3" ht="21.75" customHeight="1" x14ac:dyDescent="0.25">
      <c r="A485" s="3"/>
      <c r="B485" s="3"/>
      <c r="C485" s="3"/>
    </row>
    <row r="486" spans="1:3" ht="21.75" customHeight="1" x14ac:dyDescent="0.25">
      <c r="A486" s="3"/>
      <c r="B486" s="3"/>
      <c r="C486" s="3"/>
    </row>
    <row r="487" spans="1:3" ht="21.75" customHeight="1" x14ac:dyDescent="0.25">
      <c r="A487" s="3"/>
      <c r="B487" s="3"/>
      <c r="C487" s="3"/>
    </row>
    <row r="488" spans="1:3" ht="21.75" customHeight="1" x14ac:dyDescent="0.25">
      <c r="A488" s="3"/>
      <c r="B488" s="3"/>
      <c r="C488" s="3"/>
    </row>
    <row r="489" spans="1:3" ht="21.75" customHeight="1" x14ac:dyDescent="0.25">
      <c r="A489" s="3"/>
      <c r="B489" s="3"/>
      <c r="C489" s="3"/>
    </row>
    <row r="490" spans="1:3" ht="21.75" customHeight="1" x14ac:dyDescent="0.25">
      <c r="A490" s="3"/>
      <c r="B490" s="3"/>
      <c r="C490" s="3"/>
    </row>
    <row r="491" spans="1:3" ht="21.75" customHeight="1" x14ac:dyDescent="0.25">
      <c r="A491" s="3"/>
      <c r="B491" s="3"/>
      <c r="C491" s="3"/>
    </row>
    <row r="492" spans="1:3" ht="21.75" customHeight="1" x14ac:dyDescent="0.25">
      <c r="A492" s="3"/>
      <c r="B492" s="3"/>
      <c r="C492" s="3"/>
    </row>
    <row r="493" spans="1:3" ht="21.75" customHeight="1" x14ac:dyDescent="0.25">
      <c r="A493" s="3"/>
      <c r="B493" s="3"/>
      <c r="C493" s="3"/>
    </row>
    <row r="494" spans="1:3" ht="21.75" customHeight="1" x14ac:dyDescent="0.25">
      <c r="A494" s="3"/>
      <c r="B494" s="3"/>
      <c r="C494" s="3"/>
    </row>
    <row r="495" spans="1:3" ht="21.75" customHeight="1" x14ac:dyDescent="0.25">
      <c r="A495" s="3"/>
      <c r="B495" s="3"/>
      <c r="C495" s="3"/>
    </row>
    <row r="496" spans="1:3" ht="21.75" customHeight="1" x14ac:dyDescent="0.25">
      <c r="A496" s="3"/>
      <c r="B496" s="3"/>
      <c r="C496" s="3"/>
    </row>
    <row r="497" spans="1:3" ht="21.75" customHeight="1" x14ac:dyDescent="0.25">
      <c r="A497" s="3"/>
      <c r="B497" s="3"/>
      <c r="C497" s="3"/>
    </row>
    <row r="498" spans="1:3" ht="21.75" customHeight="1" x14ac:dyDescent="0.25">
      <c r="A498" s="3"/>
      <c r="B498" s="3"/>
      <c r="C498" s="3"/>
    </row>
    <row r="499" spans="1:3" ht="21.75" customHeight="1" x14ac:dyDescent="0.25">
      <c r="A499" s="3"/>
      <c r="B499" s="3"/>
      <c r="C499" s="3"/>
    </row>
    <row r="500" spans="1:3" ht="21.75" customHeight="1" x14ac:dyDescent="0.25">
      <c r="A500" s="3"/>
      <c r="B500" s="3"/>
      <c r="C500" s="3"/>
    </row>
    <row r="501" spans="1:3" ht="21.75" customHeight="1" x14ac:dyDescent="0.25">
      <c r="A501" s="3"/>
      <c r="B501" s="3"/>
      <c r="C501" s="3"/>
    </row>
    <row r="502" spans="1:3" ht="21.75" customHeight="1" x14ac:dyDescent="0.25">
      <c r="A502" s="3"/>
      <c r="B502" s="3"/>
      <c r="C502" s="3"/>
    </row>
    <row r="503" spans="1:3" ht="21.75" customHeight="1" x14ac:dyDescent="0.25">
      <c r="A503" s="3"/>
      <c r="B503" s="3"/>
      <c r="C503" s="3"/>
    </row>
    <row r="504" spans="1:3" ht="21.75" customHeight="1" x14ac:dyDescent="0.25">
      <c r="A504" s="3"/>
      <c r="B504" s="3"/>
      <c r="C504" s="3"/>
    </row>
    <row r="505" spans="1:3" ht="21.75" customHeight="1" x14ac:dyDescent="0.25">
      <c r="A505" s="3"/>
      <c r="B505" s="3"/>
      <c r="C505" s="3"/>
    </row>
    <row r="506" spans="1:3" ht="21.75" customHeight="1" x14ac:dyDescent="0.25">
      <c r="A506" s="3"/>
      <c r="B506" s="3"/>
      <c r="C506" s="3"/>
    </row>
    <row r="507" spans="1:3" ht="21.75" customHeight="1" x14ac:dyDescent="0.25">
      <c r="A507" s="3"/>
      <c r="B507" s="3"/>
      <c r="C507" s="3"/>
    </row>
    <row r="508" spans="1:3" ht="21.75" customHeight="1" x14ac:dyDescent="0.25">
      <c r="A508" s="3"/>
      <c r="B508" s="3"/>
      <c r="C508" s="3"/>
    </row>
    <row r="509" spans="1:3" ht="21.75" customHeight="1" x14ac:dyDescent="0.25">
      <c r="A509" s="3"/>
      <c r="B509" s="3"/>
      <c r="C509" s="3"/>
    </row>
    <row r="510" spans="1:3" ht="21.75" customHeight="1" x14ac:dyDescent="0.25">
      <c r="A510" s="3"/>
      <c r="B510" s="3"/>
      <c r="C510" s="3"/>
    </row>
    <row r="511" spans="1:3" ht="21.75" customHeight="1" x14ac:dyDescent="0.25">
      <c r="A511" s="3"/>
      <c r="B511" s="3"/>
      <c r="C511" s="3"/>
    </row>
    <row r="512" spans="1:3" ht="21.75" customHeight="1" x14ac:dyDescent="0.25">
      <c r="A512" s="3"/>
      <c r="B512" s="3"/>
      <c r="C512" s="3"/>
    </row>
    <row r="513" spans="1:3" ht="21.75" customHeight="1" x14ac:dyDescent="0.25">
      <c r="A513" s="3"/>
      <c r="B513" s="3"/>
      <c r="C513" s="3"/>
    </row>
    <row r="514" spans="1:3" ht="21.75" customHeight="1" x14ac:dyDescent="0.25">
      <c r="A514" s="3"/>
      <c r="B514" s="3"/>
      <c r="C514" s="3"/>
    </row>
    <row r="515" spans="1:3" ht="21.75" customHeight="1" x14ac:dyDescent="0.25">
      <c r="A515" s="3"/>
      <c r="B515" s="3"/>
      <c r="C515" s="3"/>
    </row>
    <row r="516" spans="1:3" ht="21.75" customHeight="1" x14ac:dyDescent="0.25">
      <c r="A516" s="3"/>
      <c r="B516" s="3"/>
      <c r="C516" s="3"/>
    </row>
    <row r="517" spans="1:3" ht="21.75" customHeight="1" x14ac:dyDescent="0.25">
      <c r="A517" s="3"/>
      <c r="B517" s="3"/>
      <c r="C517" s="3"/>
    </row>
    <row r="518" spans="1:3" ht="21.75" customHeight="1" x14ac:dyDescent="0.25">
      <c r="A518" s="3"/>
      <c r="B518" s="3"/>
      <c r="C518" s="3"/>
    </row>
    <row r="519" spans="1:3" ht="21.75" customHeight="1" x14ac:dyDescent="0.25">
      <c r="A519" s="3"/>
      <c r="B519" s="3"/>
      <c r="C519" s="3"/>
    </row>
    <row r="520" spans="1:3" ht="21.75" customHeight="1" x14ac:dyDescent="0.25">
      <c r="A520" s="3"/>
      <c r="B520" s="3"/>
      <c r="C520" s="3"/>
    </row>
    <row r="521" spans="1:3" ht="21.75" customHeight="1" x14ac:dyDescent="0.25">
      <c r="A521" s="3"/>
      <c r="B521" s="3"/>
      <c r="C521" s="3"/>
    </row>
    <row r="522" spans="1:3" ht="21.75" customHeight="1" x14ac:dyDescent="0.25">
      <c r="A522" s="3"/>
      <c r="B522" s="3"/>
      <c r="C522" s="3"/>
    </row>
    <row r="523" spans="1:3" ht="21.75" customHeight="1" x14ac:dyDescent="0.25">
      <c r="A523" s="3"/>
      <c r="B523" s="3"/>
      <c r="C523" s="3"/>
    </row>
    <row r="524" spans="1:3" ht="21.75" customHeight="1" x14ac:dyDescent="0.25">
      <c r="A524" s="3"/>
      <c r="B524" s="3"/>
      <c r="C524" s="3"/>
    </row>
    <row r="525" spans="1:3" ht="21.75" customHeight="1" x14ac:dyDescent="0.25">
      <c r="A525" s="3"/>
      <c r="B525" s="3"/>
      <c r="C525" s="3"/>
    </row>
    <row r="526" spans="1:3" ht="21.75" customHeight="1" x14ac:dyDescent="0.25">
      <c r="A526" s="3"/>
      <c r="B526" s="3"/>
      <c r="C526" s="3"/>
    </row>
    <row r="527" spans="1:3" ht="21.75" customHeight="1" x14ac:dyDescent="0.25">
      <c r="A527" s="3"/>
      <c r="B527" s="3"/>
      <c r="C527" s="3"/>
    </row>
    <row r="528" spans="1:3" ht="21.75" customHeight="1" x14ac:dyDescent="0.25">
      <c r="A528" s="3"/>
      <c r="B528" s="3"/>
      <c r="C528" s="3"/>
    </row>
    <row r="529" spans="1:3" ht="21.75" customHeight="1" x14ac:dyDescent="0.25">
      <c r="A529" s="3"/>
      <c r="B529" s="3"/>
      <c r="C529" s="3"/>
    </row>
    <row r="530" spans="1:3" ht="21.75" customHeight="1" x14ac:dyDescent="0.25">
      <c r="A530" s="3"/>
      <c r="B530" s="3"/>
      <c r="C530" s="3"/>
    </row>
    <row r="531" spans="1:3" ht="21.75" customHeight="1" x14ac:dyDescent="0.25">
      <c r="A531" s="3"/>
      <c r="B531" s="3"/>
      <c r="C531" s="3"/>
    </row>
    <row r="532" spans="1:3" ht="21.75" customHeight="1" x14ac:dyDescent="0.25">
      <c r="A532" s="3"/>
      <c r="B532" s="3"/>
      <c r="C532" s="3"/>
    </row>
    <row r="533" spans="1:3" ht="21.75" customHeight="1" x14ac:dyDescent="0.25">
      <c r="A533" s="3"/>
      <c r="B533" s="3"/>
      <c r="C533" s="3"/>
    </row>
    <row r="534" spans="1:3" ht="21.75" customHeight="1" x14ac:dyDescent="0.25">
      <c r="A534" s="3"/>
      <c r="B534" s="3"/>
      <c r="C534" s="3"/>
    </row>
    <row r="535" spans="1:3" ht="21.75" customHeight="1" x14ac:dyDescent="0.25">
      <c r="A535" s="3"/>
      <c r="B535" s="3"/>
      <c r="C535" s="3"/>
    </row>
    <row r="536" spans="1:3" ht="21.75" customHeight="1" x14ac:dyDescent="0.25">
      <c r="A536" s="3"/>
      <c r="B536" s="3"/>
      <c r="C536" s="3"/>
    </row>
    <row r="537" spans="1:3" ht="21.75" customHeight="1" x14ac:dyDescent="0.25">
      <c r="A537" s="3"/>
      <c r="B537" s="3"/>
      <c r="C537" s="3"/>
    </row>
    <row r="538" spans="1:3" ht="21.75" customHeight="1" x14ac:dyDescent="0.25">
      <c r="A538" s="3"/>
      <c r="B538" s="3"/>
      <c r="C538" s="3"/>
    </row>
    <row r="539" spans="1:3" ht="21.75" customHeight="1" x14ac:dyDescent="0.25">
      <c r="A539" s="3"/>
      <c r="B539" s="3"/>
      <c r="C539" s="3"/>
    </row>
    <row r="540" spans="1:3" ht="21.75" customHeight="1" x14ac:dyDescent="0.25">
      <c r="A540" s="3"/>
      <c r="B540" s="3"/>
      <c r="C540" s="3"/>
    </row>
    <row r="541" spans="1:3" ht="21.75" customHeight="1" x14ac:dyDescent="0.25">
      <c r="A541" s="3"/>
      <c r="B541" s="3"/>
      <c r="C541" s="3"/>
    </row>
    <row r="542" spans="1:3" ht="21.75" customHeight="1" x14ac:dyDescent="0.25">
      <c r="A542" s="3"/>
      <c r="B542" s="3"/>
      <c r="C542" s="3"/>
    </row>
    <row r="543" spans="1:3" ht="21.75" customHeight="1" x14ac:dyDescent="0.25">
      <c r="A543" s="3"/>
      <c r="B543" s="3"/>
      <c r="C543" s="3"/>
    </row>
    <row r="544" spans="1:3" ht="21.75" customHeight="1" x14ac:dyDescent="0.25">
      <c r="A544" s="3"/>
      <c r="B544" s="3"/>
      <c r="C544" s="3"/>
    </row>
    <row r="545" spans="1:3" ht="21.75" customHeight="1" x14ac:dyDescent="0.25">
      <c r="A545" s="3"/>
      <c r="B545" s="3"/>
      <c r="C545" s="3"/>
    </row>
    <row r="546" spans="1:3" ht="21.75" customHeight="1" x14ac:dyDescent="0.25">
      <c r="A546" s="3"/>
      <c r="B546" s="3"/>
      <c r="C546" s="3"/>
    </row>
    <row r="547" spans="1:3" ht="21.75" customHeight="1" x14ac:dyDescent="0.25">
      <c r="A547" s="3"/>
      <c r="B547" s="3"/>
      <c r="C547" s="3"/>
    </row>
    <row r="548" spans="1:3" ht="21.75" customHeight="1" x14ac:dyDescent="0.25">
      <c r="A548" s="3"/>
      <c r="B548" s="3"/>
      <c r="C548" s="3"/>
    </row>
    <row r="549" spans="1:3" ht="21.75" customHeight="1" x14ac:dyDescent="0.25">
      <c r="A549" s="3"/>
      <c r="B549" s="3"/>
      <c r="C549" s="3"/>
    </row>
    <row r="550" spans="1:3" ht="21.75" customHeight="1" x14ac:dyDescent="0.25">
      <c r="A550" s="3"/>
      <c r="B550" s="3"/>
      <c r="C550" s="3"/>
    </row>
    <row r="551" spans="1:3" ht="21.75" customHeight="1" x14ac:dyDescent="0.25">
      <c r="A551" s="3"/>
      <c r="B551" s="3"/>
      <c r="C551" s="3"/>
    </row>
    <row r="552" spans="1:3" ht="21.75" customHeight="1" x14ac:dyDescent="0.25">
      <c r="A552" s="3"/>
      <c r="B552" s="3"/>
      <c r="C552" s="3"/>
    </row>
    <row r="553" spans="1:3" ht="21.75" customHeight="1" x14ac:dyDescent="0.25">
      <c r="A553" s="3"/>
      <c r="B553" s="3"/>
      <c r="C553" s="3"/>
    </row>
    <row r="554" spans="1:3" ht="21.75" customHeight="1" x14ac:dyDescent="0.25">
      <c r="A554" s="3"/>
      <c r="B554" s="3"/>
      <c r="C554" s="3"/>
    </row>
    <row r="555" spans="1:3" ht="21.75" customHeight="1" x14ac:dyDescent="0.25">
      <c r="A555" s="3"/>
      <c r="B555" s="3"/>
      <c r="C555" s="3"/>
    </row>
    <row r="556" spans="1:3" ht="21.75" customHeight="1" x14ac:dyDescent="0.25">
      <c r="A556" s="3"/>
      <c r="B556" s="3"/>
      <c r="C556" s="3"/>
    </row>
    <row r="557" spans="1:3" ht="21.75" customHeight="1" x14ac:dyDescent="0.25">
      <c r="A557" s="3"/>
      <c r="B557" s="3"/>
      <c r="C557" s="3"/>
    </row>
    <row r="558" spans="1:3" ht="21.75" customHeight="1" x14ac:dyDescent="0.25">
      <c r="A558" s="3"/>
      <c r="B558" s="3"/>
      <c r="C558" s="3"/>
    </row>
    <row r="559" spans="1:3" ht="21.75" customHeight="1" x14ac:dyDescent="0.25">
      <c r="A559" s="3"/>
      <c r="B559" s="3"/>
      <c r="C559" s="3"/>
    </row>
    <row r="560" spans="1:3" ht="21.75" customHeight="1" x14ac:dyDescent="0.25">
      <c r="A560" s="3"/>
      <c r="B560" s="3"/>
      <c r="C560" s="3"/>
    </row>
    <row r="561" spans="1:3" ht="21.75" customHeight="1" x14ac:dyDescent="0.25">
      <c r="A561" s="3"/>
      <c r="B561" s="3"/>
      <c r="C561" s="3"/>
    </row>
    <row r="562" spans="1:3" ht="21.75" customHeight="1" x14ac:dyDescent="0.25">
      <c r="A562" s="3"/>
      <c r="B562" s="3"/>
      <c r="C562" s="3"/>
    </row>
    <row r="563" spans="1:3" ht="21.75" customHeight="1" x14ac:dyDescent="0.25">
      <c r="A563" s="3"/>
      <c r="B563" s="3"/>
      <c r="C563" s="3"/>
    </row>
    <row r="564" spans="1:3" ht="21.75" customHeight="1" x14ac:dyDescent="0.25">
      <c r="A564" s="3"/>
      <c r="B564" s="3"/>
      <c r="C564" s="3"/>
    </row>
    <row r="565" spans="1:3" ht="21.75" customHeight="1" x14ac:dyDescent="0.25">
      <c r="A565" s="3"/>
      <c r="B565" s="3"/>
      <c r="C565" s="3"/>
    </row>
    <row r="566" spans="1:3" ht="21.75" customHeight="1" x14ac:dyDescent="0.25">
      <c r="A566" s="3"/>
      <c r="B566" s="3"/>
      <c r="C566" s="3"/>
    </row>
    <row r="567" spans="1:3" ht="21.75" customHeight="1" x14ac:dyDescent="0.25">
      <c r="A567" s="3"/>
      <c r="B567" s="3"/>
      <c r="C567" s="3"/>
    </row>
    <row r="568" spans="1:3" ht="21.75" customHeight="1" x14ac:dyDescent="0.25">
      <c r="A568" s="3"/>
      <c r="B568" s="3"/>
      <c r="C568" s="3"/>
    </row>
    <row r="569" spans="1:3" ht="21.75" customHeight="1" x14ac:dyDescent="0.25">
      <c r="A569" s="3"/>
      <c r="B569" s="3"/>
      <c r="C569" s="3"/>
    </row>
    <row r="570" spans="1:3" ht="21.75" customHeight="1" x14ac:dyDescent="0.25">
      <c r="A570" s="3"/>
      <c r="B570" s="3"/>
      <c r="C570" s="3"/>
    </row>
    <row r="571" spans="1:3" ht="21.75" customHeight="1" x14ac:dyDescent="0.25">
      <c r="A571" s="3"/>
      <c r="B571" s="3"/>
      <c r="C571" s="3"/>
    </row>
    <row r="572" spans="1:3" ht="21.75" customHeight="1" x14ac:dyDescent="0.25">
      <c r="A572" s="3"/>
      <c r="B572" s="3"/>
      <c r="C572" s="3"/>
    </row>
    <row r="573" spans="1:3" ht="21.75" customHeight="1" x14ac:dyDescent="0.25">
      <c r="A573" s="3"/>
      <c r="B573" s="3"/>
      <c r="C573" s="3"/>
    </row>
    <row r="574" spans="1:3" ht="21.75" customHeight="1" x14ac:dyDescent="0.25">
      <c r="A574" s="3"/>
      <c r="B574" s="3"/>
      <c r="C574" s="3"/>
    </row>
    <row r="575" spans="1:3" ht="21.75" customHeight="1" x14ac:dyDescent="0.25">
      <c r="A575" s="3"/>
      <c r="B575" s="3"/>
      <c r="C575" s="3"/>
    </row>
    <row r="576" spans="1:3" ht="21.75" customHeight="1" x14ac:dyDescent="0.25">
      <c r="A576" s="3"/>
      <c r="B576" s="3"/>
      <c r="C576" s="3"/>
    </row>
    <row r="577" spans="1:3" ht="21.75" customHeight="1" x14ac:dyDescent="0.25">
      <c r="A577" s="3"/>
      <c r="B577" s="3"/>
      <c r="C577" s="3"/>
    </row>
    <row r="578" spans="1:3" ht="21.75" customHeight="1" x14ac:dyDescent="0.25">
      <c r="A578" s="3"/>
      <c r="B578" s="3"/>
      <c r="C578" s="3"/>
    </row>
    <row r="579" spans="1:3" ht="21.75" customHeight="1" x14ac:dyDescent="0.25">
      <c r="A579" s="3"/>
      <c r="B579" s="3"/>
      <c r="C579" s="3"/>
    </row>
    <row r="580" spans="1:3" ht="21.75" customHeight="1" x14ac:dyDescent="0.25">
      <c r="A580" s="3"/>
      <c r="B580" s="3"/>
      <c r="C580" s="3"/>
    </row>
    <row r="581" spans="1:3" ht="21.75" customHeight="1" x14ac:dyDescent="0.25">
      <c r="A581" s="3"/>
      <c r="B581" s="3"/>
      <c r="C581" s="3"/>
    </row>
    <row r="582" spans="1:3" ht="21.75" customHeight="1" x14ac:dyDescent="0.25">
      <c r="A582" s="3"/>
      <c r="B582" s="3"/>
      <c r="C582" s="3"/>
    </row>
    <row r="583" spans="1:3" ht="21.75" customHeight="1" x14ac:dyDescent="0.25">
      <c r="A583" s="3"/>
      <c r="B583" s="3"/>
      <c r="C583" s="3"/>
    </row>
    <row r="584" spans="1:3" ht="21.75" customHeight="1" x14ac:dyDescent="0.25">
      <c r="A584" s="3"/>
      <c r="B584" s="3"/>
      <c r="C584" s="3"/>
    </row>
    <row r="585" spans="1:3" ht="21.75" customHeight="1" x14ac:dyDescent="0.25">
      <c r="A585" s="3"/>
      <c r="B585" s="3"/>
      <c r="C585" s="3"/>
    </row>
    <row r="586" spans="1:3" ht="21.75" customHeight="1" x14ac:dyDescent="0.25">
      <c r="A586" s="3"/>
      <c r="B586" s="3"/>
      <c r="C586" s="3"/>
    </row>
    <row r="587" spans="1:3" ht="21.75" customHeight="1" x14ac:dyDescent="0.25">
      <c r="A587" s="3"/>
      <c r="B587" s="3"/>
      <c r="C587" s="3"/>
    </row>
    <row r="588" spans="1:3" ht="21.75" customHeight="1" x14ac:dyDescent="0.25">
      <c r="A588" s="3"/>
      <c r="B588" s="3"/>
      <c r="C588" s="3"/>
    </row>
    <row r="589" spans="1:3" ht="21.75" customHeight="1" x14ac:dyDescent="0.25">
      <c r="A589" s="3"/>
      <c r="B589" s="3"/>
      <c r="C589" s="3"/>
    </row>
    <row r="590" spans="1:3" ht="21.75" customHeight="1" x14ac:dyDescent="0.25">
      <c r="A590" s="3"/>
      <c r="B590" s="3"/>
      <c r="C590" s="3"/>
    </row>
    <row r="591" spans="1:3" ht="21.75" customHeight="1" x14ac:dyDescent="0.25">
      <c r="A591" s="3"/>
      <c r="B591" s="3"/>
      <c r="C591" s="3"/>
    </row>
    <row r="592" spans="1:3" ht="21.75" customHeight="1" x14ac:dyDescent="0.25">
      <c r="A592" s="3"/>
      <c r="B592" s="3"/>
      <c r="C592" s="3"/>
    </row>
    <row r="593" spans="1:3" ht="21.75" customHeight="1" x14ac:dyDescent="0.25">
      <c r="A593" s="3"/>
      <c r="B593" s="3"/>
      <c r="C593" s="3"/>
    </row>
    <row r="594" spans="1:3" ht="21.75" customHeight="1" x14ac:dyDescent="0.25">
      <c r="A594" s="3"/>
      <c r="B594" s="3"/>
      <c r="C594" s="3"/>
    </row>
    <row r="595" spans="1:3" ht="21.75" customHeight="1" x14ac:dyDescent="0.25">
      <c r="A595" s="3"/>
      <c r="B595" s="3"/>
      <c r="C595" s="3"/>
    </row>
    <row r="596" spans="1:3" ht="21.75" customHeight="1" x14ac:dyDescent="0.25">
      <c r="A596" s="3"/>
      <c r="B596" s="3"/>
      <c r="C596" s="3"/>
    </row>
    <row r="597" spans="1:3" ht="21.75" customHeight="1" x14ac:dyDescent="0.25">
      <c r="A597" s="3"/>
      <c r="B597" s="3"/>
      <c r="C597" s="3"/>
    </row>
    <row r="598" spans="1:3" ht="21.75" customHeight="1" x14ac:dyDescent="0.25">
      <c r="A598" s="3"/>
      <c r="B598" s="3"/>
      <c r="C598" s="3"/>
    </row>
    <row r="599" spans="1:3" ht="21.75" customHeight="1" x14ac:dyDescent="0.25">
      <c r="A599" s="3"/>
      <c r="B599" s="3"/>
      <c r="C599" s="3"/>
    </row>
    <row r="600" spans="1:3" ht="21.75" customHeight="1" x14ac:dyDescent="0.25">
      <c r="A600" s="3"/>
      <c r="B600" s="3"/>
      <c r="C600" s="3"/>
    </row>
    <row r="601" spans="1:3" ht="21.75" customHeight="1" x14ac:dyDescent="0.25">
      <c r="A601" s="3"/>
      <c r="B601" s="3"/>
      <c r="C601" s="3"/>
    </row>
    <row r="602" spans="1:3" ht="21.75" customHeight="1" x14ac:dyDescent="0.25">
      <c r="A602" s="3"/>
      <c r="B602" s="3"/>
      <c r="C602" s="3"/>
    </row>
    <row r="603" spans="1:3" ht="21.75" customHeight="1" x14ac:dyDescent="0.25">
      <c r="A603" s="3"/>
      <c r="B603" s="3"/>
      <c r="C603" s="3"/>
    </row>
    <row r="604" spans="1:3" ht="21.75" customHeight="1" x14ac:dyDescent="0.25">
      <c r="A604" s="3"/>
      <c r="B604" s="3"/>
      <c r="C604" s="3"/>
    </row>
    <row r="605" spans="1:3" ht="21.75" customHeight="1" x14ac:dyDescent="0.25">
      <c r="A605" s="3"/>
      <c r="B605" s="3"/>
      <c r="C605" s="3"/>
    </row>
    <row r="606" spans="1:3" ht="21.75" customHeight="1" x14ac:dyDescent="0.25">
      <c r="A606" s="3"/>
      <c r="B606" s="3"/>
      <c r="C606" s="3"/>
    </row>
    <row r="607" spans="1:3" ht="21.75" customHeight="1" x14ac:dyDescent="0.25">
      <c r="A607" s="3"/>
      <c r="B607" s="3"/>
      <c r="C607" s="3"/>
    </row>
    <row r="608" spans="1:3" ht="21.75" customHeight="1" x14ac:dyDescent="0.25">
      <c r="A608" s="3"/>
      <c r="B608" s="3"/>
      <c r="C608" s="3"/>
    </row>
    <row r="609" spans="1:3" ht="21.75" customHeight="1" x14ac:dyDescent="0.25">
      <c r="A609" s="3"/>
      <c r="B609" s="3"/>
      <c r="C609" s="3"/>
    </row>
    <row r="610" spans="1:3" ht="21.75" customHeight="1" x14ac:dyDescent="0.25">
      <c r="A610" s="3"/>
      <c r="B610" s="3"/>
      <c r="C610" s="3"/>
    </row>
    <row r="611" spans="1:3" ht="21.75" customHeight="1" x14ac:dyDescent="0.25">
      <c r="A611" s="3"/>
      <c r="B611" s="3"/>
      <c r="C611" s="3"/>
    </row>
    <row r="612" spans="1:3" ht="21.75" customHeight="1" x14ac:dyDescent="0.25">
      <c r="A612" s="3"/>
      <c r="B612" s="3"/>
      <c r="C612" s="3"/>
    </row>
    <row r="613" spans="1:3" ht="21.75" customHeight="1" x14ac:dyDescent="0.25">
      <c r="A613" s="3"/>
      <c r="B613" s="3"/>
      <c r="C613" s="3"/>
    </row>
    <row r="614" spans="1:3" ht="21.75" customHeight="1" x14ac:dyDescent="0.25">
      <c r="A614" s="3"/>
      <c r="B614" s="3"/>
      <c r="C614" s="3"/>
    </row>
    <row r="615" spans="1:3" ht="21.75" customHeight="1" x14ac:dyDescent="0.25">
      <c r="A615" s="3"/>
      <c r="B615" s="3"/>
      <c r="C615" s="3"/>
    </row>
    <row r="616" spans="1:3" ht="21.75" customHeight="1" x14ac:dyDescent="0.25">
      <c r="A616" s="3"/>
      <c r="B616" s="3"/>
      <c r="C616" s="3"/>
    </row>
    <row r="617" spans="1:3" ht="21.75" customHeight="1" x14ac:dyDescent="0.25">
      <c r="A617" s="3"/>
      <c r="B617" s="3"/>
      <c r="C617" s="3"/>
    </row>
    <row r="618" spans="1:3" ht="21.75" customHeight="1" x14ac:dyDescent="0.25">
      <c r="A618" s="3"/>
      <c r="B618" s="3"/>
      <c r="C618" s="3"/>
    </row>
    <row r="619" spans="1:3" ht="21.75" customHeight="1" x14ac:dyDescent="0.25">
      <c r="A619" s="3"/>
      <c r="B619" s="3"/>
      <c r="C619" s="3"/>
    </row>
    <row r="620" spans="1:3" ht="21.75" customHeight="1" x14ac:dyDescent="0.25">
      <c r="A620" s="3"/>
      <c r="B620" s="3"/>
      <c r="C620" s="3"/>
    </row>
    <row r="621" spans="1:3" ht="21.75" customHeight="1" x14ac:dyDescent="0.25">
      <c r="A621" s="3"/>
      <c r="B621" s="3"/>
      <c r="C621" s="3"/>
    </row>
    <row r="622" spans="1:3" ht="21.75" customHeight="1" x14ac:dyDescent="0.25">
      <c r="A622" s="3"/>
      <c r="B622" s="3"/>
      <c r="C622" s="3"/>
    </row>
    <row r="623" spans="1:3" ht="21.75" customHeight="1" x14ac:dyDescent="0.25">
      <c r="A623" s="3"/>
      <c r="B623" s="3"/>
      <c r="C623" s="3"/>
    </row>
    <row r="624" spans="1:3" ht="21.75" customHeight="1" x14ac:dyDescent="0.25">
      <c r="A624" s="3"/>
      <c r="B624" s="3"/>
      <c r="C624" s="3"/>
    </row>
    <row r="625" spans="1:3" ht="21.75" customHeight="1" x14ac:dyDescent="0.25">
      <c r="A625" s="3"/>
      <c r="B625" s="3"/>
      <c r="C625" s="3"/>
    </row>
    <row r="626" spans="1:3" ht="21.75" customHeight="1" x14ac:dyDescent="0.25">
      <c r="A626" s="3"/>
      <c r="B626" s="3"/>
      <c r="C626" s="3"/>
    </row>
    <row r="627" spans="1:3" ht="21.75" customHeight="1" x14ac:dyDescent="0.25">
      <c r="A627" s="3"/>
      <c r="B627" s="3"/>
      <c r="C627" s="3"/>
    </row>
    <row r="628" spans="1:3" ht="21.75" customHeight="1" x14ac:dyDescent="0.25"/>
    <row r="629" spans="1:3" ht="21.75" customHeight="1" x14ac:dyDescent="0.25"/>
    <row r="630" spans="1:3" ht="21.75" customHeight="1" x14ac:dyDescent="0.25"/>
    <row r="631" spans="1:3" ht="21.75" customHeight="1" x14ac:dyDescent="0.25"/>
    <row r="632" spans="1:3" ht="21.75" customHeight="1" x14ac:dyDescent="0.25"/>
    <row r="633" spans="1:3" ht="21.75" customHeight="1" x14ac:dyDescent="0.25"/>
    <row r="634" spans="1:3" ht="21.75" customHeight="1" x14ac:dyDescent="0.25"/>
    <row r="635" spans="1:3" ht="21.75" customHeight="1" x14ac:dyDescent="0.25"/>
    <row r="636" spans="1:3" ht="21.75" customHeight="1" x14ac:dyDescent="0.25"/>
    <row r="637" spans="1:3" ht="21.75" customHeight="1" x14ac:dyDescent="0.25"/>
    <row r="638" spans="1:3" ht="21.75" customHeight="1" x14ac:dyDescent="0.25"/>
    <row r="639" spans="1:3" ht="21.75" customHeight="1" x14ac:dyDescent="0.25"/>
    <row r="640" spans="1:3" ht="21.75" customHeight="1" x14ac:dyDescent="0.25"/>
    <row r="641" ht="21.75" customHeight="1" x14ac:dyDescent="0.25"/>
    <row r="642" ht="21.75" customHeight="1" x14ac:dyDescent="0.25"/>
    <row r="643" ht="21.75" customHeight="1" x14ac:dyDescent="0.25"/>
    <row r="644" ht="21.75" customHeight="1" x14ac:dyDescent="0.25"/>
    <row r="645" ht="21.75" customHeight="1" x14ac:dyDescent="0.25"/>
    <row r="646" ht="21.75" customHeight="1" x14ac:dyDescent="0.25"/>
    <row r="647" ht="21.75" customHeight="1" x14ac:dyDescent="0.25"/>
    <row r="648" ht="21.75" customHeight="1" x14ac:dyDescent="0.25"/>
    <row r="649" ht="21.75" customHeight="1" x14ac:dyDescent="0.25"/>
    <row r="650" ht="21.75" customHeight="1" x14ac:dyDescent="0.25"/>
    <row r="651" ht="21.75" customHeight="1" x14ac:dyDescent="0.25"/>
    <row r="652" ht="21.75" customHeight="1" x14ac:dyDescent="0.25"/>
    <row r="653" ht="21.75" customHeight="1" x14ac:dyDescent="0.25"/>
    <row r="654" ht="21.75" customHeight="1" x14ac:dyDescent="0.25"/>
    <row r="655" ht="21.75" customHeight="1" x14ac:dyDescent="0.25"/>
    <row r="656" ht="21.75" customHeight="1" x14ac:dyDescent="0.25"/>
    <row r="657" ht="21.75" customHeight="1" x14ac:dyDescent="0.25"/>
    <row r="658" ht="21.75" customHeight="1" x14ac:dyDescent="0.25"/>
    <row r="659" ht="21.75" customHeight="1" x14ac:dyDescent="0.25"/>
    <row r="660" ht="21.75" customHeight="1" x14ac:dyDescent="0.25"/>
    <row r="661" ht="21.75" customHeight="1" x14ac:dyDescent="0.25"/>
    <row r="662" ht="21.75" customHeight="1" x14ac:dyDescent="0.25"/>
    <row r="663" ht="21.75" customHeight="1" x14ac:dyDescent="0.25"/>
    <row r="664" ht="21.75" customHeight="1" x14ac:dyDescent="0.25"/>
    <row r="665" ht="21.75" customHeight="1" x14ac:dyDescent="0.25"/>
    <row r="666" ht="21.75" customHeight="1" x14ac:dyDescent="0.25"/>
    <row r="667" ht="21.75" customHeight="1" x14ac:dyDescent="0.25"/>
    <row r="668" ht="21.75" customHeight="1" x14ac:dyDescent="0.25"/>
    <row r="669" ht="21.75" customHeight="1" x14ac:dyDescent="0.25"/>
    <row r="670" ht="21.75" customHeight="1" x14ac:dyDescent="0.25"/>
    <row r="671" ht="21.75" customHeight="1" x14ac:dyDescent="0.25"/>
    <row r="672" ht="21.75" customHeight="1" x14ac:dyDescent="0.25"/>
    <row r="673" ht="21.75" customHeight="1" x14ac:dyDescent="0.25"/>
    <row r="674" ht="21.75" customHeight="1" x14ac:dyDescent="0.25"/>
    <row r="675" ht="21.75" customHeight="1" x14ac:dyDescent="0.25"/>
    <row r="676" ht="21.75" customHeight="1" x14ac:dyDescent="0.25"/>
    <row r="677" ht="21.75" customHeight="1" x14ac:dyDescent="0.25"/>
    <row r="678" ht="21.75" customHeight="1" x14ac:dyDescent="0.25"/>
    <row r="679" ht="21.75" customHeight="1" x14ac:dyDescent="0.25"/>
    <row r="680" ht="21.75" customHeight="1" x14ac:dyDescent="0.25"/>
    <row r="681" ht="21.75" customHeight="1" x14ac:dyDescent="0.25"/>
    <row r="682" ht="21.75" customHeight="1" x14ac:dyDescent="0.25"/>
    <row r="683" ht="21.75" customHeight="1" x14ac:dyDescent="0.25"/>
    <row r="684" ht="21.75" customHeight="1" x14ac:dyDescent="0.25"/>
    <row r="685" ht="21.75" customHeight="1" x14ac:dyDescent="0.25"/>
    <row r="686" ht="21.75" customHeight="1" x14ac:dyDescent="0.25"/>
    <row r="687" ht="21.75" customHeight="1" x14ac:dyDescent="0.25"/>
    <row r="688" ht="21.75" customHeight="1" x14ac:dyDescent="0.25"/>
    <row r="689" ht="21.75" customHeight="1" x14ac:dyDescent="0.25"/>
    <row r="690" ht="21.75" customHeight="1" x14ac:dyDescent="0.25"/>
    <row r="691" ht="21.75" customHeight="1" x14ac:dyDescent="0.25"/>
    <row r="692" ht="21.75" customHeight="1" x14ac:dyDescent="0.25"/>
    <row r="693" ht="21.75" customHeight="1" x14ac:dyDescent="0.25"/>
    <row r="694" ht="21.75" customHeight="1" x14ac:dyDescent="0.25"/>
    <row r="695" ht="21.75" customHeight="1" x14ac:dyDescent="0.25"/>
    <row r="696" ht="21.75" customHeight="1" x14ac:dyDescent="0.25"/>
    <row r="697" ht="21.75" customHeight="1" x14ac:dyDescent="0.25"/>
    <row r="698" ht="21.75" customHeight="1" x14ac:dyDescent="0.25"/>
    <row r="699" ht="21.75" customHeight="1" x14ac:dyDescent="0.25"/>
    <row r="700" ht="21.75" customHeight="1" x14ac:dyDescent="0.25"/>
    <row r="701" ht="21.75" customHeight="1" x14ac:dyDescent="0.25"/>
    <row r="702" ht="21.75" customHeight="1" x14ac:dyDescent="0.25"/>
    <row r="703" ht="21.75" customHeight="1" x14ac:dyDescent="0.25"/>
    <row r="704" ht="21.75" customHeight="1" x14ac:dyDescent="0.25"/>
    <row r="705" ht="21.75" customHeight="1" x14ac:dyDescent="0.25"/>
    <row r="706" ht="21.75" customHeight="1" x14ac:dyDescent="0.25"/>
    <row r="707" ht="21.75" customHeight="1" x14ac:dyDescent="0.25"/>
    <row r="708" ht="21.75" customHeight="1" x14ac:dyDescent="0.25"/>
    <row r="709" ht="21.75" customHeight="1" x14ac:dyDescent="0.25"/>
    <row r="710" ht="21.75" customHeight="1" x14ac:dyDescent="0.25"/>
    <row r="711" ht="21.75" customHeight="1" x14ac:dyDescent="0.25"/>
    <row r="712" ht="21.75" customHeight="1" x14ac:dyDescent="0.25"/>
    <row r="713" ht="21.75" customHeight="1" x14ac:dyDescent="0.25"/>
    <row r="714" ht="21.75" customHeight="1" x14ac:dyDescent="0.25"/>
    <row r="715" ht="21.75" customHeight="1" x14ac:dyDescent="0.25"/>
    <row r="716" ht="21.75" customHeight="1" x14ac:dyDescent="0.25"/>
    <row r="717" ht="21.75" customHeight="1" x14ac:dyDescent="0.25"/>
    <row r="718" ht="21.75" customHeight="1" x14ac:dyDescent="0.25"/>
    <row r="719" ht="21.75" customHeight="1" x14ac:dyDescent="0.25"/>
    <row r="720" ht="21.75" customHeight="1" x14ac:dyDescent="0.25"/>
    <row r="721" ht="21.75" customHeight="1" x14ac:dyDescent="0.25"/>
    <row r="722" ht="21.75" customHeight="1" x14ac:dyDescent="0.25"/>
    <row r="723" ht="21.75" customHeight="1" x14ac:dyDescent="0.25"/>
    <row r="724" ht="21.75" customHeight="1" x14ac:dyDescent="0.25"/>
    <row r="725" ht="21.75" customHeight="1" x14ac:dyDescent="0.25"/>
    <row r="726" ht="21.75" customHeight="1" x14ac:dyDescent="0.25"/>
    <row r="727" ht="21.75" customHeight="1" x14ac:dyDescent="0.25"/>
    <row r="728" ht="21.75" customHeight="1" x14ac:dyDescent="0.25"/>
    <row r="729" ht="21.75" customHeight="1" x14ac:dyDescent="0.25"/>
    <row r="730" ht="21.75" customHeight="1" x14ac:dyDescent="0.25"/>
    <row r="731" ht="21.75" customHeight="1" x14ac:dyDescent="0.25"/>
    <row r="732" ht="21.75" customHeight="1" x14ac:dyDescent="0.25"/>
    <row r="733" ht="21.75" customHeight="1" x14ac:dyDescent="0.25"/>
    <row r="734" ht="21.75" customHeight="1" x14ac:dyDescent="0.25"/>
    <row r="735" ht="21.75" customHeight="1" x14ac:dyDescent="0.25"/>
    <row r="736" ht="21.75" customHeight="1" x14ac:dyDescent="0.25"/>
    <row r="737" ht="21.75" customHeight="1" x14ac:dyDescent="0.25"/>
    <row r="738" ht="21.75" customHeight="1" x14ac:dyDescent="0.25"/>
    <row r="739" ht="21.75" customHeight="1" x14ac:dyDescent="0.25"/>
    <row r="740" ht="21.75" customHeight="1" x14ac:dyDescent="0.25"/>
    <row r="741" ht="21.75" customHeight="1" x14ac:dyDescent="0.25"/>
    <row r="742" ht="21.75" customHeight="1" x14ac:dyDescent="0.25"/>
    <row r="743" ht="21.75" customHeight="1" x14ac:dyDescent="0.25"/>
    <row r="744" ht="21.75" customHeight="1" x14ac:dyDescent="0.25"/>
    <row r="745" ht="21.75" customHeight="1" x14ac:dyDescent="0.25"/>
    <row r="746" ht="21.75" customHeight="1" x14ac:dyDescent="0.25"/>
    <row r="747" ht="21.75" customHeight="1" x14ac:dyDescent="0.25"/>
    <row r="748" ht="21.75" customHeight="1" x14ac:dyDescent="0.25"/>
    <row r="749" ht="21.75" customHeight="1" x14ac:dyDescent="0.25"/>
    <row r="750" ht="21.75" customHeight="1" x14ac:dyDescent="0.25"/>
    <row r="751" ht="21.75" customHeight="1" x14ac:dyDescent="0.25"/>
    <row r="752" ht="21.75" customHeight="1" x14ac:dyDescent="0.25"/>
    <row r="753" ht="21.75" customHeight="1" x14ac:dyDescent="0.25"/>
    <row r="754" ht="21.75" customHeight="1" x14ac:dyDescent="0.25"/>
    <row r="755" ht="21.75" customHeight="1" x14ac:dyDescent="0.25"/>
    <row r="756" ht="21.75" customHeight="1" x14ac:dyDescent="0.25"/>
    <row r="757" ht="21.75" customHeight="1" x14ac:dyDescent="0.25"/>
    <row r="758" ht="21.75" customHeight="1" x14ac:dyDescent="0.25"/>
    <row r="759" ht="21.75" customHeight="1" x14ac:dyDescent="0.25"/>
    <row r="760" ht="21.75" customHeight="1" x14ac:dyDescent="0.25"/>
    <row r="761" ht="21.75" customHeight="1" x14ac:dyDescent="0.25"/>
    <row r="762" ht="21.75" customHeight="1" x14ac:dyDescent="0.25"/>
    <row r="763" ht="21.75" customHeight="1" x14ac:dyDescent="0.25"/>
    <row r="764" ht="21.75" customHeight="1" x14ac:dyDescent="0.25"/>
    <row r="765" ht="21.75" customHeight="1" x14ac:dyDescent="0.25"/>
    <row r="766" ht="21.75" customHeight="1" x14ac:dyDescent="0.25"/>
    <row r="767" ht="21.75" customHeight="1" x14ac:dyDescent="0.25"/>
    <row r="768" ht="21.75" customHeight="1" x14ac:dyDescent="0.25"/>
    <row r="769" ht="21.75" customHeight="1" x14ac:dyDescent="0.25"/>
    <row r="770" ht="21.75" customHeight="1" x14ac:dyDescent="0.25"/>
    <row r="771" ht="21.75" customHeight="1" x14ac:dyDescent="0.25"/>
    <row r="772" ht="21.75" customHeight="1" x14ac:dyDescent="0.25"/>
    <row r="773" ht="21.75" customHeight="1" x14ac:dyDescent="0.25"/>
    <row r="774" ht="21.75" customHeight="1" x14ac:dyDescent="0.25"/>
    <row r="775" ht="21.75" customHeight="1" x14ac:dyDescent="0.25"/>
    <row r="776" ht="21.75" customHeight="1" x14ac:dyDescent="0.25"/>
    <row r="777" ht="21.75" customHeight="1" x14ac:dyDescent="0.25"/>
    <row r="778" ht="21.75" customHeight="1" x14ac:dyDescent="0.25"/>
    <row r="779" ht="21.75" customHeight="1" x14ac:dyDescent="0.25"/>
    <row r="780" ht="21.75" customHeight="1" x14ac:dyDescent="0.25"/>
    <row r="781" ht="21.75" customHeight="1" x14ac:dyDescent="0.25"/>
    <row r="782" ht="21.75" customHeight="1" x14ac:dyDescent="0.25"/>
    <row r="783" ht="21.75" customHeight="1" x14ac:dyDescent="0.25"/>
    <row r="784" ht="21.75" customHeight="1" x14ac:dyDescent="0.25"/>
    <row r="785" ht="21.75" customHeight="1" x14ac:dyDescent="0.25"/>
    <row r="786" ht="21.75" customHeight="1" x14ac:dyDescent="0.25"/>
    <row r="787" ht="21.75" customHeight="1" x14ac:dyDescent="0.25"/>
    <row r="788" ht="21.75" customHeight="1" x14ac:dyDescent="0.25"/>
    <row r="789" ht="21.75" customHeight="1" x14ac:dyDescent="0.25"/>
    <row r="790" ht="21.75" customHeight="1" x14ac:dyDescent="0.25"/>
    <row r="791" ht="21.75" customHeight="1" x14ac:dyDescent="0.25"/>
    <row r="792" ht="21.75" customHeight="1" x14ac:dyDescent="0.25"/>
    <row r="793" ht="21.75" customHeight="1" x14ac:dyDescent="0.25"/>
    <row r="794" ht="21.75" customHeight="1" x14ac:dyDescent="0.25"/>
    <row r="795" ht="21.75" customHeight="1" x14ac:dyDescent="0.25"/>
    <row r="796" ht="21.75" customHeight="1" x14ac:dyDescent="0.25"/>
    <row r="797" ht="21.75" customHeight="1" x14ac:dyDescent="0.25"/>
    <row r="798" ht="21.75" customHeight="1" x14ac:dyDescent="0.25"/>
    <row r="799" ht="21.75" customHeight="1" x14ac:dyDescent="0.25"/>
    <row r="800" ht="21.75" customHeight="1" x14ac:dyDescent="0.25"/>
    <row r="801" ht="21.75" customHeight="1" x14ac:dyDescent="0.25"/>
    <row r="802" ht="21.75" customHeight="1" x14ac:dyDescent="0.25"/>
    <row r="803" ht="21.75" customHeight="1" x14ac:dyDescent="0.25"/>
    <row r="804" ht="21.75" customHeight="1" x14ac:dyDescent="0.25"/>
    <row r="805" ht="21.75" customHeight="1" x14ac:dyDescent="0.25"/>
    <row r="806" ht="21.75" customHeight="1" x14ac:dyDescent="0.25"/>
    <row r="807" ht="21.75" customHeight="1" x14ac:dyDescent="0.25"/>
    <row r="808" ht="21.75" customHeight="1" x14ac:dyDescent="0.25"/>
    <row r="809" ht="21.75" customHeight="1" x14ac:dyDescent="0.25"/>
    <row r="810" ht="21.75" customHeight="1" x14ac:dyDescent="0.25"/>
    <row r="811" ht="21.75" customHeight="1" x14ac:dyDescent="0.25"/>
    <row r="812" ht="21.75" customHeight="1" x14ac:dyDescent="0.25"/>
    <row r="813" ht="21.75" customHeight="1" x14ac:dyDescent="0.25"/>
    <row r="814" ht="21.75" customHeight="1" x14ac:dyDescent="0.25"/>
    <row r="815" ht="21.75" customHeight="1" x14ac:dyDescent="0.25"/>
    <row r="816" ht="21.75" customHeight="1" x14ac:dyDescent="0.25"/>
    <row r="817" ht="21.75" customHeight="1" x14ac:dyDescent="0.25"/>
    <row r="818" ht="21.75" customHeight="1" x14ac:dyDescent="0.25"/>
    <row r="819" ht="21.75" customHeight="1" x14ac:dyDescent="0.25"/>
    <row r="820" ht="21.75" customHeight="1" x14ac:dyDescent="0.25"/>
    <row r="821" ht="21.75" customHeight="1" x14ac:dyDescent="0.25"/>
    <row r="822" ht="21.75" customHeight="1" x14ac:dyDescent="0.25"/>
    <row r="823" ht="21.75" customHeight="1" x14ac:dyDescent="0.25"/>
    <row r="824" ht="21.75" customHeight="1" x14ac:dyDescent="0.25"/>
    <row r="825" ht="21.75" customHeight="1" x14ac:dyDescent="0.25"/>
    <row r="826" ht="21.75" customHeight="1" x14ac:dyDescent="0.25"/>
    <row r="827" ht="21.75" customHeight="1" x14ac:dyDescent="0.25"/>
    <row r="828" ht="21.75" customHeight="1" x14ac:dyDescent="0.25"/>
    <row r="829" ht="21.75" customHeight="1" x14ac:dyDescent="0.25"/>
    <row r="830" ht="21.75" customHeight="1" x14ac:dyDescent="0.25"/>
    <row r="831" ht="21.75" customHeight="1" x14ac:dyDescent="0.25"/>
    <row r="832" ht="21.75" customHeight="1" x14ac:dyDescent="0.25"/>
    <row r="833" ht="21.75" customHeight="1" x14ac:dyDescent="0.25"/>
    <row r="834" ht="21.75" customHeight="1" x14ac:dyDescent="0.25"/>
    <row r="835" ht="21.75" customHeight="1" x14ac:dyDescent="0.25"/>
    <row r="836" ht="21.75" customHeight="1" x14ac:dyDescent="0.25"/>
    <row r="837" ht="21.75" customHeight="1" x14ac:dyDescent="0.25"/>
    <row r="838" ht="21.75" customHeight="1" x14ac:dyDescent="0.25"/>
    <row r="839" ht="21.75" customHeight="1" x14ac:dyDescent="0.25"/>
    <row r="840" ht="21.75" customHeight="1" x14ac:dyDescent="0.25"/>
    <row r="841" ht="21.75" customHeight="1" x14ac:dyDescent="0.25"/>
    <row r="842" ht="21.75" customHeight="1" x14ac:dyDescent="0.25"/>
    <row r="843" ht="21.75" customHeight="1" x14ac:dyDescent="0.25"/>
    <row r="844" ht="21.75" customHeight="1" x14ac:dyDescent="0.25"/>
    <row r="845" ht="21.75" customHeight="1" x14ac:dyDescent="0.25"/>
    <row r="846" ht="21.75" customHeight="1" x14ac:dyDescent="0.25"/>
    <row r="847" ht="21.75" customHeight="1" x14ac:dyDescent="0.25"/>
    <row r="848" ht="21.75" customHeight="1" x14ac:dyDescent="0.25"/>
    <row r="849" ht="21.75" customHeight="1" x14ac:dyDescent="0.25"/>
    <row r="850" ht="21.75" customHeight="1" x14ac:dyDescent="0.25"/>
    <row r="851" ht="21.75" customHeight="1" x14ac:dyDescent="0.25"/>
    <row r="852" ht="21.75" customHeight="1" x14ac:dyDescent="0.25"/>
    <row r="853" ht="21.75" customHeight="1" x14ac:dyDescent="0.25"/>
    <row r="854" ht="21.75" customHeight="1" x14ac:dyDescent="0.25"/>
    <row r="855" ht="21.75" customHeight="1" x14ac:dyDescent="0.25"/>
    <row r="856" ht="21.75" customHeight="1" x14ac:dyDescent="0.25"/>
    <row r="857" ht="21.75" customHeight="1" x14ac:dyDescent="0.25"/>
    <row r="858" ht="21.75" customHeight="1" x14ac:dyDescent="0.25"/>
    <row r="859" ht="21.75" customHeight="1" x14ac:dyDescent="0.25"/>
    <row r="860" ht="21.75" customHeight="1" x14ac:dyDescent="0.25"/>
    <row r="861" ht="21.75" customHeight="1" x14ac:dyDescent="0.25"/>
    <row r="862" ht="21.75" customHeight="1" x14ac:dyDescent="0.25"/>
    <row r="863" ht="21.75" customHeight="1" x14ac:dyDescent="0.25"/>
    <row r="864" ht="21.75" customHeight="1" x14ac:dyDescent="0.25"/>
    <row r="865" ht="21.75" customHeight="1" x14ac:dyDescent="0.25"/>
    <row r="866" ht="21.75" customHeight="1" x14ac:dyDescent="0.25"/>
    <row r="867" ht="21.75" customHeight="1" x14ac:dyDescent="0.25"/>
    <row r="868" ht="21.75" customHeight="1" x14ac:dyDescent="0.25"/>
    <row r="869" ht="21.75" customHeight="1" x14ac:dyDescent="0.25"/>
    <row r="870" ht="21.75" customHeight="1" x14ac:dyDescent="0.25"/>
    <row r="871" ht="21.75" customHeight="1" x14ac:dyDescent="0.25"/>
    <row r="872" ht="21.75" customHeight="1" x14ac:dyDescent="0.25"/>
    <row r="873" ht="21.75" customHeight="1" x14ac:dyDescent="0.25"/>
    <row r="874" ht="21.75" customHeight="1" x14ac:dyDescent="0.25"/>
    <row r="875" ht="21.75" customHeight="1" x14ac:dyDescent="0.25"/>
    <row r="876" ht="21.75" customHeight="1" x14ac:dyDescent="0.25"/>
    <row r="877" ht="21.75" customHeight="1" x14ac:dyDescent="0.25"/>
    <row r="878" ht="21.75" customHeight="1" x14ac:dyDescent="0.25"/>
  </sheetData>
  <autoFilter ref="A3:C100" xr:uid="{52984B57-1358-42C6-B98A-05172247098F}"/>
  <sortState xmlns:xlrd2="http://schemas.microsoft.com/office/spreadsheetml/2017/richdata2" ref="A4:C100">
    <sortCondition ref="A4:A100"/>
  </sortState>
  <pageMargins left="0.70866141732283472" right="0.70866141732283472" top="0.74803149606299213" bottom="0.74803149606299213" header="0.31496062992125984" footer="0.31496062992125984"/>
  <pageSetup paperSize="9" scale="69" fitToHeight="10" orientation="portrait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1F2D-981B-4681-8683-F027CEE6CE7A}">
  <sheetPr>
    <pageSetUpPr fitToPage="1"/>
  </sheetPr>
  <dimension ref="A1:C878"/>
  <sheetViews>
    <sheetView topLeftCell="A21" workbookViewId="0">
      <selection activeCell="A25" sqref="A1:XFD1048576"/>
    </sheetView>
  </sheetViews>
  <sheetFormatPr baseColWidth="10" defaultRowHeight="15" x14ac:dyDescent="0.25"/>
  <cols>
    <col min="1" max="1" width="44.42578125" customWidth="1"/>
    <col min="3" max="3" width="69.7109375" customWidth="1"/>
  </cols>
  <sheetData>
    <row r="1" spans="1:3" ht="23.25" customHeight="1" x14ac:dyDescent="0.3">
      <c r="A1" s="1" t="s">
        <v>0</v>
      </c>
      <c r="B1" s="1" t="s">
        <v>1</v>
      </c>
      <c r="C1" s="2" t="s">
        <v>2</v>
      </c>
    </row>
    <row r="2" spans="1:3" ht="15.75" customHeight="1" x14ac:dyDescent="0.25"/>
    <row r="3" spans="1:3" ht="27" customHeight="1" x14ac:dyDescent="0.3">
      <c r="A3" s="4" t="s">
        <v>3</v>
      </c>
      <c r="B3" s="4" t="s">
        <v>4</v>
      </c>
      <c r="C3" s="4" t="s">
        <v>5</v>
      </c>
    </row>
    <row r="4" spans="1:3" ht="21.75" customHeight="1" x14ac:dyDescent="0.25">
      <c r="A4" s="8" t="s">
        <v>45</v>
      </c>
      <c r="B4" s="3">
        <v>22</v>
      </c>
      <c r="C4" s="3"/>
    </row>
    <row r="5" spans="1:3" ht="21.75" customHeight="1" x14ac:dyDescent="0.25">
      <c r="A5" s="8" t="s">
        <v>66</v>
      </c>
      <c r="B5" s="3">
        <v>7</v>
      </c>
      <c r="C5" s="3"/>
    </row>
    <row r="6" spans="1:3" ht="21.75" customHeight="1" x14ac:dyDescent="0.25">
      <c r="A6" s="19" t="s">
        <v>81</v>
      </c>
      <c r="B6" s="3">
        <v>3</v>
      </c>
      <c r="C6" s="3">
        <v>537542</v>
      </c>
    </row>
    <row r="7" spans="1:3" ht="21.75" customHeight="1" x14ac:dyDescent="0.25">
      <c r="A7" s="20" t="s">
        <v>93</v>
      </c>
      <c r="B7" s="3">
        <v>3</v>
      </c>
      <c r="C7" s="3" t="s">
        <v>27</v>
      </c>
    </row>
    <row r="8" spans="1:3" ht="21.75" customHeight="1" x14ac:dyDescent="0.25">
      <c r="A8" s="8" t="s">
        <v>111</v>
      </c>
      <c r="B8" s="3">
        <v>94</v>
      </c>
      <c r="C8" s="3" t="s">
        <v>27</v>
      </c>
    </row>
    <row r="9" spans="1:3" ht="21.75" customHeight="1" x14ac:dyDescent="0.25">
      <c r="A9" s="8" t="s">
        <v>117</v>
      </c>
      <c r="B9" s="3">
        <v>11</v>
      </c>
      <c r="C9" s="3" t="s">
        <v>27</v>
      </c>
    </row>
    <row r="10" spans="1:3" ht="21.75" customHeight="1" x14ac:dyDescent="0.25">
      <c r="A10" s="8" t="s">
        <v>121</v>
      </c>
      <c r="B10" s="3">
        <v>23</v>
      </c>
      <c r="C10" s="3" t="s">
        <v>27</v>
      </c>
    </row>
    <row r="11" spans="1:3" ht="21.75" customHeight="1" x14ac:dyDescent="0.25">
      <c r="A11" s="8" t="s">
        <v>123</v>
      </c>
      <c r="B11" s="3">
        <v>7</v>
      </c>
      <c r="C11" s="3" t="s">
        <v>27</v>
      </c>
    </row>
    <row r="12" spans="1:3" ht="21.75" customHeight="1" x14ac:dyDescent="0.25">
      <c r="A12" s="8" t="s">
        <v>155</v>
      </c>
      <c r="B12" s="3">
        <v>14</v>
      </c>
      <c r="C12" s="3" t="s">
        <v>27</v>
      </c>
    </row>
    <row r="13" spans="1:3" ht="21.75" customHeight="1" x14ac:dyDescent="0.25">
      <c r="A13" s="8" t="s">
        <v>157</v>
      </c>
      <c r="B13" s="3">
        <v>57</v>
      </c>
      <c r="C13" s="3" t="s">
        <v>27</v>
      </c>
    </row>
    <row r="14" spans="1:3" ht="21.75" customHeight="1" x14ac:dyDescent="0.25">
      <c r="A14" s="8" t="s">
        <v>159</v>
      </c>
      <c r="B14" s="3">
        <v>37</v>
      </c>
      <c r="C14" s="3" t="s">
        <v>27</v>
      </c>
    </row>
    <row r="15" spans="1:3" ht="21.75" customHeight="1" x14ac:dyDescent="0.25">
      <c r="A15" s="8" t="s">
        <v>161</v>
      </c>
      <c r="B15" s="3">
        <v>38</v>
      </c>
      <c r="C15" s="3" t="s">
        <v>50</v>
      </c>
    </row>
    <row r="16" spans="1:3" s="7" customFormat="1" ht="21.75" customHeight="1" x14ac:dyDescent="0.25">
      <c r="A16" s="8" t="s">
        <v>163</v>
      </c>
      <c r="B16" s="3">
        <v>11</v>
      </c>
      <c r="C16" s="3" t="s">
        <v>27</v>
      </c>
    </row>
    <row r="17" spans="1:3" ht="21.75" customHeight="1" x14ac:dyDescent="0.25">
      <c r="A17" s="8" t="s">
        <v>165</v>
      </c>
      <c r="B17" s="3">
        <v>30</v>
      </c>
      <c r="C17" s="3" t="s">
        <v>27</v>
      </c>
    </row>
    <row r="18" spans="1:3" ht="21.75" customHeight="1" x14ac:dyDescent="0.25">
      <c r="A18" s="8" t="s">
        <v>167</v>
      </c>
      <c r="B18" s="3">
        <v>24</v>
      </c>
      <c r="C18" s="3" t="s">
        <v>27</v>
      </c>
    </row>
    <row r="19" spans="1:3" ht="21.75" customHeight="1" x14ac:dyDescent="0.25">
      <c r="A19" s="8" t="s">
        <v>169</v>
      </c>
      <c r="B19" s="3">
        <v>24</v>
      </c>
      <c r="C19" s="3" t="s">
        <v>27</v>
      </c>
    </row>
    <row r="20" spans="1:3" ht="21.75" customHeight="1" x14ac:dyDescent="0.25">
      <c r="A20" s="20" t="s">
        <v>171</v>
      </c>
      <c r="B20" s="16">
        <v>4</v>
      </c>
      <c r="C20" s="3" t="s">
        <v>27</v>
      </c>
    </row>
    <row r="21" spans="1:3" ht="21.75" customHeight="1" x14ac:dyDescent="0.25">
      <c r="A21" s="8" t="s">
        <v>173</v>
      </c>
      <c r="B21" s="3">
        <v>8</v>
      </c>
      <c r="C21" s="3" t="s">
        <v>27</v>
      </c>
    </row>
    <row r="22" spans="1:3" ht="21.75" customHeight="1" x14ac:dyDescent="0.25">
      <c r="A22" s="8" t="s">
        <v>175</v>
      </c>
      <c r="B22" s="3">
        <v>4</v>
      </c>
      <c r="C22" s="3" t="s">
        <v>27</v>
      </c>
    </row>
    <row r="23" spans="1:3" ht="21.75" customHeight="1" x14ac:dyDescent="0.25">
      <c r="A23" s="8" t="s">
        <v>177</v>
      </c>
      <c r="B23" s="3">
        <v>24</v>
      </c>
      <c r="C23" s="3" t="s">
        <v>27</v>
      </c>
    </row>
    <row r="24" spans="1:3" ht="21.75" customHeight="1" x14ac:dyDescent="0.25">
      <c r="A24" s="8" t="s">
        <v>179</v>
      </c>
      <c r="B24" s="15">
        <v>13</v>
      </c>
      <c r="C24" s="3" t="s">
        <v>27</v>
      </c>
    </row>
    <row r="25" spans="1:3" ht="21.75" customHeight="1" x14ac:dyDescent="0.25">
      <c r="A25" s="8" t="s">
        <v>72</v>
      </c>
      <c r="B25" s="3">
        <v>7</v>
      </c>
      <c r="C25" s="3"/>
    </row>
    <row r="26" spans="1:3" ht="21.75" customHeight="1" x14ac:dyDescent="0.25">
      <c r="A26" s="8" t="s">
        <v>28</v>
      </c>
      <c r="B26" s="3">
        <v>78</v>
      </c>
      <c r="C26" s="3"/>
    </row>
    <row r="27" spans="1:3" ht="21.75" customHeight="1" x14ac:dyDescent="0.25">
      <c r="A27" s="8" t="s">
        <v>75</v>
      </c>
      <c r="B27" s="3">
        <v>91</v>
      </c>
      <c r="C27" s="3"/>
    </row>
    <row r="28" spans="1:3" ht="21.75" customHeight="1" x14ac:dyDescent="0.25">
      <c r="A28" s="8" t="s">
        <v>77</v>
      </c>
      <c r="B28" s="3">
        <v>10</v>
      </c>
      <c r="C28" s="3"/>
    </row>
    <row r="29" spans="1:3" ht="21.75" customHeight="1" x14ac:dyDescent="0.25">
      <c r="A29" s="8" t="s">
        <v>79</v>
      </c>
      <c r="B29" s="3">
        <v>14</v>
      </c>
      <c r="C29" s="3"/>
    </row>
    <row r="30" spans="1:3" ht="21.75" customHeight="1" x14ac:dyDescent="0.25">
      <c r="A30" s="8" t="s">
        <v>113</v>
      </c>
      <c r="B30" s="3">
        <v>40</v>
      </c>
      <c r="C30" s="3" t="s">
        <v>27</v>
      </c>
    </row>
    <row r="31" spans="1:3" ht="21.75" customHeight="1" x14ac:dyDescent="0.25">
      <c r="A31" s="8" t="s">
        <v>38</v>
      </c>
      <c r="B31" s="3">
        <v>13</v>
      </c>
      <c r="C31" s="3" t="s">
        <v>27</v>
      </c>
    </row>
    <row r="32" spans="1:3" s="7" customFormat="1" ht="21.75" customHeight="1" x14ac:dyDescent="0.25">
      <c r="A32" s="8" t="s">
        <v>39</v>
      </c>
      <c r="B32" s="3">
        <v>26</v>
      </c>
      <c r="C32" s="3" t="s">
        <v>27</v>
      </c>
    </row>
    <row r="33" spans="1:3" s="7" customFormat="1" ht="21.75" customHeight="1" x14ac:dyDescent="0.25">
      <c r="A33" s="18" t="s">
        <v>202</v>
      </c>
      <c r="B33" s="6">
        <v>8</v>
      </c>
      <c r="C33" s="6" t="s">
        <v>344</v>
      </c>
    </row>
    <row r="34" spans="1:3" ht="21.75" customHeight="1" x14ac:dyDescent="0.25">
      <c r="A34" s="8" t="s">
        <v>208</v>
      </c>
      <c r="B34" s="3">
        <v>158</v>
      </c>
      <c r="C34" s="3" t="s">
        <v>404</v>
      </c>
    </row>
    <row r="35" spans="1:3" ht="21.75" customHeight="1" x14ac:dyDescent="0.25">
      <c r="A35" s="18" t="s">
        <v>210</v>
      </c>
      <c r="B35" s="6">
        <v>16</v>
      </c>
      <c r="C35" s="6" t="s">
        <v>43</v>
      </c>
    </row>
    <row r="36" spans="1:3" ht="21.75" customHeight="1" x14ac:dyDescent="0.25">
      <c r="A36" s="8" t="s">
        <v>36</v>
      </c>
      <c r="B36" s="3">
        <v>2</v>
      </c>
      <c r="C36" s="3"/>
    </row>
    <row r="37" spans="1:3" ht="21.75" customHeight="1" x14ac:dyDescent="0.25">
      <c r="A37" s="8" t="s">
        <v>35</v>
      </c>
      <c r="B37" s="3">
        <v>13</v>
      </c>
      <c r="C37" s="3"/>
    </row>
    <row r="38" spans="1:3" ht="21.75" customHeight="1" x14ac:dyDescent="0.25">
      <c r="A38" s="8" t="s">
        <v>40</v>
      </c>
      <c r="B38" s="3">
        <v>135</v>
      </c>
      <c r="C38" s="3" t="s">
        <v>27</v>
      </c>
    </row>
    <row r="39" spans="1:3" s="7" customFormat="1" ht="21.75" customHeight="1" x14ac:dyDescent="0.25">
      <c r="A39" s="8" t="s">
        <v>37</v>
      </c>
      <c r="B39" s="3">
        <v>10</v>
      </c>
      <c r="C39" s="3"/>
    </row>
    <row r="40" spans="1:3" ht="21.75" customHeight="1" x14ac:dyDescent="0.25">
      <c r="A40" s="8" t="s">
        <v>33</v>
      </c>
      <c r="B40" s="3">
        <v>9</v>
      </c>
      <c r="C40" s="3"/>
    </row>
    <row r="41" spans="1:3" ht="21.75" customHeight="1" x14ac:dyDescent="0.25">
      <c r="A41" s="8" t="s">
        <v>391</v>
      </c>
      <c r="B41" s="3">
        <v>5</v>
      </c>
      <c r="C41" s="3"/>
    </row>
    <row r="42" spans="1:3" ht="21.75" customHeight="1" x14ac:dyDescent="0.25">
      <c r="A42" s="10" t="s">
        <v>274</v>
      </c>
      <c r="B42" s="3">
        <v>1</v>
      </c>
      <c r="C42" s="3"/>
    </row>
    <row r="43" spans="1:3" ht="21.75" customHeight="1" x14ac:dyDescent="0.25">
      <c r="A43" s="18" t="s">
        <v>276</v>
      </c>
      <c r="B43" s="6">
        <v>6</v>
      </c>
      <c r="C43" s="6" t="s">
        <v>48</v>
      </c>
    </row>
    <row r="44" spans="1:3" ht="21.75" customHeight="1" x14ac:dyDescent="0.25">
      <c r="A44" s="8" t="s">
        <v>41</v>
      </c>
      <c r="B44" s="3">
        <v>212</v>
      </c>
      <c r="C44" s="3"/>
    </row>
    <row r="45" spans="1:3" ht="21.75" customHeight="1" x14ac:dyDescent="0.25">
      <c r="A45" s="8" t="s">
        <v>34</v>
      </c>
      <c r="B45" s="3">
        <v>4</v>
      </c>
      <c r="C45" s="3"/>
    </row>
    <row r="46" spans="1:3" ht="21.75" customHeight="1" x14ac:dyDescent="0.25">
      <c r="A46" s="18" t="s">
        <v>13</v>
      </c>
      <c r="B46" s="6">
        <v>208</v>
      </c>
      <c r="C46" s="6" t="s">
        <v>367</v>
      </c>
    </row>
    <row r="47" spans="1:3" ht="21.75" customHeight="1" x14ac:dyDescent="0.25">
      <c r="A47" s="8" t="s">
        <v>16</v>
      </c>
      <c r="B47" s="3">
        <v>42</v>
      </c>
      <c r="C47" s="3"/>
    </row>
    <row r="48" spans="1:3" ht="21.75" customHeight="1" x14ac:dyDescent="0.25">
      <c r="A48" s="8" t="s">
        <v>44</v>
      </c>
      <c r="B48" s="3">
        <v>20</v>
      </c>
      <c r="C48" s="3"/>
    </row>
    <row r="49" spans="1:3" ht="21.75" customHeight="1" x14ac:dyDescent="0.25">
      <c r="A49" s="3"/>
      <c r="B49" s="3"/>
      <c r="C49" s="3"/>
    </row>
    <row r="50" spans="1:3" ht="21.75" customHeight="1" x14ac:dyDescent="0.25">
      <c r="A50" s="3"/>
      <c r="B50" s="3"/>
      <c r="C50" s="3"/>
    </row>
    <row r="51" spans="1:3" ht="21.75" customHeight="1" x14ac:dyDescent="0.25">
      <c r="A51" s="3"/>
      <c r="B51" s="3"/>
      <c r="C51" s="3"/>
    </row>
    <row r="52" spans="1:3" ht="21.75" customHeight="1" x14ac:dyDescent="0.25">
      <c r="A52" s="3"/>
      <c r="B52" s="3"/>
      <c r="C52" s="3"/>
    </row>
    <row r="53" spans="1:3" ht="21.75" customHeight="1" x14ac:dyDescent="0.25">
      <c r="A53" s="3"/>
      <c r="B53" s="3"/>
      <c r="C53" s="3"/>
    </row>
    <row r="54" spans="1:3" ht="21.75" customHeight="1" x14ac:dyDescent="0.25">
      <c r="A54" s="3"/>
      <c r="B54" s="3"/>
      <c r="C54" s="3"/>
    </row>
    <row r="55" spans="1:3" ht="21.75" customHeight="1" x14ac:dyDescent="0.25">
      <c r="A55" s="3"/>
      <c r="B55" s="3"/>
      <c r="C55" s="3"/>
    </row>
    <row r="56" spans="1:3" ht="21.75" customHeight="1" x14ac:dyDescent="0.25">
      <c r="A56" s="3"/>
      <c r="B56" s="3"/>
      <c r="C56" s="3"/>
    </row>
    <row r="57" spans="1:3" ht="21.75" customHeight="1" x14ac:dyDescent="0.25">
      <c r="A57" s="3"/>
      <c r="B57" s="3"/>
      <c r="C57" s="3"/>
    </row>
    <row r="58" spans="1:3" ht="21.75" customHeight="1" x14ac:dyDescent="0.25">
      <c r="A58" s="3"/>
      <c r="B58" s="3"/>
      <c r="C58" s="3"/>
    </row>
    <row r="59" spans="1:3" ht="21.75" customHeight="1" x14ac:dyDescent="0.25">
      <c r="A59" s="3"/>
      <c r="B59" s="3"/>
      <c r="C59" s="3"/>
    </row>
    <row r="60" spans="1:3" ht="21.75" customHeight="1" x14ac:dyDescent="0.25">
      <c r="A60" s="3"/>
      <c r="B60" s="3"/>
      <c r="C60" s="3"/>
    </row>
    <row r="61" spans="1:3" ht="21.75" customHeight="1" x14ac:dyDescent="0.25">
      <c r="A61" s="3"/>
      <c r="B61" s="3"/>
      <c r="C61" s="3"/>
    </row>
    <row r="62" spans="1:3" ht="21.75" customHeight="1" x14ac:dyDescent="0.25">
      <c r="A62" s="3"/>
      <c r="B62" s="3"/>
      <c r="C62" s="3"/>
    </row>
    <row r="63" spans="1:3" ht="21.75" customHeight="1" x14ac:dyDescent="0.25">
      <c r="A63" s="3"/>
      <c r="B63" s="3"/>
      <c r="C63" s="3"/>
    </row>
    <row r="64" spans="1:3" ht="21.75" customHeight="1" x14ac:dyDescent="0.25">
      <c r="A64" s="3"/>
      <c r="B64" s="3"/>
      <c r="C64" s="3"/>
    </row>
    <row r="65" spans="1:3" ht="21.75" customHeight="1" x14ac:dyDescent="0.25">
      <c r="A65" s="3"/>
      <c r="B65" s="3"/>
      <c r="C65" s="3"/>
    </row>
    <row r="66" spans="1:3" ht="21.75" customHeight="1" x14ac:dyDescent="0.25">
      <c r="A66" s="3"/>
      <c r="B66" s="3"/>
      <c r="C66" s="3"/>
    </row>
    <row r="67" spans="1:3" ht="21.75" customHeight="1" x14ac:dyDescent="0.25">
      <c r="A67" s="3"/>
      <c r="B67" s="3"/>
      <c r="C67" s="3"/>
    </row>
    <row r="68" spans="1:3" ht="21.75" customHeight="1" x14ac:dyDescent="0.25">
      <c r="A68" s="3"/>
      <c r="B68" s="3"/>
      <c r="C68" s="3"/>
    </row>
    <row r="69" spans="1:3" ht="21.75" customHeight="1" x14ac:dyDescent="0.25">
      <c r="A69" s="3"/>
      <c r="B69" s="3"/>
      <c r="C69" s="3"/>
    </row>
    <row r="70" spans="1:3" ht="21.75" customHeight="1" x14ac:dyDescent="0.25">
      <c r="A70" s="3"/>
      <c r="B70" s="3"/>
      <c r="C70" s="3"/>
    </row>
    <row r="71" spans="1:3" ht="21.75" customHeight="1" x14ac:dyDescent="0.25">
      <c r="A71" s="3"/>
      <c r="B71" s="3"/>
      <c r="C71" s="3"/>
    </row>
    <row r="72" spans="1:3" ht="21.75" customHeight="1" x14ac:dyDescent="0.25">
      <c r="A72" s="3"/>
      <c r="B72" s="3"/>
      <c r="C72" s="3"/>
    </row>
    <row r="73" spans="1:3" ht="21.75" customHeight="1" x14ac:dyDescent="0.25">
      <c r="A73" s="3"/>
      <c r="B73" s="3"/>
      <c r="C73" s="3"/>
    </row>
    <row r="74" spans="1:3" ht="21.75" customHeight="1" x14ac:dyDescent="0.25">
      <c r="A74" s="3"/>
      <c r="B74" s="3"/>
      <c r="C74" s="3"/>
    </row>
    <row r="75" spans="1:3" ht="21.75" customHeight="1" x14ac:dyDescent="0.25">
      <c r="A75" s="3"/>
      <c r="B75" s="3"/>
      <c r="C75" s="3"/>
    </row>
    <row r="76" spans="1:3" ht="21.75" customHeight="1" x14ac:dyDescent="0.25">
      <c r="A76" s="3"/>
      <c r="B76" s="3"/>
      <c r="C76" s="3"/>
    </row>
    <row r="77" spans="1:3" ht="21.75" customHeight="1" x14ac:dyDescent="0.25">
      <c r="A77" s="3"/>
      <c r="B77" s="3"/>
      <c r="C77" s="3"/>
    </row>
    <row r="78" spans="1:3" ht="21.75" customHeight="1" x14ac:dyDescent="0.25">
      <c r="A78" s="3"/>
      <c r="B78" s="3"/>
      <c r="C78" s="3"/>
    </row>
    <row r="79" spans="1:3" ht="21.75" customHeight="1" x14ac:dyDescent="0.25">
      <c r="A79" s="3"/>
      <c r="B79" s="3"/>
      <c r="C79" s="3"/>
    </row>
    <row r="80" spans="1:3" ht="21.75" customHeight="1" x14ac:dyDescent="0.25">
      <c r="A80" s="3"/>
      <c r="B80" s="3"/>
      <c r="C80" s="3"/>
    </row>
    <row r="81" spans="1:3" ht="21.75" customHeight="1" x14ac:dyDescent="0.25">
      <c r="A81" s="3"/>
      <c r="B81" s="3"/>
      <c r="C81" s="3"/>
    </row>
    <row r="82" spans="1:3" ht="21.75" customHeight="1" x14ac:dyDescent="0.25">
      <c r="A82" s="3"/>
      <c r="B82" s="3"/>
      <c r="C82" s="3"/>
    </row>
    <row r="83" spans="1:3" ht="21.75" customHeight="1" x14ac:dyDescent="0.25">
      <c r="A83" s="3"/>
      <c r="B83" s="3"/>
      <c r="C83" s="3"/>
    </row>
    <row r="84" spans="1:3" ht="21.75" customHeight="1" x14ac:dyDescent="0.25">
      <c r="A84" s="3"/>
      <c r="B84" s="3"/>
      <c r="C84" s="3"/>
    </row>
    <row r="85" spans="1:3" ht="21.75" customHeight="1" x14ac:dyDescent="0.25">
      <c r="A85" s="3"/>
      <c r="B85" s="3"/>
      <c r="C85" s="3"/>
    </row>
    <row r="86" spans="1:3" ht="21.75" customHeight="1" x14ac:dyDescent="0.25">
      <c r="A86" s="3"/>
      <c r="B86" s="3"/>
      <c r="C86" s="3"/>
    </row>
    <row r="87" spans="1:3" ht="21.75" customHeight="1" x14ac:dyDescent="0.25">
      <c r="A87" s="3"/>
      <c r="B87" s="3"/>
      <c r="C87" s="3"/>
    </row>
    <row r="88" spans="1:3" ht="21.75" customHeight="1" x14ac:dyDescent="0.25">
      <c r="A88" s="3"/>
      <c r="B88" s="3"/>
      <c r="C88" s="3"/>
    </row>
    <row r="89" spans="1:3" ht="21.75" customHeight="1" x14ac:dyDescent="0.25">
      <c r="A89" s="3"/>
      <c r="B89" s="3"/>
      <c r="C89" s="3"/>
    </row>
    <row r="90" spans="1:3" ht="21.75" customHeight="1" x14ac:dyDescent="0.25">
      <c r="A90" s="3"/>
      <c r="B90" s="3"/>
      <c r="C90" s="3"/>
    </row>
    <row r="91" spans="1:3" ht="21.75" customHeight="1" x14ac:dyDescent="0.25">
      <c r="A91" s="3"/>
      <c r="B91" s="3"/>
      <c r="C91" s="3"/>
    </row>
    <row r="92" spans="1:3" ht="21.75" customHeight="1" x14ac:dyDescent="0.25">
      <c r="A92" s="3"/>
      <c r="B92" s="3"/>
      <c r="C92" s="3"/>
    </row>
    <row r="93" spans="1:3" ht="21.75" customHeight="1" x14ac:dyDescent="0.25">
      <c r="A93" s="3"/>
      <c r="B93" s="3"/>
      <c r="C93" s="3"/>
    </row>
    <row r="94" spans="1:3" ht="21.75" customHeight="1" x14ac:dyDescent="0.25">
      <c r="A94" s="3"/>
      <c r="B94" s="3"/>
      <c r="C94" s="3"/>
    </row>
    <row r="95" spans="1:3" ht="21.75" customHeight="1" x14ac:dyDescent="0.25">
      <c r="A95" s="3"/>
      <c r="B95" s="3"/>
      <c r="C95" s="3"/>
    </row>
    <row r="96" spans="1:3" ht="21.75" customHeight="1" x14ac:dyDescent="0.25">
      <c r="A96" s="3"/>
      <c r="B96" s="3"/>
      <c r="C96" s="3"/>
    </row>
    <row r="97" spans="1:3" ht="21.75" customHeight="1" x14ac:dyDescent="0.25">
      <c r="A97" s="3"/>
      <c r="B97" s="3"/>
      <c r="C97" s="3"/>
    </row>
    <row r="98" spans="1:3" ht="21.75" customHeight="1" x14ac:dyDescent="0.25">
      <c r="A98" s="3"/>
      <c r="B98" s="3"/>
      <c r="C98" s="3"/>
    </row>
    <row r="99" spans="1:3" ht="21.75" customHeight="1" x14ac:dyDescent="0.25">
      <c r="A99" s="3"/>
      <c r="B99" s="3"/>
      <c r="C99" s="3"/>
    </row>
    <row r="100" spans="1:3" ht="21.75" customHeight="1" x14ac:dyDescent="0.25">
      <c r="A100" s="3"/>
      <c r="B100" s="3"/>
      <c r="C100" s="3"/>
    </row>
    <row r="101" spans="1:3" ht="21.75" customHeight="1" x14ac:dyDescent="0.25">
      <c r="A101" s="3"/>
      <c r="B101" s="3"/>
      <c r="C101" s="3"/>
    </row>
    <row r="102" spans="1:3" ht="21.75" customHeight="1" x14ac:dyDescent="0.25">
      <c r="A102" s="3"/>
      <c r="B102" s="3"/>
      <c r="C102" s="3"/>
    </row>
    <row r="103" spans="1:3" ht="21.75" customHeight="1" x14ac:dyDescent="0.25">
      <c r="A103" s="3"/>
      <c r="B103" s="3"/>
      <c r="C103" s="3"/>
    </row>
    <row r="104" spans="1:3" ht="21.75" customHeight="1" x14ac:dyDescent="0.25">
      <c r="A104" s="3"/>
      <c r="B104" s="3"/>
      <c r="C104" s="3"/>
    </row>
    <row r="105" spans="1:3" ht="21.75" customHeight="1" x14ac:dyDescent="0.25">
      <c r="A105" s="3"/>
      <c r="B105" s="3"/>
      <c r="C105" s="3"/>
    </row>
    <row r="106" spans="1:3" ht="21.75" customHeight="1" x14ac:dyDescent="0.25">
      <c r="A106" s="3"/>
      <c r="B106" s="3"/>
      <c r="C106" s="3"/>
    </row>
    <row r="107" spans="1:3" ht="21.75" customHeight="1" x14ac:dyDescent="0.25">
      <c r="A107" s="3"/>
      <c r="B107" s="3"/>
      <c r="C107" s="3"/>
    </row>
    <row r="108" spans="1:3" ht="21.75" customHeight="1" x14ac:dyDescent="0.25">
      <c r="A108" s="3"/>
      <c r="B108" s="3"/>
      <c r="C108" s="3"/>
    </row>
    <row r="109" spans="1:3" ht="21.75" customHeight="1" x14ac:dyDescent="0.25">
      <c r="A109" s="3"/>
      <c r="B109" s="3"/>
      <c r="C109" s="3"/>
    </row>
    <row r="110" spans="1:3" ht="21.75" customHeight="1" x14ac:dyDescent="0.25">
      <c r="A110" s="3"/>
      <c r="B110" s="3"/>
      <c r="C110" s="3"/>
    </row>
    <row r="111" spans="1:3" ht="21.75" customHeight="1" x14ac:dyDescent="0.25">
      <c r="A111" s="3"/>
      <c r="B111" s="3"/>
      <c r="C111" s="3"/>
    </row>
    <row r="112" spans="1:3" ht="21.75" customHeight="1" x14ac:dyDescent="0.25">
      <c r="A112" s="3"/>
      <c r="B112" s="3"/>
      <c r="C112" s="3"/>
    </row>
    <row r="113" spans="1:3" ht="21.75" customHeight="1" x14ac:dyDescent="0.25">
      <c r="A113" s="3"/>
      <c r="B113" s="3"/>
      <c r="C113" s="3"/>
    </row>
    <row r="114" spans="1:3" ht="21.75" customHeight="1" x14ac:dyDescent="0.25">
      <c r="A114" s="3"/>
      <c r="B114" s="3"/>
      <c r="C114" s="3"/>
    </row>
    <row r="115" spans="1:3" ht="21.75" customHeight="1" x14ac:dyDescent="0.25">
      <c r="A115" s="3"/>
      <c r="B115" s="3"/>
      <c r="C115" s="3"/>
    </row>
    <row r="116" spans="1:3" ht="21.75" customHeight="1" x14ac:dyDescent="0.25">
      <c r="A116" s="3"/>
      <c r="B116" s="3"/>
      <c r="C116" s="3"/>
    </row>
    <row r="117" spans="1:3" ht="21.75" customHeight="1" x14ac:dyDescent="0.25">
      <c r="A117" s="3"/>
      <c r="B117" s="3"/>
      <c r="C117" s="3"/>
    </row>
    <row r="118" spans="1:3" ht="21.75" customHeight="1" x14ac:dyDescent="0.25">
      <c r="A118" s="3"/>
      <c r="B118" s="3"/>
      <c r="C118" s="3"/>
    </row>
    <row r="119" spans="1:3" ht="21.75" customHeight="1" x14ac:dyDescent="0.25">
      <c r="A119" s="3"/>
      <c r="B119" s="3"/>
      <c r="C119" s="3"/>
    </row>
    <row r="120" spans="1:3" ht="21.75" customHeight="1" x14ac:dyDescent="0.25">
      <c r="A120" s="3"/>
      <c r="B120" s="3"/>
      <c r="C120" s="3"/>
    </row>
    <row r="121" spans="1:3" ht="21.75" customHeight="1" x14ac:dyDescent="0.25">
      <c r="A121" s="3"/>
      <c r="B121" s="3"/>
      <c r="C121" s="3"/>
    </row>
    <row r="122" spans="1:3" ht="21.75" customHeight="1" x14ac:dyDescent="0.25">
      <c r="A122" s="3"/>
      <c r="B122" s="3"/>
      <c r="C122" s="3"/>
    </row>
    <row r="123" spans="1:3" ht="21.75" customHeight="1" x14ac:dyDescent="0.25">
      <c r="A123" s="3"/>
      <c r="B123" s="3"/>
      <c r="C123" s="3"/>
    </row>
    <row r="124" spans="1:3" ht="21.75" customHeight="1" x14ac:dyDescent="0.25">
      <c r="A124" s="3"/>
      <c r="B124" s="3"/>
      <c r="C124" s="3"/>
    </row>
    <row r="125" spans="1:3" ht="21.75" customHeight="1" x14ac:dyDescent="0.25">
      <c r="A125" s="3"/>
      <c r="B125" s="3"/>
      <c r="C125" s="3"/>
    </row>
    <row r="126" spans="1:3" ht="21.75" customHeight="1" x14ac:dyDescent="0.25">
      <c r="A126" s="3"/>
      <c r="B126" s="3"/>
      <c r="C126" s="3"/>
    </row>
    <row r="127" spans="1:3" ht="21.75" customHeight="1" x14ac:dyDescent="0.25">
      <c r="A127" s="3"/>
      <c r="B127" s="3"/>
      <c r="C127" s="3"/>
    </row>
    <row r="128" spans="1:3" ht="21.75" customHeight="1" x14ac:dyDescent="0.25">
      <c r="A128" s="3"/>
      <c r="B128" s="3"/>
      <c r="C128" s="3"/>
    </row>
    <row r="129" spans="1:3" ht="21.75" customHeight="1" x14ac:dyDescent="0.25">
      <c r="A129" s="3"/>
      <c r="B129" s="3"/>
      <c r="C129" s="3"/>
    </row>
    <row r="130" spans="1:3" ht="21.75" customHeight="1" x14ac:dyDescent="0.25">
      <c r="A130" s="3"/>
      <c r="B130" s="3"/>
      <c r="C130" s="3"/>
    </row>
    <row r="131" spans="1:3" ht="21.75" customHeight="1" x14ac:dyDescent="0.25">
      <c r="A131" s="3"/>
      <c r="B131" s="3"/>
      <c r="C131" s="3"/>
    </row>
    <row r="132" spans="1:3" ht="21.75" customHeight="1" x14ac:dyDescent="0.25">
      <c r="A132" s="3"/>
      <c r="B132" s="3"/>
      <c r="C132" s="3"/>
    </row>
    <row r="133" spans="1:3" ht="21.75" customHeight="1" x14ac:dyDescent="0.25">
      <c r="A133" s="3"/>
      <c r="B133" s="3"/>
      <c r="C133" s="3"/>
    </row>
    <row r="134" spans="1:3" ht="21.75" customHeight="1" x14ac:dyDescent="0.25">
      <c r="A134" s="3"/>
      <c r="B134" s="3"/>
      <c r="C134" s="3"/>
    </row>
    <row r="135" spans="1:3" ht="21.75" customHeight="1" x14ac:dyDescent="0.25">
      <c r="A135" s="3"/>
      <c r="B135" s="3"/>
      <c r="C135" s="3"/>
    </row>
    <row r="136" spans="1:3" ht="21.75" customHeight="1" x14ac:dyDescent="0.25">
      <c r="A136" s="3"/>
      <c r="B136" s="3"/>
      <c r="C136" s="3"/>
    </row>
    <row r="137" spans="1:3" ht="21.75" customHeight="1" x14ac:dyDescent="0.25">
      <c r="A137" s="3"/>
      <c r="B137" s="3"/>
      <c r="C137" s="3"/>
    </row>
    <row r="138" spans="1:3" ht="21.75" customHeight="1" x14ac:dyDescent="0.25">
      <c r="A138" s="3"/>
      <c r="B138" s="3"/>
      <c r="C138" s="3"/>
    </row>
    <row r="139" spans="1:3" ht="21.75" customHeight="1" x14ac:dyDescent="0.25">
      <c r="A139" s="3"/>
      <c r="B139" s="3"/>
      <c r="C139" s="3"/>
    </row>
    <row r="140" spans="1:3" ht="21.75" customHeight="1" x14ac:dyDescent="0.25">
      <c r="A140" s="3"/>
      <c r="B140" s="3"/>
      <c r="C140" s="3"/>
    </row>
    <row r="141" spans="1:3" ht="21.75" customHeight="1" x14ac:dyDescent="0.25">
      <c r="A141" s="3"/>
      <c r="B141" s="3"/>
      <c r="C141" s="3"/>
    </row>
    <row r="142" spans="1:3" ht="21.75" customHeight="1" x14ac:dyDescent="0.25">
      <c r="A142" s="3"/>
      <c r="B142" s="3"/>
      <c r="C142" s="3"/>
    </row>
    <row r="143" spans="1:3" ht="21.75" customHeight="1" x14ac:dyDescent="0.25">
      <c r="A143" s="3"/>
      <c r="B143" s="3"/>
      <c r="C143" s="3"/>
    </row>
    <row r="144" spans="1:3" ht="21.75" customHeight="1" x14ac:dyDescent="0.25">
      <c r="A144" s="3"/>
      <c r="B144" s="3"/>
      <c r="C144" s="3"/>
    </row>
    <row r="145" spans="1:3" ht="21.75" customHeight="1" x14ac:dyDescent="0.25">
      <c r="A145" s="3"/>
      <c r="B145" s="3"/>
      <c r="C145" s="3"/>
    </row>
    <row r="146" spans="1:3" ht="21.75" customHeight="1" x14ac:dyDescent="0.25">
      <c r="A146" s="3"/>
      <c r="B146" s="3"/>
      <c r="C146" s="3"/>
    </row>
    <row r="147" spans="1:3" ht="21.75" customHeight="1" x14ac:dyDescent="0.25">
      <c r="A147" s="3"/>
      <c r="B147" s="3"/>
      <c r="C147" s="3"/>
    </row>
    <row r="148" spans="1:3" ht="21.75" customHeight="1" x14ac:dyDescent="0.25">
      <c r="A148" s="3"/>
      <c r="B148" s="3"/>
      <c r="C148" s="3"/>
    </row>
    <row r="149" spans="1:3" ht="21.75" customHeight="1" x14ac:dyDescent="0.25">
      <c r="A149" s="3"/>
      <c r="B149" s="3"/>
      <c r="C149" s="3"/>
    </row>
    <row r="150" spans="1:3" ht="21.75" customHeight="1" x14ac:dyDescent="0.25">
      <c r="A150" s="3"/>
      <c r="B150" s="3"/>
      <c r="C150" s="3"/>
    </row>
    <row r="151" spans="1:3" ht="21.75" customHeight="1" x14ac:dyDescent="0.25">
      <c r="A151" s="3"/>
      <c r="B151" s="3"/>
      <c r="C151" s="3"/>
    </row>
    <row r="152" spans="1:3" ht="21.75" customHeight="1" x14ac:dyDescent="0.25">
      <c r="A152" s="3"/>
      <c r="B152" s="3"/>
      <c r="C152" s="3"/>
    </row>
    <row r="153" spans="1:3" ht="21.75" customHeight="1" x14ac:dyDescent="0.25">
      <c r="A153" s="3"/>
      <c r="B153" s="3"/>
      <c r="C153" s="3"/>
    </row>
    <row r="154" spans="1:3" ht="21.75" customHeight="1" x14ac:dyDescent="0.25">
      <c r="A154" s="3"/>
      <c r="B154" s="3"/>
      <c r="C154" s="3"/>
    </row>
    <row r="155" spans="1:3" ht="21.75" customHeight="1" x14ac:dyDescent="0.25">
      <c r="A155" s="3"/>
      <c r="B155" s="3"/>
      <c r="C155" s="3"/>
    </row>
    <row r="156" spans="1:3" ht="21.75" customHeight="1" x14ac:dyDescent="0.25">
      <c r="A156" s="3"/>
      <c r="B156" s="3"/>
      <c r="C156" s="3"/>
    </row>
    <row r="157" spans="1:3" ht="21.75" customHeight="1" x14ac:dyDescent="0.25">
      <c r="A157" s="3"/>
      <c r="B157" s="3"/>
      <c r="C157" s="3"/>
    </row>
    <row r="158" spans="1:3" ht="21.75" customHeight="1" x14ac:dyDescent="0.25">
      <c r="A158" s="3"/>
      <c r="B158" s="3"/>
      <c r="C158" s="3"/>
    </row>
    <row r="159" spans="1:3" ht="21.75" customHeight="1" x14ac:dyDescent="0.25">
      <c r="A159" s="3"/>
      <c r="B159" s="3"/>
      <c r="C159" s="3"/>
    </row>
    <row r="160" spans="1:3" ht="21.75" customHeight="1" x14ac:dyDescent="0.25">
      <c r="A160" s="3"/>
      <c r="B160" s="3"/>
      <c r="C160" s="3"/>
    </row>
    <row r="161" spans="1:3" ht="21.75" customHeight="1" x14ac:dyDescent="0.25">
      <c r="A161" s="3"/>
      <c r="B161" s="3"/>
      <c r="C161" s="3"/>
    </row>
    <row r="162" spans="1:3" ht="21.75" customHeight="1" x14ac:dyDescent="0.25">
      <c r="A162" s="3"/>
      <c r="B162" s="3"/>
      <c r="C162" s="3"/>
    </row>
    <row r="163" spans="1:3" ht="21.75" customHeight="1" x14ac:dyDescent="0.25">
      <c r="A163" s="3"/>
      <c r="B163" s="3"/>
      <c r="C163" s="3"/>
    </row>
    <row r="164" spans="1:3" ht="21.75" customHeight="1" x14ac:dyDescent="0.25">
      <c r="A164" s="3"/>
      <c r="B164" s="3"/>
      <c r="C164" s="3"/>
    </row>
    <row r="165" spans="1:3" ht="21.75" customHeight="1" x14ac:dyDescent="0.25">
      <c r="A165" s="3"/>
      <c r="B165" s="3"/>
      <c r="C165" s="3"/>
    </row>
    <row r="166" spans="1:3" ht="21.75" customHeight="1" x14ac:dyDescent="0.25">
      <c r="A166" s="3"/>
      <c r="B166" s="3"/>
      <c r="C166" s="3"/>
    </row>
    <row r="167" spans="1:3" ht="21.75" customHeight="1" x14ac:dyDescent="0.25">
      <c r="A167" s="3"/>
      <c r="B167" s="3"/>
      <c r="C167" s="3"/>
    </row>
    <row r="168" spans="1:3" ht="21.75" customHeight="1" x14ac:dyDescent="0.25">
      <c r="A168" s="3"/>
      <c r="B168" s="3"/>
      <c r="C168" s="3"/>
    </row>
    <row r="169" spans="1:3" ht="21.75" customHeight="1" x14ac:dyDescent="0.25">
      <c r="A169" s="3"/>
      <c r="B169" s="3"/>
      <c r="C169" s="3"/>
    </row>
    <row r="170" spans="1:3" ht="21.75" customHeight="1" x14ac:dyDescent="0.25">
      <c r="A170" s="3"/>
      <c r="B170" s="3"/>
      <c r="C170" s="3"/>
    </row>
    <row r="171" spans="1:3" ht="21.75" customHeight="1" x14ac:dyDescent="0.25">
      <c r="A171" s="3"/>
      <c r="B171" s="3"/>
      <c r="C171" s="3"/>
    </row>
    <row r="172" spans="1:3" ht="21.75" customHeight="1" x14ac:dyDescent="0.25">
      <c r="A172" s="3"/>
      <c r="B172" s="3"/>
      <c r="C172" s="3"/>
    </row>
    <row r="173" spans="1:3" ht="21.75" customHeight="1" x14ac:dyDescent="0.25">
      <c r="A173" s="3"/>
      <c r="B173" s="3"/>
      <c r="C173" s="3"/>
    </row>
    <row r="174" spans="1:3" ht="21.75" customHeight="1" x14ac:dyDescent="0.25">
      <c r="A174" s="3"/>
      <c r="B174" s="3"/>
      <c r="C174" s="3"/>
    </row>
    <row r="175" spans="1:3" ht="21.75" customHeight="1" x14ac:dyDescent="0.25">
      <c r="A175" s="3"/>
      <c r="B175" s="3"/>
      <c r="C175" s="3"/>
    </row>
    <row r="176" spans="1:3" ht="21.75" customHeight="1" x14ac:dyDescent="0.25">
      <c r="A176" s="3"/>
      <c r="B176" s="3"/>
      <c r="C176" s="3"/>
    </row>
    <row r="177" spans="1:3" ht="21.75" customHeight="1" x14ac:dyDescent="0.25">
      <c r="A177" s="3"/>
      <c r="B177" s="3"/>
      <c r="C177" s="3"/>
    </row>
    <row r="178" spans="1:3" ht="21.75" customHeight="1" x14ac:dyDescent="0.25">
      <c r="A178" s="3"/>
      <c r="B178" s="3"/>
      <c r="C178" s="3"/>
    </row>
    <row r="179" spans="1:3" ht="21.75" customHeight="1" x14ac:dyDescent="0.25">
      <c r="A179" s="3"/>
      <c r="B179" s="3"/>
      <c r="C179" s="3"/>
    </row>
    <row r="180" spans="1:3" ht="21.75" customHeight="1" x14ac:dyDescent="0.25">
      <c r="A180" s="3"/>
      <c r="B180" s="3"/>
      <c r="C180" s="3"/>
    </row>
    <row r="181" spans="1:3" ht="21.75" customHeight="1" x14ac:dyDescent="0.25">
      <c r="A181" s="3"/>
      <c r="B181" s="3"/>
      <c r="C181" s="3"/>
    </row>
    <row r="182" spans="1:3" ht="21.75" customHeight="1" x14ac:dyDescent="0.25">
      <c r="A182" s="3"/>
      <c r="B182" s="3"/>
      <c r="C182" s="3"/>
    </row>
    <row r="183" spans="1:3" ht="21.75" customHeight="1" x14ac:dyDescent="0.25">
      <c r="A183" s="3"/>
      <c r="B183" s="3"/>
      <c r="C183" s="3"/>
    </row>
    <row r="184" spans="1:3" ht="21.75" customHeight="1" x14ac:dyDescent="0.25">
      <c r="A184" s="3"/>
      <c r="B184" s="3"/>
      <c r="C184" s="3"/>
    </row>
    <row r="185" spans="1:3" ht="21.75" customHeight="1" x14ac:dyDescent="0.25">
      <c r="A185" s="3"/>
      <c r="B185" s="3"/>
      <c r="C185" s="3"/>
    </row>
    <row r="186" spans="1:3" ht="21.75" customHeight="1" x14ac:dyDescent="0.25">
      <c r="A186" s="3"/>
      <c r="B186" s="3"/>
      <c r="C186" s="3"/>
    </row>
    <row r="187" spans="1:3" ht="21.75" customHeight="1" x14ac:dyDescent="0.25">
      <c r="A187" s="3"/>
      <c r="B187" s="3"/>
      <c r="C187" s="3"/>
    </row>
    <row r="188" spans="1:3" ht="21.75" customHeight="1" x14ac:dyDescent="0.25">
      <c r="A188" s="3"/>
      <c r="B188" s="3"/>
      <c r="C188" s="3"/>
    </row>
    <row r="189" spans="1:3" ht="21.75" customHeight="1" x14ac:dyDescent="0.25">
      <c r="A189" s="3"/>
      <c r="B189" s="3"/>
      <c r="C189" s="3"/>
    </row>
    <row r="190" spans="1:3" ht="21.75" customHeight="1" x14ac:dyDescent="0.25">
      <c r="A190" s="3"/>
      <c r="B190" s="3"/>
      <c r="C190" s="3"/>
    </row>
    <row r="191" spans="1:3" ht="21.75" customHeight="1" x14ac:dyDescent="0.25">
      <c r="A191" s="3"/>
      <c r="B191" s="3"/>
      <c r="C191" s="3"/>
    </row>
    <row r="192" spans="1:3" ht="21.75" customHeight="1" x14ac:dyDescent="0.25">
      <c r="A192" s="3"/>
      <c r="B192" s="3"/>
      <c r="C192" s="3"/>
    </row>
    <row r="193" spans="1:3" ht="21.75" customHeight="1" x14ac:dyDescent="0.25">
      <c r="A193" s="3"/>
      <c r="B193" s="3"/>
      <c r="C193" s="3"/>
    </row>
    <row r="194" spans="1:3" ht="21.75" customHeight="1" x14ac:dyDescent="0.25">
      <c r="A194" s="3"/>
      <c r="B194" s="3"/>
      <c r="C194" s="3"/>
    </row>
    <row r="195" spans="1:3" ht="21.75" customHeight="1" x14ac:dyDescent="0.25">
      <c r="A195" s="3"/>
      <c r="B195" s="3"/>
      <c r="C195" s="3"/>
    </row>
    <row r="196" spans="1:3" ht="21.75" customHeight="1" x14ac:dyDescent="0.25">
      <c r="A196" s="3"/>
      <c r="B196" s="3"/>
      <c r="C196" s="3"/>
    </row>
    <row r="197" spans="1:3" ht="21.75" customHeight="1" x14ac:dyDescent="0.25">
      <c r="A197" s="3"/>
      <c r="B197" s="3"/>
      <c r="C197" s="3"/>
    </row>
    <row r="198" spans="1:3" ht="21.75" customHeight="1" x14ac:dyDescent="0.25">
      <c r="A198" s="3"/>
      <c r="B198" s="3"/>
      <c r="C198" s="3"/>
    </row>
    <row r="199" spans="1:3" ht="21.75" customHeight="1" x14ac:dyDescent="0.25">
      <c r="A199" s="3"/>
      <c r="B199" s="3"/>
      <c r="C199" s="3"/>
    </row>
    <row r="200" spans="1:3" ht="21.75" customHeight="1" x14ac:dyDescent="0.25">
      <c r="A200" s="3"/>
      <c r="B200" s="3"/>
      <c r="C200" s="3"/>
    </row>
    <row r="201" spans="1:3" ht="21.75" customHeight="1" x14ac:dyDescent="0.25">
      <c r="A201" s="3"/>
      <c r="B201" s="3"/>
      <c r="C201" s="3"/>
    </row>
    <row r="202" spans="1:3" ht="21.75" customHeight="1" x14ac:dyDescent="0.25">
      <c r="A202" s="3"/>
      <c r="B202" s="3"/>
      <c r="C202" s="3"/>
    </row>
    <row r="203" spans="1:3" ht="21.75" customHeight="1" x14ac:dyDescent="0.25">
      <c r="A203" s="3"/>
      <c r="B203" s="3"/>
      <c r="C203" s="3"/>
    </row>
    <row r="204" spans="1:3" ht="21.75" customHeight="1" x14ac:dyDescent="0.25">
      <c r="A204" s="3"/>
      <c r="B204" s="3"/>
      <c r="C204" s="3"/>
    </row>
    <row r="205" spans="1:3" ht="21.75" customHeight="1" x14ac:dyDescent="0.25">
      <c r="A205" s="3"/>
      <c r="B205" s="3"/>
      <c r="C205" s="3"/>
    </row>
    <row r="206" spans="1:3" ht="21.75" customHeight="1" x14ac:dyDescent="0.25">
      <c r="A206" s="3"/>
      <c r="B206" s="3"/>
      <c r="C206" s="3"/>
    </row>
    <row r="207" spans="1:3" ht="21.75" customHeight="1" x14ac:dyDescent="0.25">
      <c r="A207" s="3"/>
      <c r="B207" s="3"/>
      <c r="C207" s="3"/>
    </row>
    <row r="208" spans="1:3" ht="21.75" customHeight="1" x14ac:dyDescent="0.25">
      <c r="A208" s="3"/>
      <c r="B208" s="3"/>
      <c r="C208" s="3"/>
    </row>
    <row r="209" spans="1:3" ht="21.75" customHeight="1" x14ac:dyDescent="0.25">
      <c r="A209" s="3"/>
      <c r="B209" s="3"/>
      <c r="C209" s="3"/>
    </row>
    <row r="210" spans="1:3" ht="21.75" customHeight="1" x14ac:dyDescent="0.25">
      <c r="A210" s="3"/>
      <c r="B210" s="3"/>
      <c r="C210" s="3"/>
    </row>
    <row r="211" spans="1:3" ht="21.75" customHeight="1" x14ac:dyDescent="0.25">
      <c r="A211" s="3"/>
      <c r="B211" s="3"/>
      <c r="C211" s="3"/>
    </row>
    <row r="212" spans="1:3" ht="21.75" customHeight="1" x14ac:dyDescent="0.25">
      <c r="A212" s="3"/>
      <c r="B212" s="3"/>
      <c r="C212" s="3"/>
    </row>
    <row r="213" spans="1:3" ht="21.75" customHeight="1" x14ac:dyDescent="0.25">
      <c r="A213" s="3"/>
      <c r="B213" s="3"/>
      <c r="C213" s="3"/>
    </row>
    <row r="214" spans="1:3" ht="21.75" customHeight="1" x14ac:dyDescent="0.25">
      <c r="A214" s="3"/>
      <c r="B214" s="3"/>
      <c r="C214" s="3"/>
    </row>
    <row r="215" spans="1:3" ht="21.75" customHeight="1" x14ac:dyDescent="0.25">
      <c r="A215" s="3"/>
      <c r="B215" s="3"/>
      <c r="C215" s="3"/>
    </row>
    <row r="216" spans="1:3" ht="21.75" customHeight="1" x14ac:dyDescent="0.25">
      <c r="A216" s="3"/>
      <c r="B216" s="3"/>
      <c r="C216" s="3"/>
    </row>
    <row r="217" spans="1:3" ht="21.75" customHeight="1" x14ac:dyDescent="0.25">
      <c r="A217" s="3"/>
      <c r="B217" s="3"/>
      <c r="C217" s="3"/>
    </row>
    <row r="218" spans="1:3" ht="21.75" customHeight="1" x14ac:dyDescent="0.25">
      <c r="A218" s="3"/>
      <c r="B218" s="3"/>
      <c r="C218" s="3"/>
    </row>
    <row r="219" spans="1:3" ht="21.75" customHeight="1" x14ac:dyDescent="0.25">
      <c r="A219" s="3"/>
      <c r="B219" s="3"/>
      <c r="C219" s="3"/>
    </row>
    <row r="220" spans="1:3" ht="21.75" customHeight="1" x14ac:dyDescent="0.25">
      <c r="A220" s="3"/>
      <c r="B220" s="3"/>
      <c r="C220" s="3"/>
    </row>
    <row r="221" spans="1:3" ht="21.75" customHeight="1" x14ac:dyDescent="0.25">
      <c r="A221" s="3"/>
      <c r="B221" s="3"/>
      <c r="C221" s="3"/>
    </row>
    <row r="222" spans="1:3" ht="21.75" customHeight="1" x14ac:dyDescent="0.25">
      <c r="A222" s="3"/>
      <c r="B222" s="3"/>
      <c r="C222" s="3"/>
    </row>
    <row r="223" spans="1:3" ht="21.75" customHeight="1" x14ac:dyDescent="0.25">
      <c r="A223" s="3"/>
      <c r="B223" s="3"/>
      <c r="C223" s="3"/>
    </row>
    <row r="224" spans="1:3" ht="21.75" customHeight="1" x14ac:dyDescent="0.25">
      <c r="A224" s="3"/>
      <c r="B224" s="3"/>
      <c r="C224" s="3"/>
    </row>
    <row r="225" spans="1:3" ht="21.75" customHeight="1" x14ac:dyDescent="0.25">
      <c r="A225" s="3"/>
      <c r="B225" s="3"/>
      <c r="C225" s="3"/>
    </row>
    <row r="226" spans="1:3" ht="21.75" customHeight="1" x14ac:dyDescent="0.25">
      <c r="A226" s="3"/>
      <c r="B226" s="3"/>
      <c r="C226" s="3"/>
    </row>
    <row r="227" spans="1:3" ht="21.75" customHeight="1" x14ac:dyDescent="0.25">
      <c r="A227" s="3"/>
      <c r="B227" s="3"/>
      <c r="C227" s="3"/>
    </row>
    <row r="228" spans="1:3" ht="21.75" customHeight="1" x14ac:dyDescent="0.25">
      <c r="A228" s="3"/>
      <c r="B228" s="3"/>
      <c r="C228" s="3"/>
    </row>
    <row r="229" spans="1:3" ht="21.75" customHeight="1" x14ac:dyDescent="0.25">
      <c r="A229" s="3"/>
      <c r="B229" s="3"/>
      <c r="C229" s="3"/>
    </row>
    <row r="230" spans="1:3" ht="21.75" customHeight="1" x14ac:dyDescent="0.25">
      <c r="A230" s="3"/>
      <c r="B230" s="3"/>
      <c r="C230" s="3"/>
    </row>
    <row r="231" spans="1:3" ht="21.75" customHeight="1" x14ac:dyDescent="0.25">
      <c r="A231" s="3"/>
      <c r="B231" s="3"/>
      <c r="C231" s="3"/>
    </row>
    <row r="232" spans="1:3" ht="21.75" customHeight="1" x14ac:dyDescent="0.25">
      <c r="A232" s="3"/>
      <c r="B232" s="3"/>
      <c r="C232" s="3"/>
    </row>
    <row r="233" spans="1:3" ht="21.75" customHeight="1" x14ac:dyDescent="0.25">
      <c r="A233" s="3"/>
      <c r="B233" s="3"/>
      <c r="C233" s="3"/>
    </row>
    <row r="234" spans="1:3" ht="21.75" customHeight="1" x14ac:dyDescent="0.25">
      <c r="A234" s="3"/>
      <c r="B234" s="3"/>
      <c r="C234" s="3"/>
    </row>
    <row r="235" spans="1:3" ht="21.75" customHeight="1" x14ac:dyDescent="0.25">
      <c r="A235" s="3"/>
      <c r="B235" s="3"/>
      <c r="C235" s="3"/>
    </row>
    <row r="236" spans="1:3" ht="21.75" customHeight="1" x14ac:dyDescent="0.25">
      <c r="A236" s="3"/>
      <c r="B236" s="3"/>
      <c r="C236" s="3"/>
    </row>
    <row r="237" spans="1:3" ht="21.75" customHeight="1" x14ac:dyDescent="0.25">
      <c r="A237" s="3"/>
      <c r="B237" s="3"/>
      <c r="C237" s="3"/>
    </row>
    <row r="238" spans="1:3" ht="21.75" customHeight="1" x14ac:dyDescent="0.25">
      <c r="A238" s="3"/>
      <c r="B238" s="3"/>
      <c r="C238" s="3"/>
    </row>
    <row r="239" spans="1:3" ht="21.75" customHeight="1" x14ac:dyDescent="0.25">
      <c r="A239" s="3"/>
      <c r="B239" s="3"/>
      <c r="C239" s="3"/>
    </row>
    <row r="240" spans="1:3" ht="21.75" customHeight="1" x14ac:dyDescent="0.25">
      <c r="A240" s="3"/>
      <c r="B240" s="3"/>
      <c r="C240" s="3"/>
    </row>
    <row r="241" spans="1:3" ht="21.75" customHeight="1" x14ac:dyDescent="0.25">
      <c r="A241" s="3"/>
      <c r="B241" s="3"/>
      <c r="C241" s="3"/>
    </row>
    <row r="242" spans="1:3" ht="21.75" customHeight="1" x14ac:dyDescent="0.25">
      <c r="A242" s="3"/>
      <c r="B242" s="3"/>
      <c r="C242" s="3"/>
    </row>
    <row r="243" spans="1:3" ht="21.75" customHeight="1" x14ac:dyDescent="0.25">
      <c r="A243" s="3"/>
      <c r="B243" s="3"/>
      <c r="C243" s="3"/>
    </row>
    <row r="244" spans="1:3" ht="21.75" customHeight="1" x14ac:dyDescent="0.25">
      <c r="A244" s="3"/>
      <c r="B244" s="3"/>
      <c r="C244" s="3"/>
    </row>
    <row r="245" spans="1:3" ht="21.75" customHeight="1" x14ac:dyDescent="0.25">
      <c r="A245" s="3"/>
      <c r="B245" s="3"/>
      <c r="C245" s="3"/>
    </row>
    <row r="246" spans="1:3" ht="21.75" customHeight="1" x14ac:dyDescent="0.25">
      <c r="A246" s="3"/>
      <c r="B246" s="3"/>
      <c r="C246" s="3"/>
    </row>
    <row r="247" spans="1:3" ht="21.75" customHeight="1" x14ac:dyDescent="0.25">
      <c r="A247" s="3"/>
      <c r="B247" s="3"/>
      <c r="C247" s="3"/>
    </row>
    <row r="248" spans="1:3" ht="21.75" customHeight="1" x14ac:dyDescent="0.25">
      <c r="A248" s="3"/>
      <c r="B248" s="3"/>
      <c r="C248" s="3"/>
    </row>
    <row r="249" spans="1:3" ht="21.75" customHeight="1" x14ac:dyDescent="0.25">
      <c r="A249" s="3"/>
      <c r="B249" s="3"/>
      <c r="C249" s="3"/>
    </row>
    <row r="250" spans="1:3" ht="21.75" customHeight="1" x14ac:dyDescent="0.25">
      <c r="A250" s="3"/>
      <c r="B250" s="3"/>
      <c r="C250" s="3"/>
    </row>
    <row r="251" spans="1:3" ht="21.75" customHeight="1" x14ac:dyDescent="0.25">
      <c r="A251" s="3"/>
      <c r="B251" s="3"/>
      <c r="C251" s="3"/>
    </row>
    <row r="252" spans="1:3" ht="21.75" customHeight="1" x14ac:dyDescent="0.25">
      <c r="A252" s="3"/>
      <c r="B252" s="3"/>
      <c r="C252" s="3"/>
    </row>
    <row r="253" spans="1:3" ht="21.75" customHeight="1" x14ac:dyDescent="0.25">
      <c r="A253" s="3"/>
      <c r="B253" s="3"/>
      <c r="C253" s="3"/>
    </row>
    <row r="254" spans="1:3" ht="21.75" customHeight="1" x14ac:dyDescent="0.25">
      <c r="A254" s="3"/>
      <c r="B254" s="3"/>
      <c r="C254" s="3"/>
    </row>
    <row r="255" spans="1:3" ht="21.75" customHeight="1" x14ac:dyDescent="0.25">
      <c r="A255" s="3"/>
      <c r="B255" s="3"/>
      <c r="C255" s="3"/>
    </row>
    <row r="256" spans="1:3" ht="21.75" customHeight="1" x14ac:dyDescent="0.25">
      <c r="A256" s="3"/>
      <c r="B256" s="3"/>
      <c r="C256" s="3"/>
    </row>
    <row r="257" spans="1:3" ht="21.75" customHeight="1" x14ac:dyDescent="0.25">
      <c r="A257" s="3"/>
      <c r="B257" s="3"/>
      <c r="C257" s="3"/>
    </row>
    <row r="258" spans="1:3" ht="21.75" customHeight="1" x14ac:dyDescent="0.25">
      <c r="A258" s="3"/>
      <c r="B258" s="3"/>
      <c r="C258" s="3"/>
    </row>
    <row r="259" spans="1:3" ht="21.75" customHeight="1" x14ac:dyDescent="0.25">
      <c r="A259" s="3"/>
      <c r="B259" s="3"/>
      <c r="C259" s="3"/>
    </row>
    <row r="260" spans="1:3" ht="21.75" customHeight="1" x14ac:dyDescent="0.25">
      <c r="A260" s="3"/>
      <c r="B260" s="3"/>
      <c r="C260" s="3"/>
    </row>
    <row r="261" spans="1:3" ht="21.75" customHeight="1" x14ac:dyDescent="0.25">
      <c r="A261" s="3"/>
      <c r="B261" s="3"/>
      <c r="C261" s="3"/>
    </row>
    <row r="262" spans="1:3" ht="21.75" customHeight="1" x14ac:dyDescent="0.25">
      <c r="A262" s="3"/>
      <c r="B262" s="3"/>
      <c r="C262" s="3"/>
    </row>
    <row r="263" spans="1:3" ht="21.75" customHeight="1" x14ac:dyDescent="0.25">
      <c r="A263" s="3"/>
      <c r="B263" s="3"/>
      <c r="C263" s="3"/>
    </row>
    <row r="264" spans="1:3" ht="21.75" customHeight="1" x14ac:dyDescent="0.25">
      <c r="A264" s="3"/>
      <c r="B264" s="3"/>
      <c r="C264" s="3"/>
    </row>
    <row r="265" spans="1:3" ht="21.75" customHeight="1" x14ac:dyDescent="0.25">
      <c r="A265" s="3"/>
      <c r="B265" s="3"/>
      <c r="C265" s="3"/>
    </row>
    <row r="266" spans="1:3" ht="21.75" customHeight="1" x14ac:dyDescent="0.25">
      <c r="A266" s="3"/>
      <c r="B266" s="3"/>
      <c r="C266" s="3"/>
    </row>
    <row r="267" spans="1:3" ht="21.75" customHeight="1" x14ac:dyDescent="0.25">
      <c r="A267" s="3"/>
      <c r="B267" s="3"/>
      <c r="C267" s="3"/>
    </row>
    <row r="268" spans="1:3" ht="21.75" customHeight="1" x14ac:dyDescent="0.25">
      <c r="A268" s="3"/>
      <c r="B268" s="3"/>
      <c r="C268" s="3"/>
    </row>
    <row r="269" spans="1:3" ht="21.75" customHeight="1" x14ac:dyDescent="0.25">
      <c r="A269" s="3"/>
      <c r="B269" s="3"/>
      <c r="C269" s="3"/>
    </row>
    <row r="270" spans="1:3" ht="21.75" customHeight="1" x14ac:dyDescent="0.25">
      <c r="A270" s="3"/>
      <c r="B270" s="3"/>
      <c r="C270" s="3"/>
    </row>
    <row r="271" spans="1:3" ht="21.75" customHeight="1" x14ac:dyDescent="0.25">
      <c r="A271" s="3"/>
      <c r="B271" s="3"/>
      <c r="C271" s="3"/>
    </row>
    <row r="272" spans="1:3" ht="21.75" customHeight="1" x14ac:dyDescent="0.25">
      <c r="A272" s="3"/>
      <c r="B272" s="3"/>
      <c r="C272" s="3"/>
    </row>
    <row r="273" spans="1:3" ht="21.75" customHeight="1" x14ac:dyDescent="0.25">
      <c r="A273" s="3"/>
      <c r="B273" s="3"/>
      <c r="C273" s="3"/>
    </row>
    <row r="274" spans="1:3" ht="21.75" customHeight="1" x14ac:dyDescent="0.25">
      <c r="A274" s="3"/>
      <c r="B274" s="3"/>
      <c r="C274" s="3"/>
    </row>
    <row r="275" spans="1:3" ht="21.75" customHeight="1" x14ac:dyDescent="0.25">
      <c r="A275" s="3"/>
      <c r="B275" s="3"/>
      <c r="C275" s="3"/>
    </row>
    <row r="276" spans="1:3" ht="21.75" customHeight="1" x14ac:dyDescent="0.25">
      <c r="A276" s="3"/>
      <c r="B276" s="3"/>
      <c r="C276" s="3"/>
    </row>
    <row r="277" spans="1:3" ht="21.75" customHeight="1" x14ac:dyDescent="0.25">
      <c r="A277" s="3"/>
      <c r="B277" s="3"/>
      <c r="C277" s="3"/>
    </row>
    <row r="278" spans="1:3" ht="21.75" customHeight="1" x14ac:dyDescent="0.25">
      <c r="A278" s="3"/>
      <c r="B278" s="3"/>
      <c r="C278" s="3"/>
    </row>
    <row r="279" spans="1:3" ht="21.75" customHeight="1" x14ac:dyDescent="0.25">
      <c r="A279" s="3"/>
      <c r="B279" s="3"/>
      <c r="C279" s="3"/>
    </row>
    <row r="280" spans="1:3" ht="21.75" customHeight="1" x14ac:dyDescent="0.25">
      <c r="A280" s="3"/>
      <c r="B280" s="3"/>
      <c r="C280" s="3"/>
    </row>
    <row r="281" spans="1:3" ht="21.75" customHeight="1" x14ac:dyDescent="0.25">
      <c r="A281" s="3"/>
      <c r="B281" s="3"/>
      <c r="C281" s="3"/>
    </row>
    <row r="282" spans="1:3" ht="21.75" customHeight="1" x14ac:dyDescent="0.25">
      <c r="A282" s="3"/>
      <c r="B282" s="3"/>
      <c r="C282" s="3"/>
    </row>
    <row r="283" spans="1:3" ht="21.75" customHeight="1" x14ac:dyDescent="0.25">
      <c r="A283" s="3"/>
      <c r="B283" s="3"/>
      <c r="C283" s="3"/>
    </row>
    <row r="284" spans="1:3" ht="21.75" customHeight="1" x14ac:dyDescent="0.25">
      <c r="A284" s="3"/>
      <c r="B284" s="3"/>
      <c r="C284" s="3"/>
    </row>
    <row r="285" spans="1:3" ht="21.75" customHeight="1" x14ac:dyDescent="0.25">
      <c r="A285" s="3"/>
      <c r="B285" s="3"/>
      <c r="C285" s="3"/>
    </row>
    <row r="286" spans="1:3" ht="21.75" customHeight="1" x14ac:dyDescent="0.25">
      <c r="A286" s="3"/>
      <c r="B286" s="3"/>
      <c r="C286" s="3"/>
    </row>
    <row r="287" spans="1:3" ht="21.75" customHeight="1" x14ac:dyDescent="0.25">
      <c r="A287" s="3"/>
      <c r="B287" s="3"/>
      <c r="C287" s="3"/>
    </row>
    <row r="288" spans="1:3" ht="21.75" customHeight="1" x14ac:dyDescent="0.25">
      <c r="A288" s="3"/>
      <c r="B288" s="3"/>
      <c r="C288" s="3"/>
    </row>
    <row r="289" spans="1:3" ht="21.75" customHeight="1" x14ac:dyDescent="0.25">
      <c r="A289" s="3"/>
      <c r="B289" s="3"/>
      <c r="C289" s="3"/>
    </row>
    <row r="290" spans="1:3" ht="21.75" customHeight="1" x14ac:dyDescent="0.25">
      <c r="A290" s="3"/>
      <c r="B290" s="3"/>
      <c r="C290" s="3"/>
    </row>
    <row r="291" spans="1:3" ht="21.75" customHeight="1" x14ac:dyDescent="0.25">
      <c r="A291" s="3"/>
      <c r="B291" s="3"/>
      <c r="C291" s="3"/>
    </row>
    <row r="292" spans="1:3" ht="21.75" customHeight="1" x14ac:dyDescent="0.25">
      <c r="A292" s="3"/>
      <c r="B292" s="3"/>
      <c r="C292" s="3"/>
    </row>
    <row r="293" spans="1:3" ht="21.75" customHeight="1" x14ac:dyDescent="0.25">
      <c r="A293" s="3"/>
      <c r="B293" s="3"/>
      <c r="C293" s="3"/>
    </row>
    <row r="294" spans="1:3" ht="21.75" customHeight="1" x14ac:dyDescent="0.25">
      <c r="A294" s="3"/>
      <c r="B294" s="3"/>
      <c r="C294" s="3"/>
    </row>
    <row r="295" spans="1:3" ht="21.75" customHeight="1" x14ac:dyDescent="0.25">
      <c r="A295" s="3"/>
      <c r="B295" s="3"/>
      <c r="C295" s="3"/>
    </row>
    <row r="296" spans="1:3" ht="21.75" customHeight="1" x14ac:dyDescent="0.25">
      <c r="A296" s="3"/>
      <c r="B296" s="3"/>
      <c r="C296" s="3"/>
    </row>
    <row r="297" spans="1:3" ht="21.75" customHeight="1" x14ac:dyDescent="0.25">
      <c r="A297" s="3"/>
      <c r="B297" s="3"/>
      <c r="C297" s="3"/>
    </row>
    <row r="298" spans="1:3" ht="21.75" customHeight="1" x14ac:dyDescent="0.25">
      <c r="A298" s="3"/>
      <c r="B298" s="3"/>
      <c r="C298" s="3"/>
    </row>
    <row r="299" spans="1:3" ht="21.75" customHeight="1" x14ac:dyDescent="0.25">
      <c r="A299" s="3"/>
      <c r="B299" s="3"/>
      <c r="C299" s="3"/>
    </row>
    <row r="300" spans="1:3" ht="21.75" customHeight="1" x14ac:dyDescent="0.25">
      <c r="A300" s="3"/>
      <c r="B300" s="3"/>
      <c r="C300" s="3"/>
    </row>
    <row r="301" spans="1:3" ht="21.75" customHeight="1" x14ac:dyDescent="0.25">
      <c r="A301" s="3"/>
      <c r="B301" s="3"/>
      <c r="C301" s="3"/>
    </row>
    <row r="302" spans="1:3" ht="21.75" customHeight="1" x14ac:dyDescent="0.25">
      <c r="A302" s="3"/>
      <c r="B302" s="3"/>
      <c r="C302" s="3"/>
    </row>
    <row r="303" spans="1:3" ht="21.75" customHeight="1" x14ac:dyDescent="0.25">
      <c r="A303" s="3"/>
      <c r="B303" s="3"/>
      <c r="C303" s="3"/>
    </row>
    <row r="304" spans="1:3" ht="21.75" customHeight="1" x14ac:dyDescent="0.25">
      <c r="A304" s="3"/>
      <c r="B304" s="3"/>
      <c r="C304" s="3"/>
    </row>
    <row r="305" spans="1:3" ht="21.75" customHeight="1" x14ac:dyDescent="0.25">
      <c r="A305" s="3"/>
      <c r="B305" s="3"/>
      <c r="C305" s="3"/>
    </row>
    <row r="306" spans="1:3" ht="21.75" customHeight="1" x14ac:dyDescent="0.25">
      <c r="A306" s="3"/>
      <c r="B306" s="3"/>
      <c r="C306" s="3"/>
    </row>
    <row r="307" spans="1:3" ht="21.75" customHeight="1" x14ac:dyDescent="0.25">
      <c r="A307" s="3"/>
      <c r="B307" s="3"/>
      <c r="C307" s="3"/>
    </row>
    <row r="308" spans="1:3" ht="21.75" customHeight="1" x14ac:dyDescent="0.25">
      <c r="A308" s="3"/>
      <c r="B308" s="3"/>
      <c r="C308" s="3"/>
    </row>
    <row r="309" spans="1:3" ht="21.75" customHeight="1" x14ac:dyDescent="0.25">
      <c r="A309" s="3"/>
      <c r="B309" s="3"/>
      <c r="C309" s="3"/>
    </row>
    <row r="310" spans="1:3" ht="21.75" customHeight="1" x14ac:dyDescent="0.25">
      <c r="A310" s="3"/>
      <c r="B310" s="3"/>
      <c r="C310" s="3"/>
    </row>
    <row r="311" spans="1:3" ht="21.75" customHeight="1" x14ac:dyDescent="0.25">
      <c r="A311" s="3"/>
      <c r="B311" s="3"/>
      <c r="C311" s="3"/>
    </row>
    <row r="312" spans="1:3" ht="21.75" customHeight="1" x14ac:dyDescent="0.25">
      <c r="A312" s="3"/>
      <c r="B312" s="3"/>
      <c r="C312" s="3"/>
    </row>
    <row r="313" spans="1:3" ht="21.75" customHeight="1" x14ac:dyDescent="0.25">
      <c r="A313" s="3"/>
      <c r="B313" s="3"/>
      <c r="C313" s="3"/>
    </row>
    <row r="314" spans="1:3" ht="21.75" customHeight="1" x14ac:dyDescent="0.25">
      <c r="A314" s="3"/>
      <c r="B314" s="3"/>
      <c r="C314" s="3"/>
    </row>
    <row r="315" spans="1:3" ht="21.75" customHeight="1" x14ac:dyDescent="0.25">
      <c r="A315" s="3"/>
      <c r="B315" s="3"/>
      <c r="C315" s="3"/>
    </row>
    <row r="316" spans="1:3" ht="21.75" customHeight="1" x14ac:dyDescent="0.25">
      <c r="A316" s="3"/>
      <c r="B316" s="3"/>
      <c r="C316" s="3"/>
    </row>
    <row r="317" spans="1:3" ht="21.75" customHeight="1" x14ac:dyDescent="0.25">
      <c r="A317" s="3"/>
      <c r="B317" s="3"/>
      <c r="C317" s="3"/>
    </row>
    <row r="318" spans="1:3" ht="21.75" customHeight="1" x14ac:dyDescent="0.25">
      <c r="A318" s="3"/>
      <c r="B318" s="3"/>
      <c r="C318" s="3"/>
    </row>
    <row r="319" spans="1:3" ht="21.75" customHeight="1" x14ac:dyDescent="0.25">
      <c r="A319" s="3"/>
      <c r="B319" s="3"/>
      <c r="C319" s="3"/>
    </row>
    <row r="320" spans="1:3" ht="21.75" customHeight="1" x14ac:dyDescent="0.25">
      <c r="A320" s="3"/>
      <c r="B320" s="3"/>
      <c r="C320" s="3"/>
    </row>
    <row r="321" spans="1:3" ht="21.75" customHeight="1" x14ac:dyDescent="0.25">
      <c r="A321" s="3"/>
      <c r="B321" s="3"/>
      <c r="C321" s="3"/>
    </row>
    <row r="322" spans="1:3" ht="21.75" customHeight="1" x14ac:dyDescent="0.25">
      <c r="A322" s="3"/>
      <c r="B322" s="3"/>
      <c r="C322" s="3"/>
    </row>
    <row r="323" spans="1:3" ht="21.75" customHeight="1" x14ac:dyDescent="0.25">
      <c r="A323" s="3"/>
      <c r="B323" s="3"/>
      <c r="C323" s="3"/>
    </row>
    <row r="324" spans="1:3" ht="21.75" customHeight="1" x14ac:dyDescent="0.25">
      <c r="A324" s="3"/>
      <c r="B324" s="3"/>
      <c r="C324" s="3"/>
    </row>
    <row r="325" spans="1:3" ht="21.75" customHeight="1" x14ac:dyDescent="0.25">
      <c r="A325" s="3"/>
      <c r="B325" s="3"/>
      <c r="C325" s="3"/>
    </row>
    <row r="326" spans="1:3" ht="21.75" customHeight="1" x14ac:dyDescent="0.25">
      <c r="A326" s="3"/>
      <c r="B326" s="3"/>
      <c r="C326" s="3"/>
    </row>
    <row r="327" spans="1:3" ht="21.75" customHeight="1" x14ac:dyDescent="0.25">
      <c r="A327" s="3"/>
      <c r="B327" s="3"/>
      <c r="C327" s="3"/>
    </row>
    <row r="328" spans="1:3" ht="21.75" customHeight="1" x14ac:dyDescent="0.25">
      <c r="A328" s="3"/>
      <c r="B328" s="3"/>
      <c r="C328" s="3"/>
    </row>
    <row r="329" spans="1:3" ht="21.75" customHeight="1" x14ac:dyDescent="0.25">
      <c r="A329" s="3"/>
      <c r="B329" s="3"/>
      <c r="C329" s="3"/>
    </row>
    <row r="330" spans="1:3" ht="21.75" customHeight="1" x14ac:dyDescent="0.25">
      <c r="A330" s="3"/>
      <c r="B330" s="3"/>
      <c r="C330" s="3"/>
    </row>
    <row r="331" spans="1:3" ht="21.75" customHeight="1" x14ac:dyDescent="0.25">
      <c r="A331" s="3"/>
      <c r="B331" s="3"/>
      <c r="C331" s="3"/>
    </row>
    <row r="332" spans="1:3" ht="21.75" customHeight="1" x14ac:dyDescent="0.25">
      <c r="A332" s="3"/>
      <c r="B332" s="3"/>
      <c r="C332" s="3"/>
    </row>
    <row r="333" spans="1:3" ht="21.75" customHeight="1" x14ac:dyDescent="0.25">
      <c r="A333" s="3"/>
      <c r="B333" s="3"/>
      <c r="C333" s="3"/>
    </row>
    <row r="334" spans="1:3" ht="21.75" customHeight="1" x14ac:dyDescent="0.25">
      <c r="A334" s="3"/>
      <c r="B334" s="3"/>
      <c r="C334" s="3"/>
    </row>
    <row r="335" spans="1:3" ht="21.75" customHeight="1" x14ac:dyDescent="0.25">
      <c r="A335" s="3"/>
      <c r="B335" s="3"/>
      <c r="C335" s="3"/>
    </row>
    <row r="336" spans="1:3" ht="21.75" customHeight="1" x14ac:dyDescent="0.25">
      <c r="A336" s="3"/>
      <c r="B336" s="3"/>
      <c r="C336" s="3"/>
    </row>
    <row r="337" spans="1:3" ht="21.75" customHeight="1" x14ac:dyDescent="0.25">
      <c r="A337" s="3"/>
      <c r="B337" s="3"/>
      <c r="C337" s="3"/>
    </row>
    <row r="338" spans="1:3" ht="21.75" customHeight="1" x14ac:dyDescent="0.25">
      <c r="A338" s="3"/>
      <c r="B338" s="3"/>
      <c r="C338" s="3"/>
    </row>
    <row r="339" spans="1:3" ht="21.75" customHeight="1" x14ac:dyDescent="0.25">
      <c r="A339" s="3"/>
      <c r="B339" s="3"/>
      <c r="C339" s="3"/>
    </row>
    <row r="340" spans="1:3" ht="21.75" customHeight="1" x14ac:dyDescent="0.25">
      <c r="A340" s="3"/>
      <c r="B340" s="3"/>
      <c r="C340" s="3"/>
    </row>
    <row r="341" spans="1:3" ht="21.75" customHeight="1" x14ac:dyDescent="0.25">
      <c r="A341" s="3"/>
      <c r="B341" s="3"/>
      <c r="C341" s="3"/>
    </row>
    <row r="342" spans="1:3" ht="21.75" customHeight="1" x14ac:dyDescent="0.25">
      <c r="A342" s="3"/>
      <c r="B342" s="3"/>
      <c r="C342" s="3"/>
    </row>
    <row r="343" spans="1:3" ht="21.75" customHeight="1" x14ac:dyDescent="0.25">
      <c r="A343" s="3"/>
      <c r="B343" s="3"/>
      <c r="C343" s="3"/>
    </row>
    <row r="344" spans="1:3" ht="21.75" customHeight="1" x14ac:dyDescent="0.25">
      <c r="A344" s="3"/>
      <c r="B344" s="3"/>
      <c r="C344" s="3"/>
    </row>
    <row r="345" spans="1:3" ht="21.75" customHeight="1" x14ac:dyDescent="0.25">
      <c r="A345" s="3"/>
      <c r="B345" s="3"/>
      <c r="C345" s="3"/>
    </row>
    <row r="346" spans="1:3" ht="21.75" customHeight="1" x14ac:dyDescent="0.25">
      <c r="A346" s="3"/>
      <c r="B346" s="3"/>
      <c r="C346" s="3"/>
    </row>
    <row r="347" spans="1:3" ht="21.75" customHeight="1" x14ac:dyDescent="0.25">
      <c r="A347" s="3"/>
      <c r="B347" s="3"/>
      <c r="C347" s="3"/>
    </row>
    <row r="348" spans="1:3" ht="21.75" customHeight="1" x14ac:dyDescent="0.25">
      <c r="A348" s="3"/>
      <c r="B348" s="3"/>
      <c r="C348" s="3"/>
    </row>
    <row r="349" spans="1:3" ht="21.75" customHeight="1" x14ac:dyDescent="0.25">
      <c r="A349" s="3"/>
      <c r="B349" s="3"/>
      <c r="C349" s="3"/>
    </row>
    <row r="350" spans="1:3" ht="21.75" customHeight="1" x14ac:dyDescent="0.25">
      <c r="A350" s="3"/>
      <c r="B350" s="3"/>
      <c r="C350" s="3"/>
    </row>
    <row r="351" spans="1:3" ht="21.75" customHeight="1" x14ac:dyDescent="0.25">
      <c r="A351" s="3"/>
      <c r="B351" s="3"/>
      <c r="C351" s="3"/>
    </row>
    <row r="352" spans="1:3" ht="21.75" customHeight="1" x14ac:dyDescent="0.25">
      <c r="A352" s="3"/>
      <c r="B352" s="3"/>
      <c r="C352" s="3"/>
    </row>
    <row r="353" spans="1:3" ht="21.75" customHeight="1" x14ac:dyDescent="0.25">
      <c r="A353" s="3"/>
      <c r="B353" s="3"/>
      <c r="C353" s="3"/>
    </row>
    <row r="354" spans="1:3" ht="21.75" customHeight="1" x14ac:dyDescent="0.25">
      <c r="A354" s="3"/>
      <c r="B354" s="3"/>
      <c r="C354" s="3"/>
    </row>
    <row r="355" spans="1:3" ht="21.75" customHeight="1" x14ac:dyDescent="0.25">
      <c r="A355" s="3"/>
      <c r="B355" s="3"/>
      <c r="C355" s="3"/>
    </row>
    <row r="356" spans="1:3" ht="21.75" customHeight="1" x14ac:dyDescent="0.25">
      <c r="A356" s="3"/>
      <c r="B356" s="3"/>
      <c r="C356" s="3"/>
    </row>
    <row r="357" spans="1:3" ht="21.75" customHeight="1" x14ac:dyDescent="0.25">
      <c r="A357" s="3"/>
      <c r="B357" s="3"/>
      <c r="C357" s="3"/>
    </row>
    <row r="358" spans="1:3" ht="21.75" customHeight="1" x14ac:dyDescent="0.25">
      <c r="A358" s="3"/>
      <c r="B358" s="3"/>
      <c r="C358" s="3"/>
    </row>
    <row r="359" spans="1:3" ht="21.75" customHeight="1" x14ac:dyDescent="0.25">
      <c r="A359" s="3"/>
      <c r="B359" s="3"/>
      <c r="C359" s="3"/>
    </row>
    <row r="360" spans="1:3" ht="21.75" customHeight="1" x14ac:dyDescent="0.25">
      <c r="A360" s="3"/>
      <c r="B360" s="3"/>
      <c r="C360" s="3"/>
    </row>
    <row r="361" spans="1:3" ht="21.75" customHeight="1" x14ac:dyDescent="0.25">
      <c r="A361" s="3"/>
      <c r="B361" s="3"/>
      <c r="C361" s="3"/>
    </row>
    <row r="362" spans="1:3" ht="21.75" customHeight="1" x14ac:dyDescent="0.25">
      <c r="A362" s="3"/>
      <c r="B362" s="3"/>
      <c r="C362" s="3"/>
    </row>
    <row r="363" spans="1:3" ht="21.75" customHeight="1" x14ac:dyDescent="0.25">
      <c r="A363" s="3"/>
      <c r="B363" s="3"/>
      <c r="C363" s="3"/>
    </row>
    <row r="364" spans="1:3" ht="21.75" customHeight="1" x14ac:dyDescent="0.25">
      <c r="A364" s="3"/>
      <c r="B364" s="3"/>
      <c r="C364" s="3"/>
    </row>
    <row r="365" spans="1:3" ht="21.75" customHeight="1" x14ac:dyDescent="0.25">
      <c r="A365" s="3"/>
      <c r="B365" s="3"/>
      <c r="C365" s="3"/>
    </row>
    <row r="366" spans="1:3" ht="21.75" customHeight="1" x14ac:dyDescent="0.25">
      <c r="A366" s="3"/>
      <c r="B366" s="3"/>
      <c r="C366" s="3"/>
    </row>
    <row r="367" spans="1:3" ht="21.75" customHeight="1" x14ac:dyDescent="0.25">
      <c r="A367" s="3"/>
      <c r="B367" s="3"/>
      <c r="C367" s="3"/>
    </row>
    <row r="368" spans="1:3" ht="21.75" customHeight="1" x14ac:dyDescent="0.25">
      <c r="A368" s="3"/>
      <c r="B368" s="3"/>
      <c r="C368" s="3"/>
    </row>
    <row r="369" spans="1:3" ht="21.75" customHeight="1" x14ac:dyDescent="0.25">
      <c r="A369" s="3"/>
      <c r="B369" s="3"/>
      <c r="C369" s="3"/>
    </row>
    <row r="370" spans="1:3" ht="21.75" customHeight="1" x14ac:dyDescent="0.25">
      <c r="A370" s="3"/>
      <c r="B370" s="3"/>
      <c r="C370" s="3"/>
    </row>
    <row r="371" spans="1:3" ht="21.75" customHeight="1" x14ac:dyDescent="0.25">
      <c r="A371" s="3"/>
      <c r="B371" s="3"/>
      <c r="C371" s="3"/>
    </row>
    <row r="372" spans="1:3" ht="21.75" customHeight="1" x14ac:dyDescent="0.25">
      <c r="A372" s="3"/>
      <c r="B372" s="3"/>
      <c r="C372" s="3"/>
    </row>
    <row r="373" spans="1:3" ht="21.75" customHeight="1" x14ac:dyDescent="0.25">
      <c r="A373" s="3"/>
      <c r="B373" s="3"/>
      <c r="C373" s="3"/>
    </row>
    <row r="374" spans="1:3" ht="21.75" customHeight="1" x14ac:dyDescent="0.25">
      <c r="A374" s="3"/>
      <c r="B374" s="3"/>
      <c r="C374" s="3"/>
    </row>
    <row r="375" spans="1:3" ht="21.75" customHeight="1" x14ac:dyDescent="0.25">
      <c r="A375" s="3"/>
      <c r="B375" s="3"/>
      <c r="C375" s="3"/>
    </row>
    <row r="376" spans="1:3" ht="21.75" customHeight="1" x14ac:dyDescent="0.25">
      <c r="A376" s="3"/>
      <c r="B376" s="3"/>
      <c r="C376" s="3"/>
    </row>
    <row r="377" spans="1:3" ht="21.75" customHeight="1" x14ac:dyDescent="0.25">
      <c r="A377" s="3"/>
      <c r="B377" s="3"/>
      <c r="C377" s="3"/>
    </row>
    <row r="378" spans="1:3" ht="21.75" customHeight="1" x14ac:dyDescent="0.25">
      <c r="A378" s="3"/>
      <c r="B378" s="3"/>
      <c r="C378" s="3"/>
    </row>
    <row r="379" spans="1:3" ht="21.75" customHeight="1" x14ac:dyDescent="0.25">
      <c r="A379" s="3"/>
      <c r="B379" s="3"/>
      <c r="C379" s="3"/>
    </row>
    <row r="380" spans="1:3" ht="21.75" customHeight="1" x14ac:dyDescent="0.25">
      <c r="A380" s="3"/>
      <c r="B380" s="3"/>
      <c r="C380" s="3"/>
    </row>
    <row r="381" spans="1:3" ht="21.75" customHeight="1" x14ac:dyDescent="0.25">
      <c r="A381" s="3"/>
      <c r="B381" s="3"/>
      <c r="C381" s="3"/>
    </row>
    <row r="382" spans="1:3" ht="21.75" customHeight="1" x14ac:dyDescent="0.25">
      <c r="A382" s="3"/>
      <c r="B382" s="3"/>
      <c r="C382" s="3"/>
    </row>
    <row r="383" spans="1:3" ht="21.75" customHeight="1" x14ac:dyDescent="0.25">
      <c r="A383" s="3"/>
      <c r="B383" s="3"/>
      <c r="C383" s="3"/>
    </row>
    <row r="384" spans="1:3" ht="21.75" customHeight="1" x14ac:dyDescent="0.25">
      <c r="A384" s="3"/>
      <c r="B384" s="3"/>
      <c r="C384" s="3"/>
    </row>
    <row r="385" spans="1:3" ht="21.75" customHeight="1" x14ac:dyDescent="0.25">
      <c r="A385" s="3"/>
      <c r="B385" s="3"/>
      <c r="C385" s="3"/>
    </row>
    <row r="386" spans="1:3" ht="21.75" customHeight="1" x14ac:dyDescent="0.25">
      <c r="A386" s="3"/>
      <c r="B386" s="3"/>
      <c r="C386" s="3"/>
    </row>
    <row r="387" spans="1:3" ht="21.75" customHeight="1" x14ac:dyDescent="0.25">
      <c r="A387" s="3"/>
      <c r="B387" s="3"/>
      <c r="C387" s="3"/>
    </row>
    <row r="388" spans="1:3" ht="21.75" customHeight="1" x14ac:dyDescent="0.25">
      <c r="A388" s="3"/>
      <c r="B388" s="3"/>
      <c r="C388" s="3"/>
    </row>
    <row r="389" spans="1:3" ht="21.75" customHeight="1" x14ac:dyDescent="0.25">
      <c r="A389" s="3"/>
      <c r="B389" s="3"/>
      <c r="C389" s="3"/>
    </row>
    <row r="390" spans="1:3" ht="21.75" customHeight="1" x14ac:dyDescent="0.25">
      <c r="A390" s="3"/>
      <c r="B390" s="3"/>
      <c r="C390" s="3"/>
    </row>
    <row r="391" spans="1:3" ht="21.75" customHeight="1" x14ac:dyDescent="0.25">
      <c r="A391" s="3"/>
      <c r="B391" s="3"/>
      <c r="C391" s="3"/>
    </row>
    <row r="392" spans="1:3" ht="21.75" customHeight="1" x14ac:dyDescent="0.25">
      <c r="A392" s="3"/>
      <c r="B392" s="3"/>
      <c r="C392" s="3"/>
    </row>
    <row r="393" spans="1:3" ht="21.75" customHeight="1" x14ac:dyDescent="0.25">
      <c r="A393" s="3"/>
      <c r="B393" s="3"/>
      <c r="C393" s="3"/>
    </row>
    <row r="394" spans="1:3" ht="21.75" customHeight="1" x14ac:dyDescent="0.25">
      <c r="A394" s="3"/>
      <c r="B394" s="3"/>
      <c r="C394" s="3"/>
    </row>
    <row r="395" spans="1:3" ht="21.75" customHeight="1" x14ac:dyDescent="0.25">
      <c r="A395" s="3"/>
      <c r="B395" s="3"/>
      <c r="C395" s="3"/>
    </row>
    <row r="396" spans="1:3" ht="21.75" customHeight="1" x14ac:dyDescent="0.25">
      <c r="A396" s="3"/>
      <c r="B396" s="3"/>
      <c r="C396" s="3"/>
    </row>
    <row r="397" spans="1:3" ht="21.75" customHeight="1" x14ac:dyDescent="0.25">
      <c r="A397" s="3"/>
      <c r="B397" s="3"/>
      <c r="C397" s="3"/>
    </row>
    <row r="398" spans="1:3" ht="21.75" customHeight="1" x14ac:dyDescent="0.25">
      <c r="A398" s="3"/>
      <c r="B398" s="3"/>
      <c r="C398" s="3"/>
    </row>
    <row r="399" spans="1:3" ht="21.75" customHeight="1" x14ac:dyDescent="0.25">
      <c r="A399" s="3"/>
      <c r="B399" s="3"/>
      <c r="C399" s="3"/>
    </row>
    <row r="400" spans="1:3" ht="21.75" customHeight="1" x14ac:dyDescent="0.25">
      <c r="A400" s="3"/>
      <c r="B400" s="3"/>
      <c r="C400" s="3"/>
    </row>
    <row r="401" spans="1:3" ht="21.75" customHeight="1" x14ac:dyDescent="0.25">
      <c r="A401" s="3"/>
      <c r="B401" s="3"/>
      <c r="C401" s="3"/>
    </row>
    <row r="402" spans="1:3" ht="21.75" customHeight="1" x14ac:dyDescent="0.25">
      <c r="A402" s="3"/>
      <c r="B402" s="3"/>
      <c r="C402" s="3"/>
    </row>
    <row r="403" spans="1:3" ht="21.75" customHeight="1" x14ac:dyDescent="0.25">
      <c r="A403" s="3"/>
      <c r="B403" s="3"/>
      <c r="C403" s="3"/>
    </row>
    <row r="404" spans="1:3" ht="21.75" customHeight="1" x14ac:dyDescent="0.25">
      <c r="A404" s="3"/>
      <c r="B404" s="3"/>
      <c r="C404" s="3"/>
    </row>
    <row r="405" spans="1:3" ht="21.75" customHeight="1" x14ac:dyDescent="0.25">
      <c r="A405" s="3"/>
      <c r="B405" s="3"/>
      <c r="C405" s="3"/>
    </row>
    <row r="406" spans="1:3" ht="21.75" customHeight="1" x14ac:dyDescent="0.25">
      <c r="A406" s="3"/>
      <c r="B406" s="3"/>
      <c r="C406" s="3"/>
    </row>
    <row r="407" spans="1:3" ht="21.75" customHeight="1" x14ac:dyDescent="0.25">
      <c r="A407" s="3"/>
      <c r="B407" s="3"/>
      <c r="C407" s="3"/>
    </row>
    <row r="408" spans="1:3" ht="21.75" customHeight="1" x14ac:dyDescent="0.25">
      <c r="A408" s="3"/>
      <c r="B408" s="3"/>
      <c r="C408" s="3"/>
    </row>
    <row r="409" spans="1:3" ht="21.75" customHeight="1" x14ac:dyDescent="0.25">
      <c r="A409" s="3"/>
      <c r="B409" s="3"/>
      <c r="C409" s="3"/>
    </row>
    <row r="410" spans="1:3" ht="21.75" customHeight="1" x14ac:dyDescent="0.25">
      <c r="A410" s="3"/>
      <c r="B410" s="3"/>
      <c r="C410" s="3"/>
    </row>
    <row r="411" spans="1:3" ht="21.75" customHeight="1" x14ac:dyDescent="0.25">
      <c r="A411" s="3"/>
      <c r="B411" s="3"/>
      <c r="C411" s="3"/>
    </row>
    <row r="412" spans="1:3" ht="21.75" customHeight="1" x14ac:dyDescent="0.25">
      <c r="A412" s="3"/>
      <c r="B412" s="3"/>
      <c r="C412" s="3"/>
    </row>
    <row r="413" spans="1:3" ht="21.75" customHeight="1" x14ac:dyDescent="0.25">
      <c r="A413" s="3"/>
      <c r="B413" s="3"/>
      <c r="C413" s="3"/>
    </row>
    <row r="414" spans="1:3" ht="21.75" customHeight="1" x14ac:dyDescent="0.25">
      <c r="A414" s="3"/>
      <c r="B414" s="3"/>
      <c r="C414" s="3"/>
    </row>
    <row r="415" spans="1:3" ht="21.75" customHeight="1" x14ac:dyDescent="0.25">
      <c r="A415" s="3"/>
      <c r="B415" s="3"/>
      <c r="C415" s="3"/>
    </row>
    <row r="416" spans="1:3" ht="21.75" customHeight="1" x14ac:dyDescent="0.25">
      <c r="A416" s="3"/>
      <c r="B416" s="3"/>
      <c r="C416" s="3"/>
    </row>
    <row r="417" spans="1:3" ht="21.75" customHeight="1" x14ac:dyDescent="0.25">
      <c r="A417" s="3"/>
      <c r="B417" s="3"/>
      <c r="C417" s="3"/>
    </row>
    <row r="418" spans="1:3" ht="21.75" customHeight="1" x14ac:dyDescent="0.25">
      <c r="A418" s="3"/>
      <c r="B418" s="3"/>
      <c r="C418" s="3"/>
    </row>
    <row r="419" spans="1:3" ht="21.75" customHeight="1" x14ac:dyDescent="0.25">
      <c r="A419" s="3"/>
      <c r="B419" s="3"/>
      <c r="C419" s="3"/>
    </row>
    <row r="420" spans="1:3" ht="21.75" customHeight="1" x14ac:dyDescent="0.25">
      <c r="A420" s="3"/>
      <c r="B420" s="3"/>
      <c r="C420" s="3"/>
    </row>
    <row r="421" spans="1:3" ht="21.75" customHeight="1" x14ac:dyDescent="0.25">
      <c r="A421" s="3"/>
      <c r="B421" s="3"/>
      <c r="C421" s="3"/>
    </row>
    <row r="422" spans="1:3" ht="21.75" customHeight="1" x14ac:dyDescent="0.25">
      <c r="A422" s="3"/>
      <c r="B422" s="3"/>
      <c r="C422" s="3"/>
    </row>
    <row r="423" spans="1:3" ht="21.75" customHeight="1" x14ac:dyDescent="0.25">
      <c r="A423" s="3"/>
      <c r="B423" s="3"/>
      <c r="C423" s="3"/>
    </row>
    <row r="424" spans="1:3" ht="21.75" customHeight="1" x14ac:dyDescent="0.25">
      <c r="A424" s="3"/>
      <c r="B424" s="3"/>
      <c r="C424" s="3"/>
    </row>
    <row r="425" spans="1:3" ht="21.75" customHeight="1" x14ac:dyDescent="0.25">
      <c r="A425" s="3"/>
      <c r="B425" s="3"/>
      <c r="C425" s="3"/>
    </row>
    <row r="426" spans="1:3" ht="21.75" customHeight="1" x14ac:dyDescent="0.25">
      <c r="A426" s="3"/>
      <c r="B426" s="3"/>
      <c r="C426" s="3"/>
    </row>
    <row r="427" spans="1:3" ht="21.75" customHeight="1" x14ac:dyDescent="0.25">
      <c r="A427" s="3"/>
      <c r="B427" s="3"/>
      <c r="C427" s="3"/>
    </row>
    <row r="428" spans="1:3" ht="21.75" customHeight="1" x14ac:dyDescent="0.25">
      <c r="A428" s="3"/>
      <c r="B428" s="3"/>
      <c r="C428" s="3"/>
    </row>
    <row r="429" spans="1:3" ht="21.75" customHeight="1" x14ac:dyDescent="0.25">
      <c r="A429" s="3"/>
      <c r="B429" s="3"/>
      <c r="C429" s="3"/>
    </row>
    <row r="430" spans="1:3" ht="21.75" customHeight="1" x14ac:dyDescent="0.25">
      <c r="A430" s="3"/>
      <c r="B430" s="3"/>
      <c r="C430" s="3"/>
    </row>
    <row r="431" spans="1:3" ht="21.75" customHeight="1" x14ac:dyDescent="0.25">
      <c r="A431" s="3"/>
      <c r="B431" s="3"/>
      <c r="C431" s="3"/>
    </row>
    <row r="432" spans="1:3" ht="21.75" customHeight="1" x14ac:dyDescent="0.25">
      <c r="A432" s="3"/>
      <c r="B432" s="3"/>
      <c r="C432" s="3"/>
    </row>
    <row r="433" spans="1:3" ht="21.75" customHeight="1" x14ac:dyDescent="0.25">
      <c r="A433" s="3"/>
      <c r="B433" s="3"/>
      <c r="C433" s="3"/>
    </row>
    <row r="434" spans="1:3" ht="21.75" customHeight="1" x14ac:dyDescent="0.25">
      <c r="A434" s="3"/>
      <c r="B434" s="3"/>
      <c r="C434" s="3"/>
    </row>
    <row r="435" spans="1:3" ht="21.75" customHeight="1" x14ac:dyDescent="0.25">
      <c r="A435" s="3"/>
      <c r="B435" s="3"/>
      <c r="C435" s="3"/>
    </row>
    <row r="436" spans="1:3" ht="21.75" customHeight="1" x14ac:dyDescent="0.25">
      <c r="A436" s="3"/>
      <c r="B436" s="3"/>
      <c r="C436" s="3"/>
    </row>
    <row r="437" spans="1:3" ht="21.75" customHeight="1" x14ac:dyDescent="0.25">
      <c r="A437" s="3"/>
      <c r="B437" s="3"/>
      <c r="C437" s="3"/>
    </row>
    <row r="438" spans="1:3" ht="21.75" customHeight="1" x14ac:dyDescent="0.25">
      <c r="A438" s="3"/>
      <c r="B438" s="3"/>
      <c r="C438" s="3"/>
    </row>
    <row r="439" spans="1:3" ht="21.75" customHeight="1" x14ac:dyDescent="0.25">
      <c r="A439" s="3"/>
      <c r="B439" s="3"/>
      <c r="C439" s="3"/>
    </row>
    <row r="440" spans="1:3" ht="21.75" customHeight="1" x14ac:dyDescent="0.25">
      <c r="A440" s="3"/>
      <c r="B440" s="3"/>
      <c r="C440" s="3"/>
    </row>
    <row r="441" spans="1:3" ht="21.75" customHeight="1" x14ac:dyDescent="0.25">
      <c r="A441" s="3"/>
      <c r="B441" s="3"/>
      <c r="C441" s="3"/>
    </row>
    <row r="442" spans="1:3" ht="21.75" customHeight="1" x14ac:dyDescent="0.25">
      <c r="A442" s="3"/>
      <c r="B442" s="3"/>
      <c r="C442" s="3"/>
    </row>
    <row r="443" spans="1:3" ht="21.75" customHeight="1" x14ac:dyDescent="0.25">
      <c r="A443" s="3"/>
      <c r="B443" s="3"/>
      <c r="C443" s="3"/>
    </row>
    <row r="444" spans="1:3" ht="21.75" customHeight="1" x14ac:dyDescent="0.25">
      <c r="A444" s="3"/>
      <c r="B444" s="3"/>
      <c r="C444" s="3"/>
    </row>
    <row r="445" spans="1:3" ht="21.75" customHeight="1" x14ac:dyDescent="0.25">
      <c r="A445" s="3"/>
      <c r="B445" s="3"/>
      <c r="C445" s="3"/>
    </row>
    <row r="446" spans="1:3" ht="21.75" customHeight="1" x14ac:dyDescent="0.25">
      <c r="A446" s="3"/>
      <c r="B446" s="3"/>
      <c r="C446" s="3"/>
    </row>
    <row r="447" spans="1:3" ht="21.75" customHeight="1" x14ac:dyDescent="0.25">
      <c r="A447" s="3"/>
      <c r="B447" s="3"/>
      <c r="C447" s="3"/>
    </row>
    <row r="448" spans="1:3" ht="21.75" customHeight="1" x14ac:dyDescent="0.25">
      <c r="A448" s="3"/>
      <c r="B448" s="3"/>
      <c r="C448" s="3"/>
    </row>
    <row r="449" spans="1:3" ht="21.75" customHeight="1" x14ac:dyDescent="0.25">
      <c r="A449" s="3"/>
      <c r="B449" s="3"/>
      <c r="C449" s="3"/>
    </row>
    <row r="450" spans="1:3" ht="21.75" customHeight="1" x14ac:dyDescent="0.25">
      <c r="A450" s="3"/>
      <c r="B450" s="3"/>
      <c r="C450" s="3"/>
    </row>
    <row r="451" spans="1:3" ht="21.75" customHeight="1" x14ac:dyDescent="0.25">
      <c r="A451" s="3"/>
      <c r="B451" s="3"/>
      <c r="C451" s="3"/>
    </row>
    <row r="452" spans="1:3" ht="21.75" customHeight="1" x14ac:dyDescent="0.25">
      <c r="A452" s="3"/>
      <c r="B452" s="3"/>
      <c r="C452" s="3"/>
    </row>
    <row r="453" spans="1:3" ht="21.75" customHeight="1" x14ac:dyDescent="0.25">
      <c r="A453" s="3"/>
      <c r="B453" s="3"/>
      <c r="C453" s="3"/>
    </row>
    <row r="454" spans="1:3" ht="21.75" customHeight="1" x14ac:dyDescent="0.25">
      <c r="A454" s="3"/>
      <c r="B454" s="3"/>
      <c r="C454" s="3"/>
    </row>
    <row r="455" spans="1:3" ht="21.75" customHeight="1" x14ac:dyDescent="0.25">
      <c r="A455" s="3"/>
      <c r="B455" s="3"/>
      <c r="C455" s="3"/>
    </row>
    <row r="456" spans="1:3" ht="21.75" customHeight="1" x14ac:dyDescent="0.25">
      <c r="A456" s="3"/>
      <c r="B456" s="3"/>
      <c r="C456" s="3"/>
    </row>
    <row r="457" spans="1:3" ht="21.75" customHeight="1" x14ac:dyDescent="0.25">
      <c r="A457" s="3"/>
      <c r="B457" s="3"/>
      <c r="C457" s="3"/>
    </row>
    <row r="458" spans="1:3" ht="21.75" customHeight="1" x14ac:dyDescent="0.25">
      <c r="A458" s="3"/>
      <c r="B458" s="3"/>
      <c r="C458" s="3"/>
    </row>
    <row r="459" spans="1:3" ht="21.75" customHeight="1" x14ac:dyDescent="0.25">
      <c r="A459" s="3"/>
      <c r="B459" s="3"/>
      <c r="C459" s="3"/>
    </row>
    <row r="460" spans="1:3" ht="21.75" customHeight="1" x14ac:dyDescent="0.25">
      <c r="A460" s="3"/>
      <c r="B460" s="3"/>
      <c r="C460" s="3"/>
    </row>
    <row r="461" spans="1:3" ht="21.75" customHeight="1" x14ac:dyDescent="0.25">
      <c r="A461" s="3"/>
      <c r="B461" s="3"/>
      <c r="C461" s="3"/>
    </row>
    <row r="462" spans="1:3" ht="21.75" customHeight="1" x14ac:dyDescent="0.25">
      <c r="A462" s="3"/>
      <c r="B462" s="3"/>
      <c r="C462" s="3"/>
    </row>
    <row r="463" spans="1:3" ht="21.75" customHeight="1" x14ac:dyDescent="0.25">
      <c r="A463" s="3"/>
      <c r="B463" s="3"/>
      <c r="C463" s="3"/>
    </row>
    <row r="464" spans="1:3" ht="21.75" customHeight="1" x14ac:dyDescent="0.25">
      <c r="A464" s="3"/>
      <c r="B464" s="3"/>
      <c r="C464" s="3"/>
    </row>
    <row r="465" spans="1:3" ht="21.75" customHeight="1" x14ac:dyDescent="0.25">
      <c r="A465" s="3"/>
      <c r="B465" s="3"/>
      <c r="C465" s="3"/>
    </row>
    <row r="466" spans="1:3" ht="21.75" customHeight="1" x14ac:dyDescent="0.25">
      <c r="A466" s="3"/>
      <c r="B466" s="3"/>
      <c r="C466" s="3"/>
    </row>
    <row r="467" spans="1:3" ht="21.75" customHeight="1" x14ac:dyDescent="0.25">
      <c r="A467" s="3"/>
      <c r="B467" s="3"/>
      <c r="C467" s="3"/>
    </row>
    <row r="468" spans="1:3" ht="21.75" customHeight="1" x14ac:dyDescent="0.25">
      <c r="A468" s="3"/>
      <c r="B468" s="3"/>
      <c r="C468" s="3"/>
    </row>
    <row r="469" spans="1:3" ht="21.75" customHeight="1" x14ac:dyDescent="0.25">
      <c r="A469" s="3"/>
      <c r="B469" s="3"/>
      <c r="C469" s="3"/>
    </row>
    <row r="470" spans="1:3" ht="21.75" customHeight="1" x14ac:dyDescent="0.25">
      <c r="A470" s="3"/>
      <c r="B470" s="3"/>
      <c r="C470" s="3"/>
    </row>
    <row r="471" spans="1:3" ht="21.75" customHeight="1" x14ac:dyDescent="0.25">
      <c r="A471" s="3"/>
      <c r="B471" s="3"/>
      <c r="C471" s="3"/>
    </row>
    <row r="472" spans="1:3" ht="21.75" customHeight="1" x14ac:dyDescent="0.25">
      <c r="A472" s="3"/>
      <c r="B472" s="3"/>
      <c r="C472" s="3"/>
    </row>
    <row r="473" spans="1:3" ht="21.75" customHeight="1" x14ac:dyDescent="0.25">
      <c r="A473" s="3"/>
      <c r="B473" s="3"/>
      <c r="C473" s="3"/>
    </row>
    <row r="474" spans="1:3" ht="21.75" customHeight="1" x14ac:dyDescent="0.25">
      <c r="A474" s="3"/>
      <c r="B474" s="3"/>
      <c r="C474" s="3"/>
    </row>
    <row r="475" spans="1:3" ht="21.75" customHeight="1" x14ac:dyDescent="0.25">
      <c r="A475" s="3"/>
      <c r="B475" s="3"/>
      <c r="C475" s="3"/>
    </row>
    <row r="476" spans="1:3" ht="21.75" customHeight="1" x14ac:dyDescent="0.25">
      <c r="A476" s="3"/>
      <c r="B476" s="3"/>
      <c r="C476" s="3"/>
    </row>
    <row r="477" spans="1:3" ht="21.75" customHeight="1" x14ac:dyDescent="0.25">
      <c r="A477" s="3"/>
      <c r="B477" s="3"/>
      <c r="C477" s="3"/>
    </row>
    <row r="478" spans="1:3" ht="21.75" customHeight="1" x14ac:dyDescent="0.25">
      <c r="A478" s="3"/>
      <c r="B478" s="3"/>
      <c r="C478" s="3"/>
    </row>
    <row r="479" spans="1:3" ht="21.75" customHeight="1" x14ac:dyDescent="0.25">
      <c r="A479" s="3"/>
      <c r="B479" s="3"/>
      <c r="C479" s="3"/>
    </row>
    <row r="480" spans="1:3" ht="21.75" customHeight="1" x14ac:dyDescent="0.25">
      <c r="A480" s="3"/>
      <c r="B480" s="3"/>
      <c r="C480" s="3"/>
    </row>
    <row r="481" spans="1:3" ht="21.75" customHeight="1" x14ac:dyDescent="0.25">
      <c r="A481" s="3"/>
      <c r="B481" s="3"/>
      <c r="C481" s="3"/>
    </row>
    <row r="482" spans="1:3" ht="21.75" customHeight="1" x14ac:dyDescent="0.25">
      <c r="A482" s="3"/>
      <c r="B482" s="3"/>
      <c r="C482" s="3"/>
    </row>
    <row r="483" spans="1:3" ht="21.75" customHeight="1" x14ac:dyDescent="0.25">
      <c r="A483" s="3"/>
      <c r="B483" s="3"/>
      <c r="C483" s="3"/>
    </row>
    <row r="484" spans="1:3" ht="21.75" customHeight="1" x14ac:dyDescent="0.25">
      <c r="A484" s="3"/>
      <c r="B484" s="3"/>
      <c r="C484" s="3"/>
    </row>
    <row r="485" spans="1:3" ht="21.75" customHeight="1" x14ac:dyDescent="0.25">
      <c r="A485" s="3"/>
      <c r="B485" s="3"/>
      <c r="C485" s="3"/>
    </row>
    <row r="486" spans="1:3" ht="21.75" customHeight="1" x14ac:dyDescent="0.25">
      <c r="A486" s="3"/>
      <c r="B486" s="3"/>
      <c r="C486" s="3"/>
    </row>
    <row r="487" spans="1:3" ht="21.75" customHeight="1" x14ac:dyDescent="0.25">
      <c r="A487" s="3"/>
      <c r="B487" s="3"/>
      <c r="C487" s="3"/>
    </row>
    <row r="488" spans="1:3" ht="21.75" customHeight="1" x14ac:dyDescent="0.25">
      <c r="A488" s="3"/>
      <c r="B488" s="3"/>
      <c r="C488" s="3"/>
    </row>
    <row r="489" spans="1:3" ht="21.75" customHeight="1" x14ac:dyDescent="0.25">
      <c r="A489" s="3"/>
      <c r="B489" s="3"/>
      <c r="C489" s="3"/>
    </row>
    <row r="490" spans="1:3" ht="21.75" customHeight="1" x14ac:dyDescent="0.25">
      <c r="A490" s="3"/>
      <c r="B490" s="3"/>
      <c r="C490" s="3"/>
    </row>
    <row r="491" spans="1:3" ht="21.75" customHeight="1" x14ac:dyDescent="0.25">
      <c r="A491" s="3"/>
      <c r="B491" s="3"/>
      <c r="C491" s="3"/>
    </row>
    <row r="492" spans="1:3" ht="21.75" customHeight="1" x14ac:dyDescent="0.25">
      <c r="A492" s="3"/>
      <c r="B492" s="3"/>
      <c r="C492" s="3"/>
    </row>
    <row r="493" spans="1:3" ht="21.75" customHeight="1" x14ac:dyDescent="0.25">
      <c r="A493" s="3"/>
      <c r="B493" s="3"/>
      <c r="C493" s="3"/>
    </row>
    <row r="494" spans="1:3" ht="21.75" customHeight="1" x14ac:dyDescent="0.25">
      <c r="A494" s="3"/>
      <c r="B494" s="3"/>
      <c r="C494" s="3"/>
    </row>
    <row r="495" spans="1:3" ht="21.75" customHeight="1" x14ac:dyDescent="0.25">
      <c r="A495" s="3"/>
      <c r="B495" s="3"/>
      <c r="C495" s="3"/>
    </row>
    <row r="496" spans="1:3" ht="21.75" customHeight="1" x14ac:dyDescent="0.25">
      <c r="A496" s="3"/>
      <c r="B496" s="3"/>
      <c r="C496" s="3"/>
    </row>
    <row r="497" spans="1:3" ht="21.75" customHeight="1" x14ac:dyDescent="0.25">
      <c r="A497" s="3"/>
      <c r="B497" s="3"/>
      <c r="C497" s="3"/>
    </row>
    <row r="498" spans="1:3" ht="21.75" customHeight="1" x14ac:dyDescent="0.25">
      <c r="A498" s="3"/>
      <c r="B498" s="3"/>
      <c r="C498" s="3"/>
    </row>
    <row r="499" spans="1:3" ht="21.75" customHeight="1" x14ac:dyDescent="0.25">
      <c r="A499" s="3"/>
      <c r="B499" s="3"/>
      <c r="C499" s="3"/>
    </row>
    <row r="500" spans="1:3" ht="21.75" customHeight="1" x14ac:dyDescent="0.25">
      <c r="A500" s="3"/>
      <c r="B500" s="3"/>
      <c r="C500" s="3"/>
    </row>
    <row r="501" spans="1:3" ht="21.75" customHeight="1" x14ac:dyDescent="0.25">
      <c r="A501" s="3"/>
      <c r="B501" s="3"/>
      <c r="C501" s="3"/>
    </row>
    <row r="502" spans="1:3" ht="21.75" customHeight="1" x14ac:dyDescent="0.25">
      <c r="A502" s="3"/>
      <c r="B502" s="3"/>
      <c r="C502" s="3"/>
    </row>
    <row r="503" spans="1:3" ht="21.75" customHeight="1" x14ac:dyDescent="0.25">
      <c r="A503" s="3"/>
      <c r="B503" s="3"/>
      <c r="C503" s="3"/>
    </row>
    <row r="504" spans="1:3" ht="21.75" customHeight="1" x14ac:dyDescent="0.25">
      <c r="A504" s="3"/>
      <c r="B504" s="3"/>
      <c r="C504" s="3"/>
    </row>
    <row r="505" spans="1:3" ht="21.75" customHeight="1" x14ac:dyDescent="0.25">
      <c r="A505" s="3"/>
      <c r="B505" s="3"/>
      <c r="C505" s="3"/>
    </row>
    <row r="506" spans="1:3" ht="21.75" customHeight="1" x14ac:dyDescent="0.25">
      <c r="A506" s="3"/>
      <c r="B506" s="3"/>
      <c r="C506" s="3"/>
    </row>
    <row r="507" spans="1:3" ht="21.75" customHeight="1" x14ac:dyDescent="0.25">
      <c r="A507" s="3"/>
      <c r="B507" s="3"/>
      <c r="C507" s="3"/>
    </row>
    <row r="508" spans="1:3" ht="21.75" customHeight="1" x14ac:dyDescent="0.25">
      <c r="A508" s="3"/>
      <c r="B508" s="3"/>
      <c r="C508" s="3"/>
    </row>
    <row r="509" spans="1:3" ht="21.75" customHeight="1" x14ac:dyDescent="0.25">
      <c r="A509" s="3"/>
      <c r="B509" s="3"/>
      <c r="C509" s="3"/>
    </row>
    <row r="510" spans="1:3" ht="21.75" customHeight="1" x14ac:dyDescent="0.25">
      <c r="A510" s="3"/>
      <c r="B510" s="3"/>
      <c r="C510" s="3"/>
    </row>
    <row r="511" spans="1:3" ht="21.75" customHeight="1" x14ac:dyDescent="0.25">
      <c r="A511" s="3"/>
      <c r="B511" s="3"/>
      <c r="C511" s="3"/>
    </row>
    <row r="512" spans="1:3" ht="21.75" customHeight="1" x14ac:dyDescent="0.25">
      <c r="A512" s="3"/>
      <c r="B512" s="3"/>
      <c r="C512" s="3"/>
    </row>
    <row r="513" spans="1:3" ht="21.75" customHeight="1" x14ac:dyDescent="0.25">
      <c r="A513" s="3"/>
      <c r="B513" s="3"/>
      <c r="C513" s="3"/>
    </row>
    <row r="514" spans="1:3" ht="21.75" customHeight="1" x14ac:dyDescent="0.25">
      <c r="A514" s="3"/>
      <c r="B514" s="3"/>
      <c r="C514" s="3"/>
    </row>
    <row r="515" spans="1:3" ht="21.75" customHeight="1" x14ac:dyDescent="0.25">
      <c r="A515" s="3"/>
      <c r="B515" s="3"/>
      <c r="C515" s="3"/>
    </row>
    <row r="516" spans="1:3" ht="21.75" customHeight="1" x14ac:dyDescent="0.25">
      <c r="A516" s="3"/>
      <c r="B516" s="3"/>
      <c r="C516" s="3"/>
    </row>
    <row r="517" spans="1:3" ht="21.75" customHeight="1" x14ac:dyDescent="0.25">
      <c r="A517" s="3"/>
      <c r="B517" s="3"/>
      <c r="C517" s="3"/>
    </row>
    <row r="518" spans="1:3" ht="21.75" customHeight="1" x14ac:dyDescent="0.25">
      <c r="A518" s="3"/>
      <c r="B518" s="3"/>
      <c r="C518" s="3"/>
    </row>
    <row r="519" spans="1:3" ht="21.75" customHeight="1" x14ac:dyDescent="0.25">
      <c r="A519" s="3"/>
      <c r="B519" s="3"/>
      <c r="C519" s="3"/>
    </row>
    <row r="520" spans="1:3" ht="21.75" customHeight="1" x14ac:dyDescent="0.25">
      <c r="A520" s="3"/>
      <c r="B520" s="3"/>
      <c r="C520" s="3"/>
    </row>
    <row r="521" spans="1:3" ht="21.75" customHeight="1" x14ac:dyDescent="0.25">
      <c r="A521" s="3"/>
      <c r="B521" s="3"/>
      <c r="C521" s="3"/>
    </row>
    <row r="522" spans="1:3" ht="21.75" customHeight="1" x14ac:dyDescent="0.25">
      <c r="A522" s="3"/>
      <c r="B522" s="3"/>
      <c r="C522" s="3"/>
    </row>
    <row r="523" spans="1:3" ht="21.75" customHeight="1" x14ac:dyDescent="0.25">
      <c r="A523" s="3"/>
      <c r="B523" s="3"/>
      <c r="C523" s="3"/>
    </row>
    <row r="524" spans="1:3" ht="21.75" customHeight="1" x14ac:dyDescent="0.25">
      <c r="A524" s="3"/>
      <c r="B524" s="3"/>
      <c r="C524" s="3"/>
    </row>
    <row r="525" spans="1:3" ht="21.75" customHeight="1" x14ac:dyDescent="0.25">
      <c r="A525" s="3"/>
      <c r="B525" s="3"/>
      <c r="C525" s="3"/>
    </row>
    <row r="526" spans="1:3" ht="21.75" customHeight="1" x14ac:dyDescent="0.25">
      <c r="A526" s="3"/>
      <c r="B526" s="3"/>
      <c r="C526" s="3"/>
    </row>
    <row r="527" spans="1:3" ht="21.75" customHeight="1" x14ac:dyDescent="0.25">
      <c r="A527" s="3"/>
      <c r="B527" s="3"/>
      <c r="C527" s="3"/>
    </row>
    <row r="528" spans="1:3" ht="21.75" customHeight="1" x14ac:dyDescent="0.25">
      <c r="A528" s="3"/>
      <c r="B528" s="3"/>
      <c r="C528" s="3"/>
    </row>
    <row r="529" spans="1:3" ht="21.75" customHeight="1" x14ac:dyDescent="0.25">
      <c r="A529" s="3"/>
      <c r="B529" s="3"/>
      <c r="C529" s="3"/>
    </row>
    <row r="530" spans="1:3" ht="21.75" customHeight="1" x14ac:dyDescent="0.25">
      <c r="A530" s="3"/>
      <c r="B530" s="3"/>
      <c r="C530" s="3"/>
    </row>
    <row r="531" spans="1:3" ht="21.75" customHeight="1" x14ac:dyDescent="0.25">
      <c r="A531" s="3"/>
      <c r="B531" s="3"/>
      <c r="C531" s="3"/>
    </row>
    <row r="532" spans="1:3" ht="21.75" customHeight="1" x14ac:dyDescent="0.25">
      <c r="A532" s="3"/>
      <c r="B532" s="3"/>
      <c r="C532" s="3"/>
    </row>
    <row r="533" spans="1:3" ht="21.75" customHeight="1" x14ac:dyDescent="0.25">
      <c r="A533" s="3"/>
      <c r="B533" s="3"/>
      <c r="C533" s="3"/>
    </row>
    <row r="534" spans="1:3" ht="21.75" customHeight="1" x14ac:dyDescent="0.25">
      <c r="A534" s="3"/>
      <c r="B534" s="3"/>
      <c r="C534" s="3"/>
    </row>
    <row r="535" spans="1:3" ht="21.75" customHeight="1" x14ac:dyDescent="0.25">
      <c r="A535" s="3"/>
      <c r="B535" s="3"/>
      <c r="C535" s="3"/>
    </row>
    <row r="536" spans="1:3" ht="21.75" customHeight="1" x14ac:dyDescent="0.25">
      <c r="A536" s="3"/>
      <c r="B536" s="3"/>
      <c r="C536" s="3"/>
    </row>
    <row r="537" spans="1:3" ht="21.75" customHeight="1" x14ac:dyDescent="0.25">
      <c r="A537" s="3"/>
      <c r="B537" s="3"/>
      <c r="C537" s="3"/>
    </row>
    <row r="538" spans="1:3" ht="21.75" customHeight="1" x14ac:dyDescent="0.25">
      <c r="A538" s="3"/>
      <c r="B538" s="3"/>
      <c r="C538" s="3"/>
    </row>
    <row r="539" spans="1:3" ht="21.75" customHeight="1" x14ac:dyDescent="0.25">
      <c r="A539" s="3"/>
      <c r="B539" s="3"/>
      <c r="C539" s="3"/>
    </row>
    <row r="540" spans="1:3" ht="21.75" customHeight="1" x14ac:dyDescent="0.25">
      <c r="A540" s="3"/>
      <c r="B540" s="3"/>
      <c r="C540" s="3"/>
    </row>
    <row r="541" spans="1:3" ht="21.75" customHeight="1" x14ac:dyDescent="0.25">
      <c r="A541" s="3"/>
      <c r="B541" s="3"/>
      <c r="C541" s="3"/>
    </row>
    <row r="542" spans="1:3" ht="21.75" customHeight="1" x14ac:dyDescent="0.25">
      <c r="A542" s="3"/>
      <c r="B542" s="3"/>
      <c r="C542" s="3"/>
    </row>
    <row r="543" spans="1:3" ht="21.75" customHeight="1" x14ac:dyDescent="0.25">
      <c r="A543" s="3"/>
      <c r="B543" s="3"/>
      <c r="C543" s="3"/>
    </row>
    <row r="544" spans="1:3" ht="21.75" customHeight="1" x14ac:dyDescent="0.25">
      <c r="A544" s="3"/>
      <c r="B544" s="3"/>
      <c r="C544" s="3"/>
    </row>
    <row r="545" spans="1:3" ht="21.75" customHeight="1" x14ac:dyDescent="0.25">
      <c r="A545" s="3"/>
      <c r="B545" s="3"/>
      <c r="C545" s="3"/>
    </row>
    <row r="546" spans="1:3" ht="21.75" customHeight="1" x14ac:dyDescent="0.25">
      <c r="A546" s="3"/>
      <c r="B546" s="3"/>
      <c r="C546" s="3"/>
    </row>
    <row r="547" spans="1:3" ht="21.75" customHeight="1" x14ac:dyDescent="0.25">
      <c r="A547" s="3"/>
      <c r="B547" s="3"/>
      <c r="C547" s="3"/>
    </row>
    <row r="548" spans="1:3" ht="21.75" customHeight="1" x14ac:dyDescent="0.25">
      <c r="A548" s="3"/>
      <c r="B548" s="3"/>
      <c r="C548" s="3"/>
    </row>
    <row r="549" spans="1:3" ht="21.75" customHeight="1" x14ac:dyDescent="0.25">
      <c r="A549" s="3"/>
      <c r="B549" s="3"/>
      <c r="C549" s="3"/>
    </row>
    <row r="550" spans="1:3" ht="21.75" customHeight="1" x14ac:dyDescent="0.25">
      <c r="A550" s="3"/>
      <c r="B550" s="3"/>
      <c r="C550" s="3"/>
    </row>
    <row r="551" spans="1:3" ht="21.75" customHeight="1" x14ac:dyDescent="0.25">
      <c r="A551" s="3"/>
      <c r="B551" s="3"/>
      <c r="C551" s="3"/>
    </row>
    <row r="552" spans="1:3" ht="21.75" customHeight="1" x14ac:dyDescent="0.25">
      <c r="A552" s="3"/>
      <c r="B552" s="3"/>
      <c r="C552" s="3"/>
    </row>
    <row r="553" spans="1:3" ht="21.75" customHeight="1" x14ac:dyDescent="0.25">
      <c r="A553" s="3"/>
      <c r="B553" s="3"/>
      <c r="C553" s="3"/>
    </row>
    <row r="554" spans="1:3" ht="21.75" customHeight="1" x14ac:dyDescent="0.25">
      <c r="A554" s="3"/>
      <c r="B554" s="3"/>
      <c r="C554" s="3"/>
    </row>
    <row r="555" spans="1:3" ht="21.75" customHeight="1" x14ac:dyDescent="0.25">
      <c r="A555" s="3"/>
      <c r="B555" s="3"/>
      <c r="C555" s="3"/>
    </row>
    <row r="556" spans="1:3" ht="21.75" customHeight="1" x14ac:dyDescent="0.25">
      <c r="A556" s="3"/>
      <c r="B556" s="3"/>
      <c r="C556" s="3"/>
    </row>
    <row r="557" spans="1:3" ht="21.75" customHeight="1" x14ac:dyDescent="0.25">
      <c r="A557" s="3"/>
      <c r="B557" s="3"/>
      <c r="C557" s="3"/>
    </row>
    <row r="558" spans="1:3" ht="21.75" customHeight="1" x14ac:dyDescent="0.25">
      <c r="A558" s="3"/>
      <c r="B558" s="3"/>
      <c r="C558" s="3"/>
    </row>
    <row r="559" spans="1:3" ht="21.75" customHeight="1" x14ac:dyDescent="0.25">
      <c r="A559" s="3"/>
      <c r="B559" s="3"/>
      <c r="C559" s="3"/>
    </row>
    <row r="560" spans="1:3" ht="21.75" customHeight="1" x14ac:dyDescent="0.25">
      <c r="A560" s="3"/>
      <c r="B560" s="3"/>
      <c r="C560" s="3"/>
    </row>
    <row r="561" spans="1:3" ht="21.75" customHeight="1" x14ac:dyDescent="0.25">
      <c r="A561" s="3"/>
      <c r="B561" s="3"/>
      <c r="C561" s="3"/>
    </row>
    <row r="562" spans="1:3" ht="21.75" customHeight="1" x14ac:dyDescent="0.25">
      <c r="A562" s="3"/>
      <c r="B562" s="3"/>
      <c r="C562" s="3"/>
    </row>
    <row r="563" spans="1:3" ht="21.75" customHeight="1" x14ac:dyDescent="0.25">
      <c r="A563" s="3"/>
      <c r="B563" s="3"/>
      <c r="C563" s="3"/>
    </row>
    <row r="564" spans="1:3" ht="21.75" customHeight="1" x14ac:dyDescent="0.25">
      <c r="A564" s="3"/>
      <c r="B564" s="3"/>
      <c r="C564" s="3"/>
    </row>
    <row r="565" spans="1:3" ht="21.75" customHeight="1" x14ac:dyDescent="0.25">
      <c r="A565" s="3"/>
      <c r="B565" s="3"/>
      <c r="C565" s="3"/>
    </row>
    <row r="566" spans="1:3" ht="21.75" customHeight="1" x14ac:dyDescent="0.25">
      <c r="A566" s="3"/>
      <c r="B566" s="3"/>
      <c r="C566" s="3"/>
    </row>
    <row r="567" spans="1:3" ht="21.75" customHeight="1" x14ac:dyDescent="0.25">
      <c r="A567" s="3"/>
      <c r="B567" s="3"/>
      <c r="C567" s="3"/>
    </row>
    <row r="568" spans="1:3" ht="21.75" customHeight="1" x14ac:dyDescent="0.25">
      <c r="A568" s="3"/>
      <c r="B568" s="3"/>
      <c r="C568" s="3"/>
    </row>
    <row r="569" spans="1:3" ht="21.75" customHeight="1" x14ac:dyDescent="0.25">
      <c r="A569" s="3"/>
      <c r="B569" s="3"/>
      <c r="C569" s="3"/>
    </row>
    <row r="570" spans="1:3" ht="21.75" customHeight="1" x14ac:dyDescent="0.25">
      <c r="A570" s="3"/>
      <c r="B570" s="3"/>
      <c r="C570" s="3"/>
    </row>
    <row r="571" spans="1:3" ht="21.75" customHeight="1" x14ac:dyDescent="0.25">
      <c r="A571" s="3"/>
      <c r="B571" s="3"/>
      <c r="C571" s="3"/>
    </row>
    <row r="572" spans="1:3" ht="21.75" customHeight="1" x14ac:dyDescent="0.25">
      <c r="A572" s="3"/>
      <c r="B572" s="3"/>
      <c r="C572" s="3"/>
    </row>
    <row r="573" spans="1:3" ht="21.75" customHeight="1" x14ac:dyDescent="0.25">
      <c r="A573" s="3"/>
      <c r="B573" s="3"/>
      <c r="C573" s="3"/>
    </row>
    <row r="574" spans="1:3" ht="21.75" customHeight="1" x14ac:dyDescent="0.25">
      <c r="A574" s="3"/>
      <c r="B574" s="3"/>
      <c r="C574" s="3"/>
    </row>
    <row r="575" spans="1:3" ht="21.75" customHeight="1" x14ac:dyDescent="0.25">
      <c r="A575" s="3"/>
      <c r="B575" s="3"/>
      <c r="C575" s="3"/>
    </row>
    <row r="576" spans="1:3" ht="21.75" customHeight="1" x14ac:dyDescent="0.25">
      <c r="A576" s="3"/>
      <c r="B576" s="3"/>
      <c r="C576" s="3"/>
    </row>
    <row r="577" spans="1:3" ht="21.75" customHeight="1" x14ac:dyDescent="0.25">
      <c r="A577" s="3"/>
      <c r="B577" s="3"/>
      <c r="C577" s="3"/>
    </row>
    <row r="578" spans="1:3" ht="21.75" customHeight="1" x14ac:dyDescent="0.25">
      <c r="A578" s="3"/>
      <c r="B578" s="3"/>
      <c r="C578" s="3"/>
    </row>
    <row r="579" spans="1:3" ht="21.75" customHeight="1" x14ac:dyDescent="0.25">
      <c r="A579" s="3"/>
      <c r="B579" s="3"/>
      <c r="C579" s="3"/>
    </row>
    <row r="580" spans="1:3" ht="21.75" customHeight="1" x14ac:dyDescent="0.25">
      <c r="A580" s="3"/>
      <c r="B580" s="3"/>
      <c r="C580" s="3"/>
    </row>
    <row r="581" spans="1:3" ht="21.75" customHeight="1" x14ac:dyDescent="0.25">
      <c r="A581" s="3"/>
      <c r="B581" s="3"/>
      <c r="C581" s="3"/>
    </row>
    <row r="582" spans="1:3" ht="21.75" customHeight="1" x14ac:dyDescent="0.25">
      <c r="A582" s="3"/>
      <c r="B582" s="3"/>
      <c r="C582" s="3"/>
    </row>
    <row r="583" spans="1:3" ht="21.75" customHeight="1" x14ac:dyDescent="0.25">
      <c r="A583" s="3"/>
      <c r="B583" s="3"/>
      <c r="C583" s="3"/>
    </row>
    <row r="584" spans="1:3" ht="21.75" customHeight="1" x14ac:dyDescent="0.25">
      <c r="A584" s="3"/>
      <c r="B584" s="3"/>
      <c r="C584" s="3"/>
    </row>
    <row r="585" spans="1:3" ht="21.75" customHeight="1" x14ac:dyDescent="0.25">
      <c r="A585" s="3"/>
      <c r="B585" s="3"/>
      <c r="C585" s="3"/>
    </row>
    <row r="586" spans="1:3" ht="21.75" customHeight="1" x14ac:dyDescent="0.25">
      <c r="A586" s="3"/>
      <c r="B586" s="3"/>
      <c r="C586" s="3"/>
    </row>
    <row r="587" spans="1:3" ht="21.75" customHeight="1" x14ac:dyDescent="0.25">
      <c r="A587" s="3"/>
      <c r="B587" s="3"/>
      <c r="C587" s="3"/>
    </row>
    <row r="588" spans="1:3" ht="21.75" customHeight="1" x14ac:dyDescent="0.25">
      <c r="A588" s="3"/>
      <c r="B588" s="3"/>
      <c r="C588" s="3"/>
    </row>
    <row r="589" spans="1:3" ht="21.75" customHeight="1" x14ac:dyDescent="0.25">
      <c r="A589" s="3"/>
      <c r="B589" s="3"/>
      <c r="C589" s="3"/>
    </row>
    <row r="590" spans="1:3" ht="21.75" customHeight="1" x14ac:dyDescent="0.25">
      <c r="A590" s="3"/>
      <c r="B590" s="3"/>
      <c r="C590" s="3"/>
    </row>
    <row r="591" spans="1:3" ht="21.75" customHeight="1" x14ac:dyDescent="0.25">
      <c r="A591" s="3"/>
      <c r="B591" s="3"/>
      <c r="C591" s="3"/>
    </row>
    <row r="592" spans="1:3" ht="21.75" customHeight="1" x14ac:dyDescent="0.25">
      <c r="A592" s="3"/>
      <c r="B592" s="3"/>
      <c r="C592" s="3"/>
    </row>
    <row r="593" spans="1:3" ht="21.75" customHeight="1" x14ac:dyDescent="0.25">
      <c r="A593" s="3"/>
      <c r="B593" s="3"/>
      <c r="C593" s="3"/>
    </row>
    <row r="594" spans="1:3" ht="21.75" customHeight="1" x14ac:dyDescent="0.25">
      <c r="A594" s="3"/>
      <c r="B594" s="3"/>
      <c r="C594" s="3"/>
    </row>
    <row r="595" spans="1:3" ht="21.75" customHeight="1" x14ac:dyDescent="0.25">
      <c r="A595" s="3"/>
      <c r="B595" s="3"/>
      <c r="C595" s="3"/>
    </row>
    <row r="596" spans="1:3" ht="21.75" customHeight="1" x14ac:dyDescent="0.25">
      <c r="A596" s="3"/>
      <c r="B596" s="3"/>
      <c r="C596" s="3"/>
    </row>
    <row r="597" spans="1:3" ht="21.75" customHeight="1" x14ac:dyDescent="0.25">
      <c r="A597" s="3"/>
      <c r="B597" s="3"/>
      <c r="C597" s="3"/>
    </row>
    <row r="598" spans="1:3" ht="21.75" customHeight="1" x14ac:dyDescent="0.25">
      <c r="A598" s="3"/>
      <c r="B598" s="3"/>
      <c r="C598" s="3"/>
    </row>
    <row r="599" spans="1:3" ht="21.75" customHeight="1" x14ac:dyDescent="0.25">
      <c r="A599" s="3"/>
      <c r="B599" s="3"/>
      <c r="C599" s="3"/>
    </row>
    <row r="600" spans="1:3" ht="21.75" customHeight="1" x14ac:dyDescent="0.25">
      <c r="A600" s="3"/>
      <c r="B600" s="3"/>
      <c r="C600" s="3"/>
    </row>
    <row r="601" spans="1:3" ht="21.75" customHeight="1" x14ac:dyDescent="0.25">
      <c r="A601" s="3"/>
      <c r="B601" s="3"/>
      <c r="C601" s="3"/>
    </row>
    <row r="602" spans="1:3" ht="21.75" customHeight="1" x14ac:dyDescent="0.25">
      <c r="A602" s="3"/>
      <c r="B602" s="3"/>
      <c r="C602" s="3"/>
    </row>
    <row r="603" spans="1:3" ht="21.75" customHeight="1" x14ac:dyDescent="0.25">
      <c r="A603" s="3"/>
      <c r="B603" s="3"/>
      <c r="C603" s="3"/>
    </row>
    <row r="604" spans="1:3" ht="21.75" customHeight="1" x14ac:dyDescent="0.25">
      <c r="A604" s="3"/>
      <c r="B604" s="3"/>
      <c r="C604" s="3"/>
    </row>
    <row r="605" spans="1:3" ht="21.75" customHeight="1" x14ac:dyDescent="0.25">
      <c r="A605" s="3"/>
      <c r="B605" s="3"/>
      <c r="C605" s="3"/>
    </row>
    <row r="606" spans="1:3" ht="21.75" customHeight="1" x14ac:dyDescent="0.25">
      <c r="A606" s="3"/>
      <c r="B606" s="3"/>
      <c r="C606" s="3"/>
    </row>
    <row r="607" spans="1:3" ht="21.75" customHeight="1" x14ac:dyDescent="0.25">
      <c r="A607" s="3"/>
      <c r="B607" s="3"/>
      <c r="C607" s="3"/>
    </row>
    <row r="608" spans="1:3" ht="21.75" customHeight="1" x14ac:dyDescent="0.25">
      <c r="A608" s="3"/>
      <c r="B608" s="3"/>
      <c r="C608" s="3"/>
    </row>
    <row r="609" spans="1:3" ht="21.75" customHeight="1" x14ac:dyDescent="0.25">
      <c r="A609" s="3"/>
      <c r="B609" s="3"/>
      <c r="C609" s="3"/>
    </row>
    <row r="610" spans="1:3" ht="21.75" customHeight="1" x14ac:dyDescent="0.25">
      <c r="A610" s="3"/>
      <c r="B610" s="3"/>
      <c r="C610" s="3"/>
    </row>
    <row r="611" spans="1:3" ht="21.75" customHeight="1" x14ac:dyDescent="0.25">
      <c r="A611" s="3"/>
      <c r="B611" s="3"/>
      <c r="C611" s="3"/>
    </row>
    <row r="612" spans="1:3" ht="21.75" customHeight="1" x14ac:dyDescent="0.25">
      <c r="A612" s="3"/>
      <c r="B612" s="3"/>
      <c r="C612" s="3"/>
    </row>
    <row r="613" spans="1:3" ht="21.75" customHeight="1" x14ac:dyDescent="0.25">
      <c r="A613" s="3"/>
      <c r="B613" s="3"/>
      <c r="C613" s="3"/>
    </row>
    <row r="614" spans="1:3" ht="21.75" customHeight="1" x14ac:dyDescent="0.25">
      <c r="A614" s="3"/>
      <c r="B614" s="3"/>
      <c r="C614" s="3"/>
    </row>
    <row r="615" spans="1:3" ht="21.75" customHeight="1" x14ac:dyDescent="0.25">
      <c r="A615" s="3"/>
      <c r="B615" s="3"/>
      <c r="C615" s="3"/>
    </row>
    <row r="616" spans="1:3" ht="21.75" customHeight="1" x14ac:dyDescent="0.25">
      <c r="A616" s="3"/>
      <c r="B616" s="3"/>
      <c r="C616" s="3"/>
    </row>
    <row r="617" spans="1:3" ht="21.75" customHeight="1" x14ac:dyDescent="0.25">
      <c r="A617" s="3"/>
      <c r="B617" s="3"/>
      <c r="C617" s="3"/>
    </row>
    <row r="618" spans="1:3" ht="21.75" customHeight="1" x14ac:dyDescent="0.25">
      <c r="A618" s="3"/>
      <c r="B618" s="3"/>
      <c r="C618" s="3"/>
    </row>
    <row r="619" spans="1:3" ht="21.75" customHeight="1" x14ac:dyDescent="0.25">
      <c r="A619" s="3"/>
      <c r="B619" s="3"/>
      <c r="C619" s="3"/>
    </row>
    <row r="620" spans="1:3" ht="21.75" customHeight="1" x14ac:dyDescent="0.25">
      <c r="A620" s="3"/>
      <c r="B620" s="3"/>
      <c r="C620" s="3"/>
    </row>
    <row r="621" spans="1:3" ht="21.75" customHeight="1" x14ac:dyDescent="0.25">
      <c r="A621" s="3"/>
      <c r="B621" s="3"/>
      <c r="C621" s="3"/>
    </row>
    <row r="622" spans="1:3" ht="21.75" customHeight="1" x14ac:dyDescent="0.25">
      <c r="A622" s="3"/>
      <c r="B622" s="3"/>
      <c r="C622" s="3"/>
    </row>
    <row r="623" spans="1:3" ht="21.75" customHeight="1" x14ac:dyDescent="0.25">
      <c r="A623" s="3"/>
      <c r="B623" s="3"/>
      <c r="C623" s="3"/>
    </row>
    <row r="624" spans="1:3" ht="21.75" customHeight="1" x14ac:dyDescent="0.25">
      <c r="A624" s="3"/>
      <c r="B624" s="3"/>
      <c r="C624" s="3"/>
    </row>
    <row r="625" spans="1:3" ht="21.75" customHeight="1" x14ac:dyDescent="0.25">
      <c r="A625" s="3"/>
      <c r="B625" s="3"/>
      <c r="C625" s="3"/>
    </row>
    <row r="626" spans="1:3" ht="21.75" customHeight="1" x14ac:dyDescent="0.25">
      <c r="A626" s="3"/>
      <c r="B626" s="3"/>
      <c r="C626" s="3"/>
    </row>
    <row r="627" spans="1:3" ht="21.75" customHeight="1" x14ac:dyDescent="0.25">
      <c r="A627" s="3"/>
      <c r="B627" s="3"/>
      <c r="C627" s="3"/>
    </row>
    <row r="628" spans="1:3" ht="21.75" customHeight="1" x14ac:dyDescent="0.25"/>
    <row r="629" spans="1:3" ht="21.75" customHeight="1" x14ac:dyDescent="0.25"/>
    <row r="630" spans="1:3" ht="21.75" customHeight="1" x14ac:dyDescent="0.25"/>
    <row r="631" spans="1:3" ht="21.75" customHeight="1" x14ac:dyDescent="0.25"/>
    <row r="632" spans="1:3" ht="21.75" customHeight="1" x14ac:dyDescent="0.25"/>
    <row r="633" spans="1:3" ht="21.75" customHeight="1" x14ac:dyDescent="0.25"/>
    <row r="634" spans="1:3" ht="21.75" customHeight="1" x14ac:dyDescent="0.25"/>
    <row r="635" spans="1:3" ht="21.75" customHeight="1" x14ac:dyDescent="0.25"/>
    <row r="636" spans="1:3" ht="21.75" customHeight="1" x14ac:dyDescent="0.25"/>
    <row r="637" spans="1:3" ht="21.75" customHeight="1" x14ac:dyDescent="0.25"/>
    <row r="638" spans="1:3" ht="21.75" customHeight="1" x14ac:dyDescent="0.25"/>
    <row r="639" spans="1:3" ht="21.75" customHeight="1" x14ac:dyDescent="0.25"/>
    <row r="640" spans="1:3" ht="21.75" customHeight="1" x14ac:dyDescent="0.25"/>
    <row r="641" ht="21.75" customHeight="1" x14ac:dyDescent="0.25"/>
    <row r="642" ht="21.75" customHeight="1" x14ac:dyDescent="0.25"/>
    <row r="643" ht="21.75" customHeight="1" x14ac:dyDescent="0.25"/>
    <row r="644" ht="21.75" customHeight="1" x14ac:dyDescent="0.25"/>
    <row r="645" ht="21.75" customHeight="1" x14ac:dyDescent="0.25"/>
    <row r="646" ht="21.75" customHeight="1" x14ac:dyDescent="0.25"/>
    <row r="647" ht="21.75" customHeight="1" x14ac:dyDescent="0.25"/>
    <row r="648" ht="21.75" customHeight="1" x14ac:dyDescent="0.25"/>
    <row r="649" ht="21.75" customHeight="1" x14ac:dyDescent="0.25"/>
    <row r="650" ht="21.75" customHeight="1" x14ac:dyDescent="0.25"/>
    <row r="651" ht="21.75" customHeight="1" x14ac:dyDescent="0.25"/>
    <row r="652" ht="21.75" customHeight="1" x14ac:dyDescent="0.25"/>
    <row r="653" ht="21.75" customHeight="1" x14ac:dyDescent="0.25"/>
    <row r="654" ht="21.75" customHeight="1" x14ac:dyDescent="0.25"/>
    <row r="655" ht="21.75" customHeight="1" x14ac:dyDescent="0.25"/>
    <row r="656" ht="21.75" customHeight="1" x14ac:dyDescent="0.25"/>
    <row r="657" ht="21.75" customHeight="1" x14ac:dyDescent="0.25"/>
    <row r="658" ht="21.75" customHeight="1" x14ac:dyDescent="0.25"/>
    <row r="659" ht="21.75" customHeight="1" x14ac:dyDescent="0.25"/>
    <row r="660" ht="21.75" customHeight="1" x14ac:dyDescent="0.25"/>
    <row r="661" ht="21.75" customHeight="1" x14ac:dyDescent="0.25"/>
    <row r="662" ht="21.75" customHeight="1" x14ac:dyDescent="0.25"/>
    <row r="663" ht="21.75" customHeight="1" x14ac:dyDescent="0.25"/>
    <row r="664" ht="21.75" customHeight="1" x14ac:dyDescent="0.25"/>
    <row r="665" ht="21.75" customHeight="1" x14ac:dyDescent="0.25"/>
    <row r="666" ht="21.75" customHeight="1" x14ac:dyDescent="0.25"/>
    <row r="667" ht="21.75" customHeight="1" x14ac:dyDescent="0.25"/>
    <row r="668" ht="21.75" customHeight="1" x14ac:dyDescent="0.25"/>
    <row r="669" ht="21.75" customHeight="1" x14ac:dyDescent="0.25"/>
    <row r="670" ht="21.75" customHeight="1" x14ac:dyDescent="0.25"/>
    <row r="671" ht="21.75" customHeight="1" x14ac:dyDescent="0.25"/>
    <row r="672" ht="21.75" customHeight="1" x14ac:dyDescent="0.25"/>
    <row r="673" ht="21.75" customHeight="1" x14ac:dyDescent="0.25"/>
    <row r="674" ht="21.75" customHeight="1" x14ac:dyDescent="0.25"/>
    <row r="675" ht="21.75" customHeight="1" x14ac:dyDescent="0.25"/>
    <row r="676" ht="21.75" customHeight="1" x14ac:dyDescent="0.25"/>
    <row r="677" ht="21.75" customHeight="1" x14ac:dyDescent="0.25"/>
    <row r="678" ht="21.75" customHeight="1" x14ac:dyDescent="0.25"/>
    <row r="679" ht="21.75" customHeight="1" x14ac:dyDescent="0.25"/>
    <row r="680" ht="21.75" customHeight="1" x14ac:dyDescent="0.25"/>
    <row r="681" ht="21.75" customHeight="1" x14ac:dyDescent="0.25"/>
    <row r="682" ht="21.75" customHeight="1" x14ac:dyDescent="0.25"/>
    <row r="683" ht="21.75" customHeight="1" x14ac:dyDescent="0.25"/>
    <row r="684" ht="21.75" customHeight="1" x14ac:dyDescent="0.25"/>
    <row r="685" ht="21.75" customHeight="1" x14ac:dyDescent="0.25"/>
    <row r="686" ht="21.75" customHeight="1" x14ac:dyDescent="0.25"/>
    <row r="687" ht="21.75" customHeight="1" x14ac:dyDescent="0.25"/>
    <row r="688" ht="21.75" customHeight="1" x14ac:dyDescent="0.25"/>
    <row r="689" ht="21.75" customHeight="1" x14ac:dyDescent="0.25"/>
    <row r="690" ht="21.75" customHeight="1" x14ac:dyDescent="0.25"/>
    <row r="691" ht="21.75" customHeight="1" x14ac:dyDescent="0.25"/>
    <row r="692" ht="21.75" customHeight="1" x14ac:dyDescent="0.25"/>
    <row r="693" ht="21.75" customHeight="1" x14ac:dyDescent="0.25"/>
    <row r="694" ht="21.75" customHeight="1" x14ac:dyDescent="0.25"/>
    <row r="695" ht="21.75" customHeight="1" x14ac:dyDescent="0.25"/>
    <row r="696" ht="21.75" customHeight="1" x14ac:dyDescent="0.25"/>
    <row r="697" ht="21.75" customHeight="1" x14ac:dyDescent="0.25"/>
    <row r="698" ht="21.75" customHeight="1" x14ac:dyDescent="0.25"/>
    <row r="699" ht="21.75" customHeight="1" x14ac:dyDescent="0.25"/>
    <row r="700" ht="21.75" customHeight="1" x14ac:dyDescent="0.25"/>
    <row r="701" ht="21.75" customHeight="1" x14ac:dyDescent="0.25"/>
    <row r="702" ht="21.75" customHeight="1" x14ac:dyDescent="0.25"/>
    <row r="703" ht="21.75" customHeight="1" x14ac:dyDescent="0.25"/>
    <row r="704" ht="21.75" customHeight="1" x14ac:dyDescent="0.25"/>
    <row r="705" ht="21.75" customHeight="1" x14ac:dyDescent="0.25"/>
    <row r="706" ht="21.75" customHeight="1" x14ac:dyDescent="0.25"/>
    <row r="707" ht="21.75" customHeight="1" x14ac:dyDescent="0.25"/>
    <row r="708" ht="21.75" customHeight="1" x14ac:dyDescent="0.25"/>
    <row r="709" ht="21.75" customHeight="1" x14ac:dyDescent="0.25"/>
    <row r="710" ht="21.75" customHeight="1" x14ac:dyDescent="0.25"/>
    <row r="711" ht="21.75" customHeight="1" x14ac:dyDescent="0.25"/>
    <row r="712" ht="21.75" customHeight="1" x14ac:dyDescent="0.25"/>
    <row r="713" ht="21.75" customHeight="1" x14ac:dyDescent="0.25"/>
    <row r="714" ht="21.75" customHeight="1" x14ac:dyDescent="0.25"/>
    <row r="715" ht="21.75" customHeight="1" x14ac:dyDescent="0.25"/>
    <row r="716" ht="21.75" customHeight="1" x14ac:dyDescent="0.25"/>
    <row r="717" ht="21.75" customHeight="1" x14ac:dyDescent="0.25"/>
    <row r="718" ht="21.75" customHeight="1" x14ac:dyDescent="0.25"/>
    <row r="719" ht="21.75" customHeight="1" x14ac:dyDescent="0.25"/>
    <row r="720" ht="21.75" customHeight="1" x14ac:dyDescent="0.25"/>
    <row r="721" ht="21.75" customHeight="1" x14ac:dyDescent="0.25"/>
    <row r="722" ht="21.75" customHeight="1" x14ac:dyDescent="0.25"/>
    <row r="723" ht="21.75" customHeight="1" x14ac:dyDescent="0.25"/>
    <row r="724" ht="21.75" customHeight="1" x14ac:dyDescent="0.25"/>
    <row r="725" ht="21.75" customHeight="1" x14ac:dyDescent="0.25"/>
    <row r="726" ht="21.75" customHeight="1" x14ac:dyDescent="0.25"/>
    <row r="727" ht="21.75" customHeight="1" x14ac:dyDescent="0.25"/>
    <row r="728" ht="21.75" customHeight="1" x14ac:dyDescent="0.25"/>
    <row r="729" ht="21.75" customHeight="1" x14ac:dyDescent="0.25"/>
    <row r="730" ht="21.75" customHeight="1" x14ac:dyDescent="0.25"/>
    <row r="731" ht="21.75" customHeight="1" x14ac:dyDescent="0.25"/>
    <row r="732" ht="21.75" customHeight="1" x14ac:dyDescent="0.25"/>
    <row r="733" ht="21.75" customHeight="1" x14ac:dyDescent="0.25"/>
    <row r="734" ht="21.75" customHeight="1" x14ac:dyDescent="0.25"/>
    <row r="735" ht="21.75" customHeight="1" x14ac:dyDescent="0.25"/>
    <row r="736" ht="21.75" customHeight="1" x14ac:dyDescent="0.25"/>
    <row r="737" ht="21.75" customHeight="1" x14ac:dyDescent="0.25"/>
    <row r="738" ht="21.75" customHeight="1" x14ac:dyDescent="0.25"/>
    <row r="739" ht="21.75" customHeight="1" x14ac:dyDescent="0.25"/>
    <row r="740" ht="21.75" customHeight="1" x14ac:dyDescent="0.25"/>
    <row r="741" ht="21.75" customHeight="1" x14ac:dyDescent="0.25"/>
    <row r="742" ht="21.75" customHeight="1" x14ac:dyDescent="0.25"/>
    <row r="743" ht="21.75" customHeight="1" x14ac:dyDescent="0.25"/>
    <row r="744" ht="21.75" customHeight="1" x14ac:dyDescent="0.25"/>
    <row r="745" ht="21.75" customHeight="1" x14ac:dyDescent="0.25"/>
    <row r="746" ht="21.75" customHeight="1" x14ac:dyDescent="0.25"/>
    <row r="747" ht="21.75" customHeight="1" x14ac:dyDescent="0.25"/>
    <row r="748" ht="21.75" customHeight="1" x14ac:dyDescent="0.25"/>
    <row r="749" ht="21.75" customHeight="1" x14ac:dyDescent="0.25"/>
    <row r="750" ht="21.75" customHeight="1" x14ac:dyDescent="0.25"/>
    <row r="751" ht="21.75" customHeight="1" x14ac:dyDescent="0.25"/>
    <row r="752" ht="21.75" customHeight="1" x14ac:dyDescent="0.25"/>
    <row r="753" ht="21.75" customHeight="1" x14ac:dyDescent="0.25"/>
    <row r="754" ht="21.75" customHeight="1" x14ac:dyDescent="0.25"/>
    <row r="755" ht="21.75" customHeight="1" x14ac:dyDescent="0.25"/>
    <row r="756" ht="21.75" customHeight="1" x14ac:dyDescent="0.25"/>
    <row r="757" ht="21.75" customHeight="1" x14ac:dyDescent="0.25"/>
    <row r="758" ht="21.75" customHeight="1" x14ac:dyDescent="0.25"/>
    <row r="759" ht="21.75" customHeight="1" x14ac:dyDescent="0.25"/>
    <row r="760" ht="21.75" customHeight="1" x14ac:dyDescent="0.25"/>
    <row r="761" ht="21.75" customHeight="1" x14ac:dyDescent="0.25"/>
    <row r="762" ht="21.75" customHeight="1" x14ac:dyDescent="0.25"/>
    <row r="763" ht="21.75" customHeight="1" x14ac:dyDescent="0.25"/>
    <row r="764" ht="21.75" customHeight="1" x14ac:dyDescent="0.25"/>
    <row r="765" ht="21.75" customHeight="1" x14ac:dyDescent="0.25"/>
    <row r="766" ht="21.75" customHeight="1" x14ac:dyDescent="0.25"/>
    <row r="767" ht="21.75" customHeight="1" x14ac:dyDescent="0.25"/>
    <row r="768" ht="21.75" customHeight="1" x14ac:dyDescent="0.25"/>
    <row r="769" ht="21.75" customHeight="1" x14ac:dyDescent="0.25"/>
    <row r="770" ht="21.75" customHeight="1" x14ac:dyDescent="0.25"/>
    <row r="771" ht="21.75" customHeight="1" x14ac:dyDescent="0.25"/>
    <row r="772" ht="21.75" customHeight="1" x14ac:dyDescent="0.25"/>
    <row r="773" ht="21.75" customHeight="1" x14ac:dyDescent="0.25"/>
    <row r="774" ht="21.75" customHeight="1" x14ac:dyDescent="0.25"/>
    <row r="775" ht="21.75" customHeight="1" x14ac:dyDescent="0.25"/>
    <row r="776" ht="21.75" customHeight="1" x14ac:dyDescent="0.25"/>
    <row r="777" ht="21.75" customHeight="1" x14ac:dyDescent="0.25"/>
    <row r="778" ht="21.75" customHeight="1" x14ac:dyDescent="0.25"/>
    <row r="779" ht="21.75" customHeight="1" x14ac:dyDescent="0.25"/>
    <row r="780" ht="21.75" customHeight="1" x14ac:dyDescent="0.25"/>
    <row r="781" ht="21.75" customHeight="1" x14ac:dyDescent="0.25"/>
    <row r="782" ht="21.75" customHeight="1" x14ac:dyDescent="0.25"/>
    <row r="783" ht="21.75" customHeight="1" x14ac:dyDescent="0.25"/>
    <row r="784" ht="21.75" customHeight="1" x14ac:dyDescent="0.25"/>
    <row r="785" ht="21.75" customHeight="1" x14ac:dyDescent="0.25"/>
    <row r="786" ht="21.75" customHeight="1" x14ac:dyDescent="0.25"/>
    <row r="787" ht="21.75" customHeight="1" x14ac:dyDescent="0.25"/>
    <row r="788" ht="21.75" customHeight="1" x14ac:dyDescent="0.25"/>
    <row r="789" ht="21.75" customHeight="1" x14ac:dyDescent="0.25"/>
    <row r="790" ht="21.75" customHeight="1" x14ac:dyDescent="0.25"/>
    <row r="791" ht="21.75" customHeight="1" x14ac:dyDescent="0.25"/>
    <row r="792" ht="21.75" customHeight="1" x14ac:dyDescent="0.25"/>
    <row r="793" ht="21.75" customHeight="1" x14ac:dyDescent="0.25"/>
    <row r="794" ht="21.75" customHeight="1" x14ac:dyDescent="0.25"/>
    <row r="795" ht="21.75" customHeight="1" x14ac:dyDescent="0.25"/>
    <row r="796" ht="21.75" customHeight="1" x14ac:dyDescent="0.25"/>
    <row r="797" ht="21.75" customHeight="1" x14ac:dyDescent="0.25"/>
    <row r="798" ht="21.75" customHeight="1" x14ac:dyDescent="0.25"/>
    <row r="799" ht="21.75" customHeight="1" x14ac:dyDescent="0.25"/>
    <row r="800" ht="21.75" customHeight="1" x14ac:dyDescent="0.25"/>
    <row r="801" ht="21.75" customHeight="1" x14ac:dyDescent="0.25"/>
    <row r="802" ht="21.75" customHeight="1" x14ac:dyDescent="0.25"/>
    <row r="803" ht="21.75" customHeight="1" x14ac:dyDescent="0.25"/>
    <row r="804" ht="21.75" customHeight="1" x14ac:dyDescent="0.25"/>
    <row r="805" ht="21.75" customHeight="1" x14ac:dyDescent="0.25"/>
    <row r="806" ht="21.75" customHeight="1" x14ac:dyDescent="0.25"/>
    <row r="807" ht="21.75" customHeight="1" x14ac:dyDescent="0.25"/>
    <row r="808" ht="21.75" customHeight="1" x14ac:dyDescent="0.25"/>
    <row r="809" ht="21.75" customHeight="1" x14ac:dyDescent="0.25"/>
    <row r="810" ht="21.75" customHeight="1" x14ac:dyDescent="0.25"/>
    <row r="811" ht="21.75" customHeight="1" x14ac:dyDescent="0.25"/>
    <row r="812" ht="21.75" customHeight="1" x14ac:dyDescent="0.25"/>
    <row r="813" ht="21.75" customHeight="1" x14ac:dyDescent="0.25"/>
    <row r="814" ht="21.75" customHeight="1" x14ac:dyDescent="0.25"/>
    <row r="815" ht="21.75" customHeight="1" x14ac:dyDescent="0.25"/>
    <row r="816" ht="21.75" customHeight="1" x14ac:dyDescent="0.25"/>
    <row r="817" ht="21.75" customHeight="1" x14ac:dyDescent="0.25"/>
    <row r="818" ht="21.75" customHeight="1" x14ac:dyDescent="0.25"/>
    <row r="819" ht="21.75" customHeight="1" x14ac:dyDescent="0.25"/>
    <row r="820" ht="21.75" customHeight="1" x14ac:dyDescent="0.25"/>
    <row r="821" ht="21.75" customHeight="1" x14ac:dyDescent="0.25"/>
    <row r="822" ht="21.75" customHeight="1" x14ac:dyDescent="0.25"/>
    <row r="823" ht="21.75" customHeight="1" x14ac:dyDescent="0.25"/>
    <row r="824" ht="21.75" customHeight="1" x14ac:dyDescent="0.25"/>
    <row r="825" ht="21.75" customHeight="1" x14ac:dyDescent="0.25"/>
    <row r="826" ht="21.75" customHeight="1" x14ac:dyDescent="0.25"/>
    <row r="827" ht="21.75" customHeight="1" x14ac:dyDescent="0.25"/>
    <row r="828" ht="21.75" customHeight="1" x14ac:dyDescent="0.25"/>
    <row r="829" ht="21.75" customHeight="1" x14ac:dyDescent="0.25"/>
    <row r="830" ht="21.75" customHeight="1" x14ac:dyDescent="0.25"/>
    <row r="831" ht="21.75" customHeight="1" x14ac:dyDescent="0.25"/>
    <row r="832" ht="21.75" customHeight="1" x14ac:dyDescent="0.25"/>
    <row r="833" ht="21.75" customHeight="1" x14ac:dyDescent="0.25"/>
    <row r="834" ht="21.75" customHeight="1" x14ac:dyDescent="0.25"/>
    <row r="835" ht="21.75" customHeight="1" x14ac:dyDescent="0.25"/>
    <row r="836" ht="21.75" customHeight="1" x14ac:dyDescent="0.25"/>
    <row r="837" ht="21.75" customHeight="1" x14ac:dyDescent="0.25"/>
    <row r="838" ht="21.75" customHeight="1" x14ac:dyDescent="0.25"/>
    <row r="839" ht="21.75" customHeight="1" x14ac:dyDescent="0.25"/>
    <row r="840" ht="21.75" customHeight="1" x14ac:dyDescent="0.25"/>
    <row r="841" ht="21.75" customHeight="1" x14ac:dyDescent="0.25"/>
    <row r="842" ht="21.75" customHeight="1" x14ac:dyDescent="0.25"/>
    <row r="843" ht="21.75" customHeight="1" x14ac:dyDescent="0.25"/>
    <row r="844" ht="21.75" customHeight="1" x14ac:dyDescent="0.25"/>
    <row r="845" ht="21.75" customHeight="1" x14ac:dyDescent="0.25"/>
    <row r="846" ht="21.75" customHeight="1" x14ac:dyDescent="0.25"/>
    <row r="847" ht="21.75" customHeight="1" x14ac:dyDescent="0.25"/>
    <row r="848" ht="21.75" customHeight="1" x14ac:dyDescent="0.25"/>
    <row r="849" ht="21.75" customHeight="1" x14ac:dyDescent="0.25"/>
    <row r="850" ht="21.75" customHeight="1" x14ac:dyDescent="0.25"/>
    <row r="851" ht="21.75" customHeight="1" x14ac:dyDescent="0.25"/>
    <row r="852" ht="21.75" customHeight="1" x14ac:dyDescent="0.25"/>
    <row r="853" ht="21.75" customHeight="1" x14ac:dyDescent="0.25"/>
    <row r="854" ht="21.75" customHeight="1" x14ac:dyDescent="0.25"/>
    <row r="855" ht="21.75" customHeight="1" x14ac:dyDescent="0.25"/>
    <row r="856" ht="21.75" customHeight="1" x14ac:dyDescent="0.25"/>
    <row r="857" ht="21.75" customHeight="1" x14ac:dyDescent="0.25"/>
    <row r="858" ht="21.75" customHeight="1" x14ac:dyDescent="0.25"/>
    <row r="859" ht="21.75" customHeight="1" x14ac:dyDescent="0.25"/>
    <row r="860" ht="21.75" customHeight="1" x14ac:dyDescent="0.25"/>
    <row r="861" ht="21.75" customHeight="1" x14ac:dyDescent="0.25"/>
    <row r="862" ht="21.75" customHeight="1" x14ac:dyDescent="0.25"/>
    <row r="863" ht="21.75" customHeight="1" x14ac:dyDescent="0.25"/>
    <row r="864" ht="21.75" customHeight="1" x14ac:dyDescent="0.25"/>
    <row r="865" ht="21.75" customHeight="1" x14ac:dyDescent="0.25"/>
    <row r="866" ht="21.75" customHeight="1" x14ac:dyDescent="0.25"/>
    <row r="867" ht="21.75" customHeight="1" x14ac:dyDescent="0.25"/>
    <row r="868" ht="21.75" customHeight="1" x14ac:dyDescent="0.25"/>
    <row r="869" ht="21.75" customHeight="1" x14ac:dyDescent="0.25"/>
    <row r="870" ht="21.75" customHeight="1" x14ac:dyDescent="0.25"/>
    <row r="871" ht="21.75" customHeight="1" x14ac:dyDescent="0.25"/>
    <row r="872" ht="21.75" customHeight="1" x14ac:dyDescent="0.25"/>
    <row r="873" ht="21.75" customHeight="1" x14ac:dyDescent="0.25"/>
    <row r="874" ht="21.75" customHeight="1" x14ac:dyDescent="0.25"/>
    <row r="875" ht="21.75" customHeight="1" x14ac:dyDescent="0.25"/>
    <row r="876" ht="21.75" customHeight="1" x14ac:dyDescent="0.25"/>
    <row r="877" ht="21.75" customHeight="1" x14ac:dyDescent="0.25"/>
    <row r="878" ht="21.75" customHeight="1" x14ac:dyDescent="0.25"/>
  </sheetData>
  <sortState xmlns:xlrd2="http://schemas.microsoft.com/office/spreadsheetml/2017/richdata2" ref="A4:C48">
    <sortCondition ref="A4:A48"/>
  </sortState>
  <pageMargins left="0.70866141732283472" right="0.70866141732283472" top="0.74803149606299213" bottom="0.74803149606299213" header="0.31496062992125984" footer="0.31496062992125984"/>
  <pageSetup paperSize="9" scale="69" fitToHeight="10" orientation="portrait" r:id="rId1"/>
  <headerFoot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29668-6149-4DCD-846B-DE2509F78BCB}">
  <sheetPr>
    <pageSetUpPr fitToPage="1"/>
  </sheetPr>
  <dimension ref="A1:C878"/>
  <sheetViews>
    <sheetView workbookViewId="0">
      <selection activeCell="D8" sqref="D8"/>
    </sheetView>
  </sheetViews>
  <sheetFormatPr baseColWidth="10" defaultRowHeight="15" x14ac:dyDescent="0.25"/>
  <cols>
    <col min="1" max="1" width="44.7109375" customWidth="1"/>
    <col min="3" max="3" width="69.7109375" customWidth="1"/>
  </cols>
  <sheetData>
    <row r="1" spans="1:3" ht="23.25" customHeight="1" x14ac:dyDescent="0.3">
      <c r="A1" s="1" t="s">
        <v>0</v>
      </c>
      <c r="B1" s="1" t="s">
        <v>7</v>
      </c>
      <c r="C1" s="2" t="s">
        <v>10</v>
      </c>
    </row>
    <row r="2" spans="1:3" ht="15.75" customHeight="1" x14ac:dyDescent="0.25"/>
    <row r="3" spans="1:3" ht="27" customHeight="1" x14ac:dyDescent="0.3">
      <c r="A3" s="4" t="s">
        <v>3</v>
      </c>
      <c r="B3" s="4" t="s">
        <v>4</v>
      </c>
      <c r="C3" s="4" t="s">
        <v>5</v>
      </c>
    </row>
    <row r="4" spans="1:3" ht="21.75" customHeight="1" x14ac:dyDescent="0.25">
      <c r="A4" s="8" t="s">
        <v>62</v>
      </c>
      <c r="B4" s="3">
        <v>25</v>
      </c>
      <c r="C4" s="3"/>
    </row>
    <row r="5" spans="1:3" ht="21.75" customHeight="1" x14ac:dyDescent="0.25">
      <c r="A5" s="8" t="s">
        <v>103</v>
      </c>
      <c r="B5" s="3">
        <v>51</v>
      </c>
      <c r="C5" s="3"/>
    </row>
    <row r="6" spans="1:3" ht="21.75" customHeight="1" x14ac:dyDescent="0.25">
      <c r="A6" s="12" t="s">
        <v>109</v>
      </c>
      <c r="B6" s="3">
        <v>13</v>
      </c>
      <c r="C6" s="3"/>
    </row>
    <row r="7" spans="1:3" ht="21.75" customHeight="1" x14ac:dyDescent="0.25">
      <c r="A7" s="8" t="s">
        <v>125</v>
      </c>
      <c r="B7" s="3">
        <v>38</v>
      </c>
      <c r="C7" s="3" t="s">
        <v>20</v>
      </c>
    </row>
    <row r="8" spans="1:3" ht="21.75" customHeight="1" x14ac:dyDescent="0.25">
      <c r="A8" s="8" t="s">
        <v>127</v>
      </c>
      <c r="B8" s="3">
        <v>1</v>
      </c>
      <c r="C8" s="3" t="s">
        <v>21</v>
      </c>
    </row>
    <row r="9" spans="1:3" ht="21.75" customHeight="1" x14ac:dyDescent="0.25">
      <c r="A9" s="8" t="s">
        <v>23</v>
      </c>
      <c r="B9" s="3">
        <v>26</v>
      </c>
      <c r="C9" s="3"/>
    </row>
    <row r="10" spans="1:3" ht="21.75" customHeight="1" x14ac:dyDescent="0.25">
      <c r="A10" s="8" t="s">
        <v>115</v>
      </c>
      <c r="B10" s="3">
        <v>20</v>
      </c>
      <c r="C10" s="3" t="s">
        <v>18</v>
      </c>
    </row>
    <row r="11" spans="1:3" ht="21.75" customHeight="1" x14ac:dyDescent="0.25">
      <c r="A11" s="8" t="s">
        <v>119</v>
      </c>
      <c r="B11" s="3">
        <v>46</v>
      </c>
      <c r="C11" s="3" t="s">
        <v>366</v>
      </c>
    </row>
    <row r="12" spans="1:3" ht="21.75" customHeight="1" x14ac:dyDescent="0.25">
      <c r="A12" s="8" t="s">
        <v>12</v>
      </c>
      <c r="B12" s="3">
        <v>198</v>
      </c>
      <c r="C12" s="3"/>
    </row>
    <row r="13" spans="1:3" ht="21.75" customHeight="1" x14ac:dyDescent="0.25">
      <c r="A13" s="8" t="s">
        <v>11</v>
      </c>
      <c r="B13" s="3">
        <v>203</v>
      </c>
      <c r="C13" s="3"/>
    </row>
    <row r="14" spans="1:3" ht="21.75" customHeight="1" x14ac:dyDescent="0.25">
      <c r="A14" s="8" t="s">
        <v>22</v>
      </c>
      <c r="B14" s="3">
        <v>63</v>
      </c>
      <c r="C14" s="3"/>
    </row>
    <row r="15" spans="1:3" ht="21.75" customHeight="1" x14ac:dyDescent="0.25">
      <c r="A15" s="8" t="s">
        <v>40</v>
      </c>
      <c r="B15" s="3">
        <v>292</v>
      </c>
      <c r="C15" s="3" t="s">
        <v>27</v>
      </c>
    </row>
    <row r="16" spans="1:3" ht="21.75" customHeight="1" x14ac:dyDescent="0.25">
      <c r="A16" s="8" t="s">
        <v>17</v>
      </c>
      <c r="B16" s="3">
        <v>202</v>
      </c>
      <c r="C16" s="3"/>
    </row>
    <row r="17" spans="1:3" ht="21.75" customHeight="1" x14ac:dyDescent="0.25">
      <c r="A17" s="8" t="s">
        <v>24</v>
      </c>
      <c r="B17" s="3">
        <v>100</v>
      </c>
      <c r="C17" s="3"/>
    </row>
    <row r="18" spans="1:3" ht="21.75" customHeight="1" x14ac:dyDescent="0.25">
      <c r="A18" s="13" t="s">
        <v>13</v>
      </c>
      <c r="B18" s="3">
        <v>444</v>
      </c>
      <c r="C18" s="3" t="s">
        <v>15</v>
      </c>
    </row>
    <row r="19" spans="1:3" ht="21.75" customHeight="1" x14ac:dyDescent="0.25">
      <c r="A19" s="8" t="s">
        <v>25</v>
      </c>
      <c r="B19" s="3">
        <v>36</v>
      </c>
      <c r="C19" s="3"/>
    </row>
    <row r="20" spans="1:3" ht="21.75" customHeight="1" x14ac:dyDescent="0.25">
      <c r="A20" s="11" t="s">
        <v>320</v>
      </c>
      <c r="B20" s="5">
        <v>198</v>
      </c>
      <c r="C20" s="5" t="s">
        <v>19</v>
      </c>
    </row>
    <row r="21" spans="1:3" ht="21.75" customHeight="1" x14ac:dyDescent="0.25">
      <c r="A21" s="8" t="s">
        <v>16</v>
      </c>
      <c r="B21" s="3">
        <v>107</v>
      </c>
      <c r="C21" s="3"/>
    </row>
    <row r="22" spans="1:3" ht="21.75" customHeight="1" x14ac:dyDescent="0.25">
      <c r="A22" s="3"/>
      <c r="B22" s="3"/>
      <c r="C22" s="3"/>
    </row>
    <row r="23" spans="1:3" ht="21.75" customHeight="1" x14ac:dyDescent="0.25">
      <c r="A23" s="3"/>
      <c r="B23" s="3"/>
      <c r="C23" s="3"/>
    </row>
    <row r="24" spans="1:3" ht="21.75" customHeight="1" x14ac:dyDescent="0.25">
      <c r="A24" s="3"/>
      <c r="B24" s="3"/>
      <c r="C24" s="3"/>
    </row>
    <row r="25" spans="1:3" ht="21.75" customHeight="1" x14ac:dyDescent="0.25">
      <c r="A25" s="3"/>
      <c r="B25" s="3"/>
      <c r="C25" s="3"/>
    </row>
    <row r="26" spans="1:3" ht="21.75" customHeight="1" x14ac:dyDescent="0.25">
      <c r="A26" s="3"/>
      <c r="B26" s="3"/>
      <c r="C26" s="3"/>
    </row>
    <row r="27" spans="1:3" ht="21.75" customHeight="1" x14ac:dyDescent="0.25">
      <c r="A27" s="3"/>
      <c r="B27" s="3"/>
      <c r="C27" s="3"/>
    </row>
    <row r="28" spans="1:3" ht="21.75" customHeight="1" x14ac:dyDescent="0.25">
      <c r="A28" s="3"/>
      <c r="B28" s="3"/>
      <c r="C28" s="3"/>
    </row>
    <row r="29" spans="1:3" ht="21.75" customHeight="1" x14ac:dyDescent="0.25">
      <c r="A29" s="3"/>
      <c r="B29" s="3"/>
      <c r="C29" s="3"/>
    </row>
    <row r="30" spans="1:3" ht="21.75" customHeight="1" x14ac:dyDescent="0.25">
      <c r="A30" s="3"/>
      <c r="B30" s="3"/>
      <c r="C30" s="3"/>
    </row>
    <row r="31" spans="1:3" ht="21.75" customHeight="1" x14ac:dyDescent="0.25">
      <c r="A31" s="3"/>
      <c r="B31" s="3"/>
      <c r="C31" s="3"/>
    </row>
    <row r="32" spans="1:3" ht="21.75" customHeight="1" x14ac:dyDescent="0.25">
      <c r="A32" s="3"/>
      <c r="B32" s="3"/>
      <c r="C32" s="3"/>
    </row>
    <row r="33" spans="1:3" ht="21.75" customHeight="1" x14ac:dyDescent="0.25">
      <c r="A33" s="3"/>
      <c r="B33" s="3"/>
      <c r="C33" s="3"/>
    </row>
    <row r="34" spans="1:3" ht="21.75" customHeight="1" x14ac:dyDescent="0.25">
      <c r="A34" s="3"/>
      <c r="B34" s="3"/>
      <c r="C34" s="3"/>
    </row>
    <row r="35" spans="1:3" ht="21.75" customHeight="1" x14ac:dyDescent="0.25">
      <c r="A35" s="3"/>
      <c r="B35" s="3"/>
      <c r="C35" s="3"/>
    </row>
    <row r="36" spans="1:3" ht="21.75" customHeight="1" x14ac:dyDescent="0.25">
      <c r="A36" s="3"/>
      <c r="B36" s="3"/>
      <c r="C36" s="3"/>
    </row>
    <row r="37" spans="1:3" ht="21.75" customHeight="1" x14ac:dyDescent="0.25">
      <c r="A37" s="3"/>
      <c r="B37" s="3"/>
      <c r="C37" s="3"/>
    </row>
    <row r="38" spans="1:3" ht="21.75" customHeight="1" x14ac:dyDescent="0.25">
      <c r="A38" s="3"/>
      <c r="B38" s="3"/>
      <c r="C38" s="3"/>
    </row>
    <row r="39" spans="1:3" ht="21.75" customHeight="1" x14ac:dyDescent="0.25">
      <c r="A39" s="3"/>
      <c r="B39" s="3"/>
      <c r="C39" s="3"/>
    </row>
    <row r="40" spans="1:3" ht="21.75" customHeight="1" x14ac:dyDescent="0.25">
      <c r="A40" s="3"/>
      <c r="B40" s="3"/>
      <c r="C40" s="3"/>
    </row>
    <row r="41" spans="1:3" ht="21.75" customHeight="1" x14ac:dyDescent="0.25">
      <c r="A41" s="3"/>
      <c r="B41" s="3"/>
      <c r="C41" s="3"/>
    </row>
    <row r="42" spans="1:3" ht="21.75" customHeight="1" x14ac:dyDescent="0.25">
      <c r="A42" s="3"/>
      <c r="B42" s="3"/>
      <c r="C42" s="3"/>
    </row>
    <row r="43" spans="1:3" ht="21.75" customHeight="1" x14ac:dyDescent="0.25">
      <c r="A43" s="3"/>
      <c r="B43" s="3"/>
      <c r="C43" s="3"/>
    </row>
    <row r="44" spans="1:3" ht="21.75" customHeight="1" x14ac:dyDescent="0.25">
      <c r="A44" s="3"/>
      <c r="B44" s="3"/>
      <c r="C44" s="3"/>
    </row>
    <row r="45" spans="1:3" ht="21.75" customHeight="1" x14ac:dyDescent="0.25">
      <c r="A45" s="3"/>
      <c r="B45" s="3"/>
      <c r="C45" s="3"/>
    </row>
    <row r="46" spans="1:3" ht="21.75" customHeight="1" x14ac:dyDescent="0.25">
      <c r="A46" s="3"/>
      <c r="B46" s="3"/>
      <c r="C46" s="3"/>
    </row>
    <row r="47" spans="1:3" ht="21.75" customHeight="1" x14ac:dyDescent="0.25">
      <c r="A47" s="3"/>
      <c r="B47" s="3"/>
      <c r="C47" s="3"/>
    </row>
    <row r="48" spans="1:3" ht="21.75" customHeight="1" x14ac:dyDescent="0.25">
      <c r="A48" s="3"/>
      <c r="B48" s="3"/>
      <c r="C48" s="3"/>
    </row>
    <row r="49" spans="1:3" ht="21.75" customHeight="1" x14ac:dyDescent="0.25">
      <c r="A49" s="3"/>
      <c r="B49" s="3"/>
      <c r="C49" s="3"/>
    </row>
    <row r="50" spans="1:3" ht="21.75" customHeight="1" x14ac:dyDescent="0.25">
      <c r="A50" s="3"/>
      <c r="B50" s="3"/>
      <c r="C50" s="3"/>
    </row>
    <row r="51" spans="1:3" ht="21.75" customHeight="1" x14ac:dyDescent="0.25">
      <c r="A51" s="3"/>
      <c r="B51" s="3"/>
      <c r="C51" s="3"/>
    </row>
    <row r="52" spans="1:3" ht="21.75" customHeight="1" x14ac:dyDescent="0.25">
      <c r="A52" s="3"/>
      <c r="B52" s="3"/>
      <c r="C52" s="3"/>
    </row>
    <row r="53" spans="1:3" ht="21.75" customHeight="1" x14ac:dyDescent="0.25">
      <c r="A53" s="3"/>
      <c r="B53" s="3"/>
      <c r="C53" s="3"/>
    </row>
    <row r="54" spans="1:3" ht="21.75" customHeight="1" x14ac:dyDescent="0.25">
      <c r="A54" s="3"/>
      <c r="B54" s="3"/>
      <c r="C54" s="3"/>
    </row>
    <row r="55" spans="1:3" ht="21.75" customHeight="1" x14ac:dyDescent="0.25">
      <c r="A55" s="3"/>
      <c r="B55" s="3"/>
      <c r="C55" s="3"/>
    </row>
    <row r="56" spans="1:3" ht="21.75" customHeight="1" x14ac:dyDescent="0.25">
      <c r="A56" s="3"/>
      <c r="B56" s="3"/>
      <c r="C56" s="3"/>
    </row>
    <row r="57" spans="1:3" ht="21.75" customHeight="1" x14ac:dyDescent="0.25">
      <c r="A57" s="3"/>
      <c r="B57" s="3"/>
      <c r="C57" s="3"/>
    </row>
    <row r="58" spans="1:3" ht="21.75" customHeight="1" x14ac:dyDescent="0.25">
      <c r="A58" s="3"/>
      <c r="B58" s="3"/>
      <c r="C58" s="3"/>
    </row>
    <row r="59" spans="1:3" ht="21.75" customHeight="1" x14ac:dyDescent="0.25">
      <c r="A59" s="3"/>
      <c r="B59" s="3"/>
      <c r="C59" s="3"/>
    </row>
    <row r="60" spans="1:3" ht="21.75" customHeight="1" x14ac:dyDescent="0.25">
      <c r="A60" s="3"/>
      <c r="B60" s="3"/>
      <c r="C60" s="3"/>
    </row>
    <row r="61" spans="1:3" ht="21.75" customHeight="1" x14ac:dyDescent="0.25">
      <c r="A61" s="3"/>
      <c r="B61" s="3"/>
      <c r="C61" s="3"/>
    </row>
    <row r="62" spans="1:3" ht="21.75" customHeight="1" x14ac:dyDescent="0.25">
      <c r="A62" s="3"/>
      <c r="B62" s="3"/>
      <c r="C62" s="3"/>
    </row>
    <row r="63" spans="1:3" ht="21.75" customHeight="1" x14ac:dyDescent="0.25">
      <c r="A63" s="3"/>
      <c r="B63" s="3"/>
      <c r="C63" s="3"/>
    </row>
    <row r="64" spans="1:3" ht="21.75" customHeight="1" x14ac:dyDescent="0.25">
      <c r="A64" s="3"/>
      <c r="B64" s="3"/>
      <c r="C64" s="3"/>
    </row>
    <row r="65" spans="1:3" ht="21.75" customHeight="1" x14ac:dyDescent="0.25">
      <c r="A65" s="3"/>
      <c r="B65" s="3"/>
      <c r="C65" s="3"/>
    </row>
    <row r="66" spans="1:3" ht="21.75" customHeight="1" x14ac:dyDescent="0.25">
      <c r="A66" s="3"/>
      <c r="B66" s="3"/>
      <c r="C66" s="3"/>
    </row>
    <row r="67" spans="1:3" ht="21.75" customHeight="1" x14ac:dyDescent="0.25">
      <c r="A67" s="3"/>
      <c r="B67" s="3"/>
      <c r="C67" s="3"/>
    </row>
    <row r="68" spans="1:3" ht="21.75" customHeight="1" x14ac:dyDescent="0.25">
      <c r="A68" s="3"/>
      <c r="B68" s="3"/>
      <c r="C68" s="3"/>
    </row>
    <row r="69" spans="1:3" ht="21.75" customHeight="1" x14ac:dyDescent="0.25">
      <c r="A69" s="3"/>
      <c r="B69" s="3"/>
      <c r="C69" s="3"/>
    </row>
    <row r="70" spans="1:3" ht="21.75" customHeight="1" x14ac:dyDescent="0.25">
      <c r="A70" s="3"/>
      <c r="B70" s="3"/>
      <c r="C70" s="3"/>
    </row>
    <row r="71" spans="1:3" ht="21.75" customHeight="1" x14ac:dyDescent="0.25">
      <c r="A71" s="3"/>
      <c r="B71" s="3"/>
      <c r="C71" s="3"/>
    </row>
    <row r="72" spans="1:3" ht="21.75" customHeight="1" x14ac:dyDescent="0.25">
      <c r="A72" s="3"/>
      <c r="B72" s="3"/>
      <c r="C72" s="3"/>
    </row>
    <row r="73" spans="1:3" ht="21.75" customHeight="1" x14ac:dyDescent="0.25">
      <c r="A73" s="3"/>
      <c r="B73" s="3"/>
      <c r="C73" s="3"/>
    </row>
    <row r="74" spans="1:3" ht="21.75" customHeight="1" x14ac:dyDescent="0.25">
      <c r="A74" s="3"/>
      <c r="B74" s="3"/>
      <c r="C74" s="3"/>
    </row>
    <row r="75" spans="1:3" ht="21.75" customHeight="1" x14ac:dyDescent="0.25">
      <c r="A75" s="3"/>
      <c r="B75" s="3"/>
      <c r="C75" s="3"/>
    </row>
    <row r="76" spans="1:3" ht="21.75" customHeight="1" x14ac:dyDescent="0.25">
      <c r="A76" s="3"/>
      <c r="B76" s="3"/>
      <c r="C76" s="3"/>
    </row>
    <row r="77" spans="1:3" ht="21.75" customHeight="1" x14ac:dyDescent="0.25">
      <c r="A77" s="3"/>
      <c r="B77" s="3"/>
      <c r="C77" s="3"/>
    </row>
    <row r="78" spans="1:3" ht="21.75" customHeight="1" x14ac:dyDescent="0.25">
      <c r="A78" s="3"/>
      <c r="B78" s="3"/>
      <c r="C78" s="3"/>
    </row>
    <row r="79" spans="1:3" ht="21.75" customHeight="1" x14ac:dyDescent="0.25">
      <c r="A79" s="3"/>
      <c r="B79" s="3"/>
      <c r="C79" s="3"/>
    </row>
    <row r="80" spans="1:3" ht="21.75" customHeight="1" x14ac:dyDescent="0.25">
      <c r="A80" s="3"/>
      <c r="B80" s="3"/>
      <c r="C80" s="3"/>
    </row>
    <row r="81" spans="1:3" ht="21.75" customHeight="1" x14ac:dyDescent="0.25">
      <c r="A81" s="3"/>
      <c r="B81" s="3"/>
      <c r="C81" s="3"/>
    </row>
    <row r="82" spans="1:3" ht="21.75" customHeight="1" x14ac:dyDescent="0.25">
      <c r="A82" s="3"/>
      <c r="B82" s="3"/>
      <c r="C82" s="3"/>
    </row>
    <row r="83" spans="1:3" ht="21.75" customHeight="1" x14ac:dyDescent="0.25">
      <c r="A83" s="3"/>
      <c r="B83" s="3"/>
      <c r="C83" s="3"/>
    </row>
    <row r="84" spans="1:3" ht="21.75" customHeight="1" x14ac:dyDescent="0.25">
      <c r="A84" s="3"/>
      <c r="B84" s="3"/>
      <c r="C84" s="3"/>
    </row>
    <row r="85" spans="1:3" ht="21.75" customHeight="1" x14ac:dyDescent="0.25">
      <c r="A85" s="3"/>
      <c r="B85" s="3"/>
      <c r="C85" s="3"/>
    </row>
    <row r="86" spans="1:3" ht="21.75" customHeight="1" x14ac:dyDescent="0.25">
      <c r="A86" s="3"/>
      <c r="B86" s="3"/>
      <c r="C86" s="3"/>
    </row>
    <row r="87" spans="1:3" ht="21.75" customHeight="1" x14ac:dyDescent="0.25">
      <c r="A87" s="3"/>
      <c r="B87" s="3"/>
      <c r="C87" s="3"/>
    </row>
    <row r="88" spans="1:3" ht="21.75" customHeight="1" x14ac:dyDescent="0.25">
      <c r="A88" s="3"/>
      <c r="B88" s="3"/>
      <c r="C88" s="3"/>
    </row>
    <row r="89" spans="1:3" ht="21.75" customHeight="1" x14ac:dyDescent="0.25">
      <c r="A89" s="3"/>
      <c r="B89" s="3"/>
      <c r="C89" s="3"/>
    </row>
    <row r="90" spans="1:3" ht="21.75" customHeight="1" x14ac:dyDescent="0.25">
      <c r="A90" s="3"/>
      <c r="B90" s="3"/>
      <c r="C90" s="3"/>
    </row>
    <row r="91" spans="1:3" ht="21.75" customHeight="1" x14ac:dyDescent="0.25">
      <c r="A91" s="3"/>
      <c r="B91" s="3"/>
      <c r="C91" s="3"/>
    </row>
    <row r="92" spans="1:3" ht="21.75" customHeight="1" x14ac:dyDescent="0.25">
      <c r="A92" s="3"/>
      <c r="B92" s="3"/>
      <c r="C92" s="3"/>
    </row>
    <row r="93" spans="1:3" ht="21.75" customHeight="1" x14ac:dyDescent="0.25">
      <c r="A93" s="3"/>
      <c r="B93" s="3"/>
      <c r="C93" s="3"/>
    </row>
    <row r="94" spans="1:3" ht="21.75" customHeight="1" x14ac:dyDescent="0.25">
      <c r="A94" s="3"/>
      <c r="B94" s="3"/>
      <c r="C94" s="3"/>
    </row>
    <row r="95" spans="1:3" ht="21.75" customHeight="1" x14ac:dyDescent="0.25">
      <c r="A95" s="3"/>
      <c r="B95" s="3"/>
      <c r="C95" s="3"/>
    </row>
    <row r="96" spans="1:3" ht="21.75" customHeight="1" x14ac:dyDescent="0.25">
      <c r="A96" s="3"/>
      <c r="B96" s="3"/>
      <c r="C96" s="3"/>
    </row>
    <row r="97" spans="1:3" ht="21.75" customHeight="1" x14ac:dyDescent="0.25">
      <c r="A97" s="3"/>
      <c r="B97" s="3"/>
      <c r="C97" s="3"/>
    </row>
    <row r="98" spans="1:3" ht="21.75" customHeight="1" x14ac:dyDescent="0.25">
      <c r="A98" s="3"/>
      <c r="B98" s="3"/>
      <c r="C98" s="3"/>
    </row>
    <row r="99" spans="1:3" ht="21.75" customHeight="1" x14ac:dyDescent="0.25">
      <c r="A99" s="3"/>
      <c r="B99" s="3"/>
      <c r="C99" s="3"/>
    </row>
    <row r="100" spans="1:3" ht="21.75" customHeight="1" x14ac:dyDescent="0.25">
      <c r="A100" s="3"/>
      <c r="B100" s="3"/>
      <c r="C100" s="3"/>
    </row>
    <row r="101" spans="1:3" ht="21.75" customHeight="1" x14ac:dyDescent="0.25">
      <c r="A101" s="3"/>
      <c r="B101" s="3"/>
      <c r="C101" s="3"/>
    </row>
    <row r="102" spans="1:3" ht="21.75" customHeight="1" x14ac:dyDescent="0.25">
      <c r="A102" s="3"/>
      <c r="B102" s="3"/>
      <c r="C102" s="3"/>
    </row>
    <row r="103" spans="1:3" ht="21.75" customHeight="1" x14ac:dyDescent="0.25">
      <c r="A103" s="3"/>
      <c r="B103" s="3"/>
      <c r="C103" s="3"/>
    </row>
    <row r="104" spans="1:3" ht="21.75" customHeight="1" x14ac:dyDescent="0.25">
      <c r="A104" s="3"/>
      <c r="B104" s="3"/>
      <c r="C104" s="3"/>
    </row>
    <row r="105" spans="1:3" ht="21.75" customHeight="1" x14ac:dyDescent="0.25">
      <c r="A105" s="3"/>
      <c r="B105" s="3"/>
      <c r="C105" s="3"/>
    </row>
    <row r="106" spans="1:3" ht="21.75" customHeight="1" x14ac:dyDescent="0.25">
      <c r="A106" s="3"/>
      <c r="B106" s="3"/>
      <c r="C106" s="3"/>
    </row>
    <row r="107" spans="1:3" ht="21.75" customHeight="1" x14ac:dyDescent="0.25">
      <c r="A107" s="3"/>
      <c r="B107" s="3"/>
      <c r="C107" s="3"/>
    </row>
    <row r="108" spans="1:3" ht="21.75" customHeight="1" x14ac:dyDescent="0.25">
      <c r="A108" s="3"/>
      <c r="B108" s="3"/>
      <c r="C108" s="3"/>
    </row>
    <row r="109" spans="1:3" ht="21.75" customHeight="1" x14ac:dyDescent="0.25">
      <c r="A109" s="3"/>
      <c r="B109" s="3"/>
      <c r="C109" s="3"/>
    </row>
    <row r="110" spans="1:3" ht="21.75" customHeight="1" x14ac:dyDescent="0.25">
      <c r="A110" s="3"/>
      <c r="B110" s="3"/>
      <c r="C110" s="3"/>
    </row>
    <row r="111" spans="1:3" ht="21.75" customHeight="1" x14ac:dyDescent="0.25">
      <c r="A111" s="3"/>
      <c r="B111" s="3"/>
      <c r="C111" s="3"/>
    </row>
    <row r="112" spans="1:3" ht="21.75" customHeight="1" x14ac:dyDescent="0.25">
      <c r="A112" s="3"/>
      <c r="B112" s="3"/>
      <c r="C112" s="3"/>
    </row>
    <row r="113" spans="1:3" ht="21.75" customHeight="1" x14ac:dyDescent="0.25">
      <c r="A113" s="3"/>
      <c r="B113" s="3"/>
      <c r="C113" s="3"/>
    </row>
    <row r="114" spans="1:3" ht="21.75" customHeight="1" x14ac:dyDescent="0.25">
      <c r="A114" s="3"/>
      <c r="B114" s="3"/>
      <c r="C114" s="3"/>
    </row>
    <row r="115" spans="1:3" ht="21.75" customHeight="1" x14ac:dyDescent="0.25">
      <c r="A115" s="3"/>
      <c r="B115" s="3"/>
      <c r="C115" s="3"/>
    </row>
    <row r="116" spans="1:3" ht="21.75" customHeight="1" x14ac:dyDescent="0.25">
      <c r="A116" s="3"/>
      <c r="B116" s="3"/>
      <c r="C116" s="3"/>
    </row>
    <row r="117" spans="1:3" ht="21.75" customHeight="1" x14ac:dyDescent="0.25">
      <c r="A117" s="3"/>
      <c r="B117" s="3"/>
      <c r="C117" s="3"/>
    </row>
    <row r="118" spans="1:3" ht="21.75" customHeight="1" x14ac:dyDescent="0.25">
      <c r="A118" s="3"/>
      <c r="B118" s="3"/>
      <c r="C118" s="3"/>
    </row>
    <row r="119" spans="1:3" ht="21.75" customHeight="1" x14ac:dyDescent="0.25">
      <c r="A119" s="3"/>
      <c r="B119" s="3"/>
      <c r="C119" s="3"/>
    </row>
    <row r="120" spans="1:3" ht="21.75" customHeight="1" x14ac:dyDescent="0.25">
      <c r="A120" s="3"/>
      <c r="B120" s="3"/>
      <c r="C120" s="3"/>
    </row>
    <row r="121" spans="1:3" ht="21.75" customHeight="1" x14ac:dyDescent="0.25">
      <c r="A121" s="3"/>
      <c r="B121" s="3"/>
      <c r="C121" s="3"/>
    </row>
    <row r="122" spans="1:3" ht="21.75" customHeight="1" x14ac:dyDescent="0.25">
      <c r="A122" s="3"/>
      <c r="B122" s="3"/>
      <c r="C122" s="3"/>
    </row>
    <row r="123" spans="1:3" ht="21.75" customHeight="1" x14ac:dyDescent="0.25">
      <c r="A123" s="3"/>
      <c r="B123" s="3"/>
      <c r="C123" s="3"/>
    </row>
    <row r="124" spans="1:3" ht="21.75" customHeight="1" x14ac:dyDescent="0.25">
      <c r="A124" s="3"/>
      <c r="B124" s="3"/>
      <c r="C124" s="3"/>
    </row>
    <row r="125" spans="1:3" ht="21.75" customHeight="1" x14ac:dyDescent="0.25">
      <c r="A125" s="3"/>
      <c r="B125" s="3"/>
      <c r="C125" s="3"/>
    </row>
    <row r="126" spans="1:3" ht="21.75" customHeight="1" x14ac:dyDescent="0.25">
      <c r="A126" s="3"/>
      <c r="B126" s="3"/>
      <c r="C126" s="3"/>
    </row>
    <row r="127" spans="1:3" ht="21.75" customHeight="1" x14ac:dyDescent="0.25">
      <c r="A127" s="3"/>
      <c r="B127" s="3"/>
      <c r="C127" s="3"/>
    </row>
    <row r="128" spans="1:3" ht="21.75" customHeight="1" x14ac:dyDescent="0.25">
      <c r="A128" s="3"/>
      <c r="B128" s="3"/>
      <c r="C128" s="3"/>
    </row>
    <row r="129" spans="1:3" ht="21.75" customHeight="1" x14ac:dyDescent="0.25">
      <c r="A129" s="3"/>
      <c r="B129" s="3"/>
      <c r="C129" s="3"/>
    </row>
    <row r="130" spans="1:3" ht="21.75" customHeight="1" x14ac:dyDescent="0.25">
      <c r="A130" s="3"/>
      <c r="B130" s="3"/>
      <c r="C130" s="3"/>
    </row>
    <row r="131" spans="1:3" ht="21.75" customHeight="1" x14ac:dyDescent="0.25">
      <c r="A131" s="3"/>
      <c r="B131" s="3"/>
      <c r="C131" s="3"/>
    </row>
    <row r="132" spans="1:3" ht="21.75" customHeight="1" x14ac:dyDescent="0.25">
      <c r="A132" s="3"/>
      <c r="B132" s="3"/>
      <c r="C132" s="3"/>
    </row>
    <row r="133" spans="1:3" ht="21.75" customHeight="1" x14ac:dyDescent="0.25">
      <c r="A133" s="3"/>
      <c r="B133" s="3"/>
      <c r="C133" s="3"/>
    </row>
    <row r="134" spans="1:3" ht="21.75" customHeight="1" x14ac:dyDescent="0.25">
      <c r="A134" s="3"/>
      <c r="B134" s="3"/>
      <c r="C134" s="3"/>
    </row>
    <row r="135" spans="1:3" ht="21.75" customHeight="1" x14ac:dyDescent="0.25">
      <c r="A135" s="3"/>
      <c r="B135" s="3"/>
      <c r="C135" s="3"/>
    </row>
    <row r="136" spans="1:3" ht="21.75" customHeight="1" x14ac:dyDescent="0.25">
      <c r="A136" s="3"/>
      <c r="B136" s="3"/>
      <c r="C136" s="3"/>
    </row>
    <row r="137" spans="1:3" ht="21.75" customHeight="1" x14ac:dyDescent="0.25">
      <c r="A137" s="3"/>
      <c r="B137" s="3"/>
      <c r="C137" s="3"/>
    </row>
    <row r="138" spans="1:3" ht="21.75" customHeight="1" x14ac:dyDescent="0.25">
      <c r="A138" s="3"/>
      <c r="B138" s="3"/>
      <c r="C138" s="3"/>
    </row>
    <row r="139" spans="1:3" ht="21.75" customHeight="1" x14ac:dyDescent="0.25">
      <c r="A139" s="3"/>
      <c r="B139" s="3"/>
      <c r="C139" s="3"/>
    </row>
    <row r="140" spans="1:3" ht="21.75" customHeight="1" x14ac:dyDescent="0.25">
      <c r="A140" s="3"/>
      <c r="B140" s="3"/>
      <c r="C140" s="3"/>
    </row>
    <row r="141" spans="1:3" ht="21.75" customHeight="1" x14ac:dyDescent="0.25">
      <c r="A141" s="3"/>
      <c r="B141" s="3"/>
      <c r="C141" s="3"/>
    </row>
    <row r="142" spans="1:3" ht="21.75" customHeight="1" x14ac:dyDescent="0.25">
      <c r="A142" s="3"/>
      <c r="B142" s="3"/>
      <c r="C142" s="3"/>
    </row>
    <row r="143" spans="1:3" ht="21.75" customHeight="1" x14ac:dyDescent="0.25">
      <c r="A143" s="3"/>
      <c r="B143" s="3"/>
      <c r="C143" s="3"/>
    </row>
    <row r="144" spans="1:3" ht="21.75" customHeight="1" x14ac:dyDescent="0.25">
      <c r="A144" s="3"/>
      <c r="B144" s="3"/>
      <c r="C144" s="3"/>
    </row>
    <row r="145" spans="1:3" ht="21.75" customHeight="1" x14ac:dyDescent="0.25">
      <c r="A145" s="3"/>
      <c r="B145" s="3"/>
      <c r="C145" s="3"/>
    </row>
    <row r="146" spans="1:3" ht="21.75" customHeight="1" x14ac:dyDescent="0.25">
      <c r="A146" s="3"/>
      <c r="B146" s="3"/>
      <c r="C146" s="3"/>
    </row>
    <row r="147" spans="1:3" ht="21.75" customHeight="1" x14ac:dyDescent="0.25">
      <c r="A147" s="3"/>
      <c r="B147" s="3"/>
      <c r="C147" s="3"/>
    </row>
    <row r="148" spans="1:3" ht="21.75" customHeight="1" x14ac:dyDescent="0.25">
      <c r="A148" s="3"/>
      <c r="B148" s="3"/>
      <c r="C148" s="3"/>
    </row>
    <row r="149" spans="1:3" ht="21.75" customHeight="1" x14ac:dyDescent="0.25">
      <c r="A149" s="3"/>
      <c r="B149" s="3"/>
      <c r="C149" s="3"/>
    </row>
    <row r="150" spans="1:3" ht="21.75" customHeight="1" x14ac:dyDescent="0.25">
      <c r="A150" s="3"/>
      <c r="B150" s="3"/>
      <c r="C150" s="3"/>
    </row>
    <row r="151" spans="1:3" ht="21.75" customHeight="1" x14ac:dyDescent="0.25">
      <c r="A151" s="3"/>
      <c r="B151" s="3"/>
      <c r="C151" s="3"/>
    </row>
    <row r="152" spans="1:3" ht="21.75" customHeight="1" x14ac:dyDescent="0.25">
      <c r="A152" s="3"/>
      <c r="B152" s="3"/>
      <c r="C152" s="3"/>
    </row>
    <row r="153" spans="1:3" ht="21.75" customHeight="1" x14ac:dyDescent="0.25">
      <c r="A153" s="3"/>
      <c r="B153" s="3"/>
      <c r="C153" s="3"/>
    </row>
    <row r="154" spans="1:3" ht="21.75" customHeight="1" x14ac:dyDescent="0.25">
      <c r="A154" s="3"/>
      <c r="B154" s="3"/>
      <c r="C154" s="3"/>
    </row>
    <row r="155" spans="1:3" ht="21.75" customHeight="1" x14ac:dyDescent="0.25">
      <c r="A155" s="3"/>
      <c r="B155" s="3"/>
      <c r="C155" s="3"/>
    </row>
    <row r="156" spans="1:3" ht="21.75" customHeight="1" x14ac:dyDescent="0.25">
      <c r="A156" s="3"/>
      <c r="B156" s="3"/>
      <c r="C156" s="3"/>
    </row>
    <row r="157" spans="1:3" ht="21.75" customHeight="1" x14ac:dyDescent="0.25">
      <c r="A157" s="3"/>
      <c r="B157" s="3"/>
      <c r="C157" s="3"/>
    </row>
    <row r="158" spans="1:3" ht="21.75" customHeight="1" x14ac:dyDescent="0.25">
      <c r="A158" s="3"/>
      <c r="B158" s="3"/>
      <c r="C158" s="3"/>
    </row>
    <row r="159" spans="1:3" ht="21.75" customHeight="1" x14ac:dyDescent="0.25">
      <c r="A159" s="3"/>
      <c r="B159" s="3"/>
      <c r="C159" s="3"/>
    </row>
    <row r="160" spans="1:3" ht="21.75" customHeight="1" x14ac:dyDescent="0.25">
      <c r="A160" s="3"/>
      <c r="B160" s="3"/>
      <c r="C160" s="3"/>
    </row>
    <row r="161" spans="1:3" ht="21.75" customHeight="1" x14ac:dyDescent="0.25">
      <c r="A161" s="3"/>
      <c r="B161" s="3"/>
      <c r="C161" s="3"/>
    </row>
    <row r="162" spans="1:3" ht="21.75" customHeight="1" x14ac:dyDescent="0.25">
      <c r="A162" s="3"/>
      <c r="B162" s="3"/>
      <c r="C162" s="3"/>
    </row>
    <row r="163" spans="1:3" ht="21.75" customHeight="1" x14ac:dyDescent="0.25">
      <c r="A163" s="3"/>
      <c r="B163" s="3"/>
      <c r="C163" s="3"/>
    </row>
    <row r="164" spans="1:3" ht="21.75" customHeight="1" x14ac:dyDescent="0.25">
      <c r="A164" s="3"/>
      <c r="B164" s="3"/>
      <c r="C164" s="3"/>
    </row>
    <row r="165" spans="1:3" ht="21.75" customHeight="1" x14ac:dyDescent="0.25">
      <c r="A165" s="3"/>
      <c r="B165" s="3"/>
      <c r="C165" s="3"/>
    </row>
    <row r="166" spans="1:3" ht="21.75" customHeight="1" x14ac:dyDescent="0.25">
      <c r="A166" s="3"/>
      <c r="B166" s="3"/>
      <c r="C166" s="3"/>
    </row>
    <row r="167" spans="1:3" ht="21.75" customHeight="1" x14ac:dyDescent="0.25">
      <c r="A167" s="3"/>
      <c r="B167" s="3"/>
      <c r="C167" s="3"/>
    </row>
    <row r="168" spans="1:3" ht="21.75" customHeight="1" x14ac:dyDescent="0.25">
      <c r="A168" s="3"/>
      <c r="B168" s="3"/>
      <c r="C168" s="3"/>
    </row>
    <row r="169" spans="1:3" ht="21.75" customHeight="1" x14ac:dyDescent="0.25">
      <c r="A169" s="3"/>
      <c r="B169" s="3"/>
      <c r="C169" s="3"/>
    </row>
    <row r="170" spans="1:3" ht="21.75" customHeight="1" x14ac:dyDescent="0.25">
      <c r="A170" s="3"/>
      <c r="B170" s="3"/>
      <c r="C170" s="3"/>
    </row>
    <row r="171" spans="1:3" ht="21.75" customHeight="1" x14ac:dyDescent="0.25">
      <c r="A171" s="3"/>
      <c r="B171" s="3"/>
      <c r="C171" s="3"/>
    </row>
    <row r="172" spans="1:3" ht="21.75" customHeight="1" x14ac:dyDescent="0.25">
      <c r="A172" s="3"/>
      <c r="B172" s="3"/>
      <c r="C172" s="3"/>
    </row>
    <row r="173" spans="1:3" ht="21.75" customHeight="1" x14ac:dyDescent="0.25">
      <c r="A173" s="3"/>
      <c r="B173" s="3"/>
      <c r="C173" s="3"/>
    </row>
    <row r="174" spans="1:3" ht="21.75" customHeight="1" x14ac:dyDescent="0.25">
      <c r="A174" s="3"/>
      <c r="B174" s="3"/>
      <c r="C174" s="3"/>
    </row>
    <row r="175" spans="1:3" ht="21.75" customHeight="1" x14ac:dyDescent="0.25">
      <c r="A175" s="3"/>
      <c r="B175" s="3"/>
      <c r="C175" s="3"/>
    </row>
    <row r="176" spans="1:3" ht="21.75" customHeight="1" x14ac:dyDescent="0.25">
      <c r="A176" s="3"/>
      <c r="B176" s="3"/>
      <c r="C176" s="3"/>
    </row>
    <row r="177" spans="1:3" ht="21.75" customHeight="1" x14ac:dyDescent="0.25">
      <c r="A177" s="3"/>
      <c r="B177" s="3"/>
      <c r="C177" s="3"/>
    </row>
    <row r="178" spans="1:3" ht="21.75" customHeight="1" x14ac:dyDescent="0.25">
      <c r="A178" s="3"/>
      <c r="B178" s="3"/>
      <c r="C178" s="3"/>
    </row>
    <row r="179" spans="1:3" ht="21.75" customHeight="1" x14ac:dyDescent="0.25">
      <c r="A179" s="3"/>
      <c r="B179" s="3"/>
      <c r="C179" s="3"/>
    </row>
    <row r="180" spans="1:3" ht="21.75" customHeight="1" x14ac:dyDescent="0.25">
      <c r="A180" s="3"/>
      <c r="B180" s="3"/>
      <c r="C180" s="3"/>
    </row>
    <row r="181" spans="1:3" ht="21.75" customHeight="1" x14ac:dyDescent="0.25">
      <c r="A181" s="3"/>
      <c r="B181" s="3"/>
      <c r="C181" s="3"/>
    </row>
    <row r="182" spans="1:3" ht="21.75" customHeight="1" x14ac:dyDescent="0.25">
      <c r="A182" s="3"/>
      <c r="B182" s="3"/>
      <c r="C182" s="3"/>
    </row>
    <row r="183" spans="1:3" ht="21.75" customHeight="1" x14ac:dyDescent="0.25">
      <c r="A183" s="3"/>
      <c r="B183" s="3"/>
      <c r="C183" s="3"/>
    </row>
    <row r="184" spans="1:3" ht="21.75" customHeight="1" x14ac:dyDescent="0.25">
      <c r="A184" s="3"/>
      <c r="B184" s="3"/>
      <c r="C184" s="3"/>
    </row>
    <row r="185" spans="1:3" ht="21.75" customHeight="1" x14ac:dyDescent="0.25">
      <c r="A185" s="3"/>
      <c r="B185" s="3"/>
      <c r="C185" s="3"/>
    </row>
    <row r="186" spans="1:3" ht="21.75" customHeight="1" x14ac:dyDescent="0.25">
      <c r="A186" s="3"/>
      <c r="B186" s="3"/>
      <c r="C186" s="3"/>
    </row>
    <row r="187" spans="1:3" ht="21.75" customHeight="1" x14ac:dyDescent="0.25">
      <c r="A187" s="3"/>
      <c r="B187" s="3"/>
      <c r="C187" s="3"/>
    </row>
    <row r="188" spans="1:3" ht="21.75" customHeight="1" x14ac:dyDescent="0.25">
      <c r="A188" s="3"/>
      <c r="B188" s="3"/>
      <c r="C188" s="3"/>
    </row>
    <row r="189" spans="1:3" ht="21.75" customHeight="1" x14ac:dyDescent="0.25">
      <c r="A189" s="3"/>
      <c r="B189" s="3"/>
      <c r="C189" s="3"/>
    </row>
    <row r="190" spans="1:3" ht="21.75" customHeight="1" x14ac:dyDescent="0.25">
      <c r="A190" s="3"/>
      <c r="B190" s="3"/>
      <c r="C190" s="3"/>
    </row>
    <row r="191" spans="1:3" ht="21.75" customHeight="1" x14ac:dyDescent="0.25">
      <c r="A191" s="3"/>
      <c r="B191" s="3"/>
      <c r="C191" s="3"/>
    </row>
    <row r="192" spans="1:3" ht="21.75" customHeight="1" x14ac:dyDescent="0.25">
      <c r="A192" s="3"/>
      <c r="B192" s="3"/>
      <c r="C192" s="3"/>
    </row>
    <row r="193" spans="1:3" ht="21.75" customHeight="1" x14ac:dyDescent="0.25">
      <c r="A193" s="3"/>
      <c r="B193" s="3"/>
      <c r="C193" s="3"/>
    </row>
    <row r="194" spans="1:3" ht="21.75" customHeight="1" x14ac:dyDescent="0.25">
      <c r="A194" s="3"/>
      <c r="B194" s="3"/>
      <c r="C194" s="3"/>
    </row>
    <row r="195" spans="1:3" ht="21.75" customHeight="1" x14ac:dyDescent="0.25">
      <c r="A195" s="3"/>
      <c r="B195" s="3"/>
      <c r="C195" s="3"/>
    </row>
    <row r="196" spans="1:3" ht="21.75" customHeight="1" x14ac:dyDescent="0.25">
      <c r="A196" s="3"/>
      <c r="B196" s="3"/>
      <c r="C196" s="3"/>
    </row>
    <row r="197" spans="1:3" ht="21.75" customHeight="1" x14ac:dyDescent="0.25">
      <c r="A197" s="3"/>
      <c r="B197" s="3"/>
      <c r="C197" s="3"/>
    </row>
    <row r="198" spans="1:3" ht="21.75" customHeight="1" x14ac:dyDescent="0.25">
      <c r="A198" s="3"/>
      <c r="B198" s="3"/>
      <c r="C198" s="3"/>
    </row>
    <row r="199" spans="1:3" ht="21.75" customHeight="1" x14ac:dyDescent="0.25">
      <c r="A199" s="3"/>
      <c r="B199" s="3"/>
      <c r="C199" s="3"/>
    </row>
    <row r="200" spans="1:3" ht="21.75" customHeight="1" x14ac:dyDescent="0.25">
      <c r="A200" s="3"/>
      <c r="B200" s="3"/>
      <c r="C200" s="3"/>
    </row>
    <row r="201" spans="1:3" ht="21.75" customHeight="1" x14ac:dyDescent="0.25">
      <c r="A201" s="3"/>
      <c r="B201" s="3"/>
      <c r="C201" s="3"/>
    </row>
    <row r="202" spans="1:3" ht="21.75" customHeight="1" x14ac:dyDescent="0.25">
      <c r="A202" s="3"/>
      <c r="B202" s="3"/>
      <c r="C202" s="3"/>
    </row>
    <row r="203" spans="1:3" ht="21.75" customHeight="1" x14ac:dyDescent="0.25">
      <c r="A203" s="3"/>
      <c r="B203" s="3"/>
      <c r="C203" s="3"/>
    </row>
    <row r="204" spans="1:3" ht="21.75" customHeight="1" x14ac:dyDescent="0.25">
      <c r="A204" s="3"/>
      <c r="B204" s="3"/>
      <c r="C204" s="3"/>
    </row>
    <row r="205" spans="1:3" ht="21.75" customHeight="1" x14ac:dyDescent="0.25">
      <c r="A205" s="3"/>
      <c r="B205" s="3"/>
      <c r="C205" s="3"/>
    </row>
    <row r="206" spans="1:3" ht="21.75" customHeight="1" x14ac:dyDescent="0.25">
      <c r="A206" s="3"/>
      <c r="B206" s="3"/>
      <c r="C206" s="3"/>
    </row>
    <row r="207" spans="1:3" ht="21.75" customHeight="1" x14ac:dyDescent="0.25">
      <c r="A207" s="3"/>
      <c r="B207" s="3"/>
      <c r="C207" s="3"/>
    </row>
    <row r="208" spans="1:3" ht="21.75" customHeight="1" x14ac:dyDescent="0.25">
      <c r="A208" s="3"/>
      <c r="B208" s="3"/>
      <c r="C208" s="3"/>
    </row>
    <row r="209" spans="1:3" ht="21.75" customHeight="1" x14ac:dyDescent="0.25">
      <c r="A209" s="3"/>
      <c r="B209" s="3"/>
      <c r="C209" s="3"/>
    </row>
    <row r="210" spans="1:3" ht="21.75" customHeight="1" x14ac:dyDescent="0.25">
      <c r="A210" s="3"/>
      <c r="B210" s="3"/>
      <c r="C210" s="3"/>
    </row>
    <row r="211" spans="1:3" ht="21.75" customHeight="1" x14ac:dyDescent="0.25">
      <c r="A211" s="3"/>
      <c r="B211" s="3"/>
      <c r="C211" s="3"/>
    </row>
    <row r="212" spans="1:3" ht="21.75" customHeight="1" x14ac:dyDescent="0.25">
      <c r="A212" s="3"/>
      <c r="B212" s="3"/>
      <c r="C212" s="3"/>
    </row>
    <row r="213" spans="1:3" ht="21.75" customHeight="1" x14ac:dyDescent="0.25">
      <c r="A213" s="3"/>
      <c r="B213" s="3"/>
      <c r="C213" s="3"/>
    </row>
    <row r="214" spans="1:3" ht="21.75" customHeight="1" x14ac:dyDescent="0.25">
      <c r="A214" s="3"/>
      <c r="B214" s="3"/>
      <c r="C214" s="3"/>
    </row>
    <row r="215" spans="1:3" ht="21.75" customHeight="1" x14ac:dyDescent="0.25">
      <c r="A215" s="3"/>
      <c r="B215" s="3"/>
      <c r="C215" s="3"/>
    </row>
    <row r="216" spans="1:3" ht="21.75" customHeight="1" x14ac:dyDescent="0.25">
      <c r="A216" s="3"/>
      <c r="B216" s="3"/>
      <c r="C216" s="3"/>
    </row>
    <row r="217" spans="1:3" ht="21.75" customHeight="1" x14ac:dyDescent="0.25">
      <c r="A217" s="3"/>
      <c r="B217" s="3"/>
      <c r="C217" s="3"/>
    </row>
    <row r="218" spans="1:3" ht="21.75" customHeight="1" x14ac:dyDescent="0.25">
      <c r="A218" s="3"/>
      <c r="B218" s="3"/>
      <c r="C218" s="3"/>
    </row>
    <row r="219" spans="1:3" ht="21.75" customHeight="1" x14ac:dyDescent="0.25">
      <c r="A219" s="3"/>
      <c r="B219" s="3"/>
      <c r="C219" s="3"/>
    </row>
    <row r="220" spans="1:3" ht="21.75" customHeight="1" x14ac:dyDescent="0.25">
      <c r="A220" s="3"/>
      <c r="B220" s="3"/>
      <c r="C220" s="3"/>
    </row>
    <row r="221" spans="1:3" ht="21.75" customHeight="1" x14ac:dyDescent="0.25">
      <c r="A221" s="3"/>
      <c r="B221" s="3"/>
      <c r="C221" s="3"/>
    </row>
    <row r="222" spans="1:3" ht="21.75" customHeight="1" x14ac:dyDescent="0.25">
      <c r="A222" s="3"/>
      <c r="B222" s="3"/>
      <c r="C222" s="3"/>
    </row>
    <row r="223" spans="1:3" ht="21.75" customHeight="1" x14ac:dyDescent="0.25">
      <c r="A223" s="3"/>
      <c r="B223" s="3"/>
      <c r="C223" s="3"/>
    </row>
    <row r="224" spans="1:3" ht="21.75" customHeight="1" x14ac:dyDescent="0.25">
      <c r="A224" s="3"/>
      <c r="B224" s="3"/>
      <c r="C224" s="3"/>
    </row>
    <row r="225" spans="1:3" ht="21.75" customHeight="1" x14ac:dyDescent="0.25">
      <c r="A225" s="3"/>
      <c r="B225" s="3"/>
      <c r="C225" s="3"/>
    </row>
    <row r="226" spans="1:3" ht="21.75" customHeight="1" x14ac:dyDescent="0.25">
      <c r="A226" s="3"/>
      <c r="B226" s="3"/>
      <c r="C226" s="3"/>
    </row>
    <row r="227" spans="1:3" ht="21.75" customHeight="1" x14ac:dyDescent="0.25">
      <c r="A227" s="3"/>
      <c r="B227" s="3"/>
      <c r="C227" s="3"/>
    </row>
    <row r="228" spans="1:3" ht="21.75" customHeight="1" x14ac:dyDescent="0.25">
      <c r="A228" s="3"/>
      <c r="B228" s="3"/>
      <c r="C228" s="3"/>
    </row>
    <row r="229" spans="1:3" ht="21.75" customHeight="1" x14ac:dyDescent="0.25">
      <c r="A229" s="3"/>
      <c r="B229" s="3"/>
      <c r="C229" s="3"/>
    </row>
    <row r="230" spans="1:3" ht="21.75" customHeight="1" x14ac:dyDescent="0.25">
      <c r="A230" s="3"/>
      <c r="B230" s="3"/>
      <c r="C230" s="3"/>
    </row>
    <row r="231" spans="1:3" ht="21.75" customHeight="1" x14ac:dyDescent="0.25">
      <c r="A231" s="3"/>
      <c r="B231" s="3"/>
      <c r="C231" s="3"/>
    </row>
    <row r="232" spans="1:3" ht="21.75" customHeight="1" x14ac:dyDescent="0.25">
      <c r="A232" s="3"/>
      <c r="B232" s="3"/>
      <c r="C232" s="3"/>
    </row>
    <row r="233" spans="1:3" ht="21.75" customHeight="1" x14ac:dyDescent="0.25">
      <c r="A233" s="3"/>
      <c r="B233" s="3"/>
      <c r="C233" s="3"/>
    </row>
    <row r="234" spans="1:3" ht="21.75" customHeight="1" x14ac:dyDescent="0.25">
      <c r="A234" s="3"/>
      <c r="B234" s="3"/>
      <c r="C234" s="3"/>
    </row>
    <row r="235" spans="1:3" ht="21.75" customHeight="1" x14ac:dyDescent="0.25">
      <c r="A235" s="3"/>
      <c r="B235" s="3"/>
      <c r="C235" s="3"/>
    </row>
    <row r="236" spans="1:3" ht="21.75" customHeight="1" x14ac:dyDescent="0.25">
      <c r="A236" s="3"/>
      <c r="B236" s="3"/>
      <c r="C236" s="3"/>
    </row>
    <row r="237" spans="1:3" ht="21.75" customHeight="1" x14ac:dyDescent="0.25">
      <c r="A237" s="3"/>
      <c r="B237" s="3"/>
      <c r="C237" s="3"/>
    </row>
    <row r="238" spans="1:3" ht="21.75" customHeight="1" x14ac:dyDescent="0.25">
      <c r="A238" s="3"/>
      <c r="B238" s="3"/>
      <c r="C238" s="3"/>
    </row>
    <row r="239" spans="1:3" ht="21.75" customHeight="1" x14ac:dyDescent="0.25">
      <c r="A239" s="3"/>
      <c r="B239" s="3"/>
      <c r="C239" s="3"/>
    </row>
    <row r="240" spans="1:3" ht="21.75" customHeight="1" x14ac:dyDescent="0.25">
      <c r="A240" s="3"/>
      <c r="B240" s="3"/>
      <c r="C240" s="3"/>
    </row>
    <row r="241" spans="1:3" ht="21.75" customHeight="1" x14ac:dyDescent="0.25">
      <c r="A241" s="3"/>
      <c r="B241" s="3"/>
      <c r="C241" s="3"/>
    </row>
    <row r="242" spans="1:3" ht="21.75" customHeight="1" x14ac:dyDescent="0.25">
      <c r="A242" s="3"/>
      <c r="B242" s="3"/>
      <c r="C242" s="3"/>
    </row>
    <row r="243" spans="1:3" ht="21.75" customHeight="1" x14ac:dyDescent="0.25">
      <c r="A243" s="3"/>
      <c r="B243" s="3"/>
      <c r="C243" s="3"/>
    </row>
    <row r="244" spans="1:3" ht="21.75" customHeight="1" x14ac:dyDescent="0.25">
      <c r="A244" s="3"/>
      <c r="B244" s="3"/>
      <c r="C244" s="3"/>
    </row>
    <row r="245" spans="1:3" ht="21.75" customHeight="1" x14ac:dyDescent="0.25">
      <c r="A245" s="3"/>
      <c r="B245" s="3"/>
      <c r="C245" s="3"/>
    </row>
    <row r="246" spans="1:3" ht="21.75" customHeight="1" x14ac:dyDescent="0.25">
      <c r="A246" s="3"/>
      <c r="B246" s="3"/>
      <c r="C246" s="3"/>
    </row>
    <row r="247" spans="1:3" ht="21.75" customHeight="1" x14ac:dyDescent="0.25">
      <c r="A247" s="3"/>
      <c r="B247" s="3"/>
      <c r="C247" s="3"/>
    </row>
    <row r="248" spans="1:3" ht="21.75" customHeight="1" x14ac:dyDescent="0.25">
      <c r="A248" s="3"/>
      <c r="B248" s="3"/>
      <c r="C248" s="3"/>
    </row>
    <row r="249" spans="1:3" ht="21.75" customHeight="1" x14ac:dyDescent="0.25">
      <c r="A249" s="3"/>
      <c r="B249" s="3"/>
      <c r="C249" s="3"/>
    </row>
    <row r="250" spans="1:3" ht="21.75" customHeight="1" x14ac:dyDescent="0.25">
      <c r="A250" s="3"/>
      <c r="B250" s="3"/>
      <c r="C250" s="3"/>
    </row>
    <row r="251" spans="1:3" ht="21.75" customHeight="1" x14ac:dyDescent="0.25">
      <c r="A251" s="3"/>
      <c r="B251" s="3"/>
      <c r="C251" s="3"/>
    </row>
    <row r="252" spans="1:3" ht="21.75" customHeight="1" x14ac:dyDescent="0.25">
      <c r="A252" s="3"/>
      <c r="B252" s="3"/>
      <c r="C252" s="3"/>
    </row>
    <row r="253" spans="1:3" ht="21.75" customHeight="1" x14ac:dyDescent="0.25">
      <c r="A253" s="3"/>
      <c r="B253" s="3"/>
      <c r="C253" s="3"/>
    </row>
    <row r="254" spans="1:3" ht="21.75" customHeight="1" x14ac:dyDescent="0.25">
      <c r="A254" s="3"/>
      <c r="B254" s="3"/>
      <c r="C254" s="3"/>
    </row>
    <row r="255" spans="1:3" ht="21.75" customHeight="1" x14ac:dyDescent="0.25">
      <c r="A255" s="3"/>
      <c r="B255" s="3"/>
      <c r="C255" s="3"/>
    </row>
    <row r="256" spans="1:3" ht="21.75" customHeight="1" x14ac:dyDescent="0.25">
      <c r="A256" s="3"/>
      <c r="B256" s="3"/>
      <c r="C256" s="3"/>
    </row>
    <row r="257" spans="1:3" ht="21.75" customHeight="1" x14ac:dyDescent="0.25">
      <c r="A257" s="3"/>
      <c r="B257" s="3"/>
      <c r="C257" s="3"/>
    </row>
    <row r="258" spans="1:3" ht="21.75" customHeight="1" x14ac:dyDescent="0.25">
      <c r="A258" s="3"/>
      <c r="B258" s="3"/>
      <c r="C258" s="3"/>
    </row>
    <row r="259" spans="1:3" ht="21.75" customHeight="1" x14ac:dyDescent="0.25">
      <c r="A259" s="3"/>
      <c r="B259" s="3"/>
      <c r="C259" s="3"/>
    </row>
    <row r="260" spans="1:3" ht="21.75" customHeight="1" x14ac:dyDescent="0.25">
      <c r="A260" s="3"/>
      <c r="B260" s="3"/>
      <c r="C260" s="3"/>
    </row>
    <row r="261" spans="1:3" ht="21.75" customHeight="1" x14ac:dyDescent="0.25">
      <c r="A261" s="3"/>
      <c r="B261" s="3"/>
      <c r="C261" s="3"/>
    </row>
    <row r="262" spans="1:3" ht="21.75" customHeight="1" x14ac:dyDescent="0.25">
      <c r="A262" s="3"/>
      <c r="B262" s="3"/>
      <c r="C262" s="3"/>
    </row>
    <row r="263" spans="1:3" ht="21.75" customHeight="1" x14ac:dyDescent="0.25">
      <c r="A263" s="3"/>
      <c r="B263" s="3"/>
      <c r="C263" s="3"/>
    </row>
    <row r="264" spans="1:3" ht="21.75" customHeight="1" x14ac:dyDescent="0.25">
      <c r="A264" s="3"/>
      <c r="B264" s="3"/>
      <c r="C264" s="3"/>
    </row>
    <row r="265" spans="1:3" ht="21.75" customHeight="1" x14ac:dyDescent="0.25">
      <c r="A265" s="3"/>
      <c r="B265" s="3"/>
      <c r="C265" s="3"/>
    </row>
    <row r="266" spans="1:3" ht="21.75" customHeight="1" x14ac:dyDescent="0.25">
      <c r="A266" s="3"/>
      <c r="B266" s="3"/>
      <c r="C266" s="3"/>
    </row>
    <row r="267" spans="1:3" ht="21.75" customHeight="1" x14ac:dyDescent="0.25">
      <c r="A267" s="3"/>
      <c r="B267" s="3"/>
      <c r="C267" s="3"/>
    </row>
    <row r="268" spans="1:3" ht="21.75" customHeight="1" x14ac:dyDescent="0.25">
      <c r="A268" s="3"/>
      <c r="B268" s="3"/>
      <c r="C268" s="3"/>
    </row>
    <row r="269" spans="1:3" ht="21.75" customHeight="1" x14ac:dyDescent="0.25">
      <c r="A269" s="3"/>
      <c r="B269" s="3"/>
      <c r="C269" s="3"/>
    </row>
    <row r="270" spans="1:3" ht="21.75" customHeight="1" x14ac:dyDescent="0.25">
      <c r="A270" s="3"/>
      <c r="B270" s="3"/>
      <c r="C270" s="3"/>
    </row>
    <row r="271" spans="1:3" ht="21.75" customHeight="1" x14ac:dyDescent="0.25">
      <c r="A271" s="3"/>
      <c r="B271" s="3"/>
      <c r="C271" s="3"/>
    </row>
    <row r="272" spans="1:3" ht="21.75" customHeight="1" x14ac:dyDescent="0.25">
      <c r="A272" s="3"/>
      <c r="B272" s="3"/>
      <c r="C272" s="3"/>
    </row>
    <row r="273" spans="1:3" ht="21.75" customHeight="1" x14ac:dyDescent="0.25">
      <c r="A273" s="3"/>
      <c r="B273" s="3"/>
      <c r="C273" s="3"/>
    </row>
    <row r="274" spans="1:3" ht="21.75" customHeight="1" x14ac:dyDescent="0.25">
      <c r="A274" s="3"/>
      <c r="B274" s="3"/>
      <c r="C274" s="3"/>
    </row>
    <row r="275" spans="1:3" ht="21.75" customHeight="1" x14ac:dyDescent="0.25">
      <c r="A275" s="3"/>
      <c r="B275" s="3"/>
      <c r="C275" s="3"/>
    </row>
    <row r="276" spans="1:3" ht="21.75" customHeight="1" x14ac:dyDescent="0.25">
      <c r="A276" s="3"/>
      <c r="B276" s="3"/>
      <c r="C276" s="3"/>
    </row>
    <row r="277" spans="1:3" ht="21.75" customHeight="1" x14ac:dyDescent="0.25">
      <c r="A277" s="3"/>
      <c r="B277" s="3"/>
      <c r="C277" s="3"/>
    </row>
    <row r="278" spans="1:3" ht="21.75" customHeight="1" x14ac:dyDescent="0.25">
      <c r="A278" s="3"/>
      <c r="B278" s="3"/>
      <c r="C278" s="3"/>
    </row>
    <row r="279" spans="1:3" ht="21.75" customHeight="1" x14ac:dyDescent="0.25">
      <c r="A279" s="3"/>
      <c r="B279" s="3"/>
      <c r="C279" s="3"/>
    </row>
    <row r="280" spans="1:3" ht="21.75" customHeight="1" x14ac:dyDescent="0.25">
      <c r="A280" s="3"/>
      <c r="B280" s="3"/>
      <c r="C280" s="3"/>
    </row>
    <row r="281" spans="1:3" ht="21.75" customHeight="1" x14ac:dyDescent="0.25">
      <c r="A281" s="3"/>
      <c r="B281" s="3"/>
      <c r="C281" s="3"/>
    </row>
    <row r="282" spans="1:3" ht="21.75" customHeight="1" x14ac:dyDescent="0.25">
      <c r="A282" s="3"/>
      <c r="B282" s="3"/>
      <c r="C282" s="3"/>
    </row>
    <row r="283" spans="1:3" ht="21.75" customHeight="1" x14ac:dyDescent="0.25">
      <c r="A283" s="3"/>
      <c r="B283" s="3"/>
      <c r="C283" s="3"/>
    </row>
    <row r="284" spans="1:3" ht="21.75" customHeight="1" x14ac:dyDescent="0.25">
      <c r="A284" s="3"/>
      <c r="B284" s="3"/>
      <c r="C284" s="3"/>
    </row>
    <row r="285" spans="1:3" ht="21.75" customHeight="1" x14ac:dyDescent="0.25">
      <c r="A285" s="3"/>
      <c r="B285" s="3"/>
      <c r="C285" s="3"/>
    </row>
    <row r="286" spans="1:3" ht="21.75" customHeight="1" x14ac:dyDescent="0.25">
      <c r="A286" s="3"/>
      <c r="B286" s="3"/>
      <c r="C286" s="3"/>
    </row>
    <row r="287" spans="1:3" ht="21.75" customHeight="1" x14ac:dyDescent="0.25">
      <c r="A287" s="3"/>
      <c r="B287" s="3"/>
      <c r="C287" s="3"/>
    </row>
    <row r="288" spans="1:3" ht="21.75" customHeight="1" x14ac:dyDescent="0.25">
      <c r="A288" s="3"/>
      <c r="B288" s="3"/>
      <c r="C288" s="3"/>
    </row>
    <row r="289" spans="1:3" ht="21.75" customHeight="1" x14ac:dyDescent="0.25">
      <c r="A289" s="3"/>
      <c r="B289" s="3"/>
      <c r="C289" s="3"/>
    </row>
    <row r="290" spans="1:3" ht="21.75" customHeight="1" x14ac:dyDescent="0.25">
      <c r="A290" s="3"/>
      <c r="B290" s="3"/>
      <c r="C290" s="3"/>
    </row>
    <row r="291" spans="1:3" ht="21.75" customHeight="1" x14ac:dyDescent="0.25">
      <c r="A291" s="3"/>
      <c r="B291" s="3"/>
      <c r="C291" s="3"/>
    </row>
    <row r="292" spans="1:3" ht="21.75" customHeight="1" x14ac:dyDescent="0.25">
      <c r="A292" s="3"/>
      <c r="B292" s="3"/>
      <c r="C292" s="3"/>
    </row>
    <row r="293" spans="1:3" ht="21.75" customHeight="1" x14ac:dyDescent="0.25">
      <c r="A293" s="3"/>
      <c r="B293" s="3"/>
      <c r="C293" s="3"/>
    </row>
    <row r="294" spans="1:3" ht="21.75" customHeight="1" x14ac:dyDescent="0.25">
      <c r="A294" s="3"/>
      <c r="B294" s="3"/>
      <c r="C294" s="3"/>
    </row>
    <row r="295" spans="1:3" ht="21.75" customHeight="1" x14ac:dyDescent="0.25">
      <c r="A295" s="3"/>
      <c r="B295" s="3"/>
      <c r="C295" s="3"/>
    </row>
    <row r="296" spans="1:3" ht="21.75" customHeight="1" x14ac:dyDescent="0.25">
      <c r="A296" s="3"/>
      <c r="B296" s="3"/>
      <c r="C296" s="3"/>
    </row>
    <row r="297" spans="1:3" ht="21.75" customHeight="1" x14ac:dyDescent="0.25">
      <c r="A297" s="3"/>
      <c r="B297" s="3"/>
      <c r="C297" s="3"/>
    </row>
    <row r="298" spans="1:3" ht="21.75" customHeight="1" x14ac:dyDescent="0.25">
      <c r="A298" s="3"/>
      <c r="B298" s="3"/>
      <c r="C298" s="3"/>
    </row>
    <row r="299" spans="1:3" ht="21.75" customHeight="1" x14ac:dyDescent="0.25">
      <c r="A299" s="3"/>
      <c r="B299" s="3"/>
      <c r="C299" s="3"/>
    </row>
    <row r="300" spans="1:3" ht="21.75" customHeight="1" x14ac:dyDescent="0.25">
      <c r="A300" s="3"/>
      <c r="B300" s="3"/>
      <c r="C300" s="3"/>
    </row>
    <row r="301" spans="1:3" ht="21.75" customHeight="1" x14ac:dyDescent="0.25">
      <c r="A301" s="3"/>
      <c r="B301" s="3"/>
      <c r="C301" s="3"/>
    </row>
    <row r="302" spans="1:3" ht="21.75" customHeight="1" x14ac:dyDescent="0.25">
      <c r="A302" s="3"/>
      <c r="B302" s="3"/>
      <c r="C302" s="3"/>
    </row>
    <row r="303" spans="1:3" ht="21.75" customHeight="1" x14ac:dyDescent="0.25">
      <c r="A303" s="3"/>
      <c r="B303" s="3"/>
      <c r="C303" s="3"/>
    </row>
    <row r="304" spans="1:3" ht="21.75" customHeight="1" x14ac:dyDescent="0.25">
      <c r="A304" s="3"/>
      <c r="B304" s="3"/>
      <c r="C304" s="3"/>
    </row>
    <row r="305" spans="1:3" ht="21.75" customHeight="1" x14ac:dyDescent="0.25">
      <c r="A305" s="3"/>
      <c r="B305" s="3"/>
      <c r="C305" s="3"/>
    </row>
    <row r="306" spans="1:3" ht="21.75" customHeight="1" x14ac:dyDescent="0.25">
      <c r="A306" s="3"/>
      <c r="B306" s="3"/>
      <c r="C306" s="3"/>
    </row>
    <row r="307" spans="1:3" ht="21.75" customHeight="1" x14ac:dyDescent="0.25">
      <c r="A307" s="3"/>
      <c r="B307" s="3"/>
      <c r="C307" s="3"/>
    </row>
    <row r="308" spans="1:3" ht="21.75" customHeight="1" x14ac:dyDescent="0.25">
      <c r="A308" s="3"/>
      <c r="B308" s="3"/>
      <c r="C308" s="3"/>
    </row>
    <row r="309" spans="1:3" ht="21.75" customHeight="1" x14ac:dyDescent="0.25">
      <c r="A309" s="3"/>
      <c r="B309" s="3"/>
      <c r="C309" s="3"/>
    </row>
    <row r="310" spans="1:3" ht="21.75" customHeight="1" x14ac:dyDescent="0.25">
      <c r="A310" s="3"/>
      <c r="B310" s="3"/>
      <c r="C310" s="3"/>
    </row>
    <row r="311" spans="1:3" ht="21.75" customHeight="1" x14ac:dyDescent="0.25">
      <c r="A311" s="3"/>
      <c r="B311" s="3"/>
      <c r="C311" s="3"/>
    </row>
    <row r="312" spans="1:3" ht="21.75" customHeight="1" x14ac:dyDescent="0.25">
      <c r="A312" s="3"/>
      <c r="B312" s="3"/>
      <c r="C312" s="3"/>
    </row>
    <row r="313" spans="1:3" ht="21.75" customHeight="1" x14ac:dyDescent="0.25">
      <c r="A313" s="3"/>
      <c r="B313" s="3"/>
      <c r="C313" s="3"/>
    </row>
    <row r="314" spans="1:3" ht="21.75" customHeight="1" x14ac:dyDescent="0.25">
      <c r="A314" s="3"/>
      <c r="B314" s="3"/>
      <c r="C314" s="3"/>
    </row>
    <row r="315" spans="1:3" ht="21.75" customHeight="1" x14ac:dyDescent="0.25">
      <c r="A315" s="3"/>
      <c r="B315" s="3"/>
      <c r="C315" s="3"/>
    </row>
    <row r="316" spans="1:3" ht="21.75" customHeight="1" x14ac:dyDescent="0.25">
      <c r="A316" s="3"/>
      <c r="B316" s="3"/>
      <c r="C316" s="3"/>
    </row>
    <row r="317" spans="1:3" ht="21.75" customHeight="1" x14ac:dyDescent="0.25">
      <c r="A317" s="3"/>
      <c r="B317" s="3"/>
      <c r="C317" s="3"/>
    </row>
    <row r="318" spans="1:3" ht="21.75" customHeight="1" x14ac:dyDescent="0.25">
      <c r="A318" s="3"/>
      <c r="B318" s="3"/>
      <c r="C318" s="3"/>
    </row>
    <row r="319" spans="1:3" ht="21.75" customHeight="1" x14ac:dyDescent="0.25">
      <c r="A319" s="3"/>
      <c r="B319" s="3"/>
      <c r="C319" s="3"/>
    </row>
    <row r="320" spans="1:3" ht="21.75" customHeight="1" x14ac:dyDescent="0.25">
      <c r="A320" s="3"/>
      <c r="B320" s="3"/>
      <c r="C320" s="3"/>
    </row>
    <row r="321" spans="1:3" ht="21.75" customHeight="1" x14ac:dyDescent="0.25">
      <c r="A321" s="3"/>
      <c r="B321" s="3"/>
      <c r="C321" s="3"/>
    </row>
    <row r="322" spans="1:3" ht="21.75" customHeight="1" x14ac:dyDescent="0.25">
      <c r="A322" s="3"/>
      <c r="B322" s="3"/>
      <c r="C322" s="3"/>
    </row>
    <row r="323" spans="1:3" ht="21.75" customHeight="1" x14ac:dyDescent="0.25">
      <c r="A323" s="3"/>
      <c r="B323" s="3"/>
      <c r="C323" s="3"/>
    </row>
    <row r="324" spans="1:3" ht="21.75" customHeight="1" x14ac:dyDescent="0.25">
      <c r="A324" s="3"/>
      <c r="B324" s="3"/>
      <c r="C324" s="3"/>
    </row>
    <row r="325" spans="1:3" ht="21.75" customHeight="1" x14ac:dyDescent="0.25">
      <c r="A325" s="3"/>
      <c r="B325" s="3"/>
      <c r="C325" s="3"/>
    </row>
    <row r="326" spans="1:3" ht="21.75" customHeight="1" x14ac:dyDescent="0.25">
      <c r="A326" s="3"/>
      <c r="B326" s="3"/>
      <c r="C326" s="3"/>
    </row>
    <row r="327" spans="1:3" ht="21.75" customHeight="1" x14ac:dyDescent="0.25">
      <c r="A327" s="3"/>
      <c r="B327" s="3"/>
      <c r="C327" s="3"/>
    </row>
    <row r="328" spans="1:3" ht="21.75" customHeight="1" x14ac:dyDescent="0.25">
      <c r="A328" s="3"/>
      <c r="B328" s="3"/>
      <c r="C328" s="3"/>
    </row>
    <row r="329" spans="1:3" ht="21.75" customHeight="1" x14ac:dyDescent="0.25">
      <c r="A329" s="3"/>
      <c r="B329" s="3"/>
      <c r="C329" s="3"/>
    </row>
    <row r="330" spans="1:3" ht="21.75" customHeight="1" x14ac:dyDescent="0.25">
      <c r="A330" s="3"/>
      <c r="B330" s="3"/>
      <c r="C330" s="3"/>
    </row>
    <row r="331" spans="1:3" ht="21.75" customHeight="1" x14ac:dyDescent="0.25">
      <c r="A331" s="3"/>
      <c r="B331" s="3"/>
      <c r="C331" s="3"/>
    </row>
    <row r="332" spans="1:3" ht="21.75" customHeight="1" x14ac:dyDescent="0.25">
      <c r="A332" s="3"/>
      <c r="B332" s="3"/>
      <c r="C332" s="3"/>
    </row>
    <row r="333" spans="1:3" ht="21.75" customHeight="1" x14ac:dyDescent="0.25">
      <c r="A333" s="3"/>
      <c r="B333" s="3"/>
      <c r="C333" s="3"/>
    </row>
    <row r="334" spans="1:3" ht="21.75" customHeight="1" x14ac:dyDescent="0.25">
      <c r="A334" s="3"/>
      <c r="B334" s="3"/>
      <c r="C334" s="3"/>
    </row>
    <row r="335" spans="1:3" ht="21.75" customHeight="1" x14ac:dyDescent="0.25">
      <c r="A335" s="3"/>
      <c r="B335" s="3"/>
      <c r="C335" s="3"/>
    </row>
    <row r="336" spans="1:3" ht="21.75" customHeight="1" x14ac:dyDescent="0.25">
      <c r="A336" s="3"/>
      <c r="B336" s="3"/>
      <c r="C336" s="3"/>
    </row>
    <row r="337" spans="1:3" ht="21.75" customHeight="1" x14ac:dyDescent="0.25">
      <c r="A337" s="3"/>
      <c r="B337" s="3"/>
      <c r="C337" s="3"/>
    </row>
    <row r="338" spans="1:3" ht="21.75" customHeight="1" x14ac:dyDescent="0.25">
      <c r="A338" s="3"/>
      <c r="B338" s="3"/>
      <c r="C338" s="3"/>
    </row>
    <row r="339" spans="1:3" ht="21.75" customHeight="1" x14ac:dyDescent="0.25">
      <c r="A339" s="3"/>
      <c r="B339" s="3"/>
      <c r="C339" s="3"/>
    </row>
    <row r="340" spans="1:3" ht="21.75" customHeight="1" x14ac:dyDescent="0.25">
      <c r="A340" s="3"/>
      <c r="B340" s="3"/>
      <c r="C340" s="3"/>
    </row>
    <row r="341" spans="1:3" ht="21.75" customHeight="1" x14ac:dyDescent="0.25">
      <c r="A341" s="3"/>
      <c r="B341" s="3"/>
      <c r="C341" s="3"/>
    </row>
    <row r="342" spans="1:3" ht="21.75" customHeight="1" x14ac:dyDescent="0.25">
      <c r="A342" s="3"/>
      <c r="B342" s="3"/>
      <c r="C342" s="3"/>
    </row>
    <row r="343" spans="1:3" ht="21.75" customHeight="1" x14ac:dyDescent="0.25">
      <c r="A343" s="3"/>
      <c r="B343" s="3"/>
      <c r="C343" s="3"/>
    </row>
    <row r="344" spans="1:3" ht="21.75" customHeight="1" x14ac:dyDescent="0.25">
      <c r="A344" s="3"/>
      <c r="B344" s="3"/>
      <c r="C344" s="3"/>
    </row>
    <row r="345" spans="1:3" ht="21.75" customHeight="1" x14ac:dyDescent="0.25">
      <c r="A345" s="3"/>
      <c r="B345" s="3"/>
      <c r="C345" s="3"/>
    </row>
    <row r="346" spans="1:3" ht="21.75" customHeight="1" x14ac:dyDescent="0.25">
      <c r="A346" s="3"/>
      <c r="B346" s="3"/>
      <c r="C346" s="3"/>
    </row>
    <row r="347" spans="1:3" ht="21.75" customHeight="1" x14ac:dyDescent="0.25">
      <c r="A347" s="3"/>
      <c r="B347" s="3"/>
      <c r="C347" s="3"/>
    </row>
    <row r="348" spans="1:3" ht="21.75" customHeight="1" x14ac:dyDescent="0.25">
      <c r="A348" s="3"/>
      <c r="B348" s="3"/>
      <c r="C348" s="3"/>
    </row>
    <row r="349" spans="1:3" ht="21.75" customHeight="1" x14ac:dyDescent="0.25">
      <c r="A349" s="3"/>
      <c r="B349" s="3"/>
      <c r="C349" s="3"/>
    </row>
    <row r="350" spans="1:3" ht="21.75" customHeight="1" x14ac:dyDescent="0.25">
      <c r="A350" s="3"/>
      <c r="B350" s="3"/>
      <c r="C350" s="3"/>
    </row>
    <row r="351" spans="1:3" ht="21.75" customHeight="1" x14ac:dyDescent="0.25">
      <c r="A351" s="3"/>
      <c r="B351" s="3"/>
      <c r="C351" s="3"/>
    </row>
    <row r="352" spans="1:3" ht="21.75" customHeight="1" x14ac:dyDescent="0.25">
      <c r="A352" s="3"/>
      <c r="B352" s="3"/>
      <c r="C352" s="3"/>
    </row>
    <row r="353" spans="1:3" ht="21.75" customHeight="1" x14ac:dyDescent="0.25">
      <c r="A353" s="3"/>
      <c r="B353" s="3"/>
      <c r="C353" s="3"/>
    </row>
    <row r="354" spans="1:3" ht="21.75" customHeight="1" x14ac:dyDescent="0.25">
      <c r="A354" s="3"/>
      <c r="B354" s="3"/>
      <c r="C354" s="3"/>
    </row>
    <row r="355" spans="1:3" ht="21.75" customHeight="1" x14ac:dyDescent="0.25">
      <c r="A355" s="3"/>
      <c r="B355" s="3"/>
      <c r="C355" s="3"/>
    </row>
    <row r="356" spans="1:3" ht="21.75" customHeight="1" x14ac:dyDescent="0.25">
      <c r="A356" s="3"/>
      <c r="B356" s="3"/>
      <c r="C356" s="3"/>
    </row>
    <row r="357" spans="1:3" ht="21.75" customHeight="1" x14ac:dyDescent="0.25">
      <c r="A357" s="3"/>
      <c r="B357" s="3"/>
      <c r="C357" s="3"/>
    </row>
    <row r="358" spans="1:3" ht="21.75" customHeight="1" x14ac:dyDescent="0.25">
      <c r="A358" s="3"/>
      <c r="B358" s="3"/>
      <c r="C358" s="3"/>
    </row>
    <row r="359" spans="1:3" ht="21.75" customHeight="1" x14ac:dyDescent="0.25">
      <c r="A359" s="3"/>
      <c r="B359" s="3"/>
      <c r="C359" s="3"/>
    </row>
    <row r="360" spans="1:3" ht="21.75" customHeight="1" x14ac:dyDescent="0.25">
      <c r="A360" s="3"/>
      <c r="B360" s="3"/>
      <c r="C360" s="3"/>
    </row>
    <row r="361" spans="1:3" ht="21.75" customHeight="1" x14ac:dyDescent="0.25">
      <c r="A361" s="3"/>
      <c r="B361" s="3"/>
      <c r="C361" s="3"/>
    </row>
    <row r="362" spans="1:3" ht="21.75" customHeight="1" x14ac:dyDescent="0.25">
      <c r="A362" s="3"/>
      <c r="B362" s="3"/>
      <c r="C362" s="3"/>
    </row>
    <row r="363" spans="1:3" ht="21.75" customHeight="1" x14ac:dyDescent="0.25">
      <c r="A363" s="3"/>
      <c r="B363" s="3"/>
      <c r="C363" s="3"/>
    </row>
    <row r="364" spans="1:3" ht="21.75" customHeight="1" x14ac:dyDescent="0.25">
      <c r="A364" s="3"/>
      <c r="B364" s="3"/>
      <c r="C364" s="3"/>
    </row>
    <row r="365" spans="1:3" ht="21.75" customHeight="1" x14ac:dyDescent="0.25">
      <c r="A365" s="3"/>
      <c r="B365" s="3"/>
      <c r="C365" s="3"/>
    </row>
    <row r="366" spans="1:3" ht="21.75" customHeight="1" x14ac:dyDescent="0.25">
      <c r="A366" s="3"/>
      <c r="B366" s="3"/>
      <c r="C366" s="3"/>
    </row>
    <row r="367" spans="1:3" ht="21.75" customHeight="1" x14ac:dyDescent="0.25">
      <c r="A367" s="3"/>
      <c r="B367" s="3"/>
      <c r="C367" s="3"/>
    </row>
    <row r="368" spans="1:3" ht="21.75" customHeight="1" x14ac:dyDescent="0.25">
      <c r="A368" s="3"/>
      <c r="B368" s="3"/>
      <c r="C368" s="3"/>
    </row>
    <row r="369" spans="1:3" ht="21.75" customHeight="1" x14ac:dyDescent="0.25">
      <c r="A369" s="3"/>
      <c r="B369" s="3"/>
      <c r="C369" s="3"/>
    </row>
    <row r="370" spans="1:3" ht="21.75" customHeight="1" x14ac:dyDescent="0.25">
      <c r="A370" s="3"/>
      <c r="B370" s="3"/>
      <c r="C370" s="3"/>
    </row>
    <row r="371" spans="1:3" ht="21.75" customHeight="1" x14ac:dyDescent="0.25">
      <c r="A371" s="3"/>
      <c r="B371" s="3"/>
      <c r="C371" s="3"/>
    </row>
    <row r="372" spans="1:3" ht="21.75" customHeight="1" x14ac:dyDescent="0.25">
      <c r="A372" s="3"/>
      <c r="B372" s="3"/>
      <c r="C372" s="3"/>
    </row>
    <row r="373" spans="1:3" ht="21.75" customHeight="1" x14ac:dyDescent="0.25">
      <c r="A373" s="3"/>
      <c r="B373" s="3"/>
      <c r="C373" s="3"/>
    </row>
    <row r="374" spans="1:3" ht="21.75" customHeight="1" x14ac:dyDescent="0.25">
      <c r="A374" s="3"/>
      <c r="B374" s="3"/>
      <c r="C374" s="3"/>
    </row>
    <row r="375" spans="1:3" ht="21.75" customHeight="1" x14ac:dyDescent="0.25">
      <c r="A375" s="3"/>
      <c r="B375" s="3"/>
      <c r="C375" s="3"/>
    </row>
    <row r="376" spans="1:3" ht="21.75" customHeight="1" x14ac:dyDescent="0.25">
      <c r="A376" s="3"/>
      <c r="B376" s="3"/>
      <c r="C376" s="3"/>
    </row>
    <row r="377" spans="1:3" ht="21.75" customHeight="1" x14ac:dyDescent="0.25">
      <c r="A377" s="3"/>
      <c r="B377" s="3"/>
      <c r="C377" s="3"/>
    </row>
    <row r="378" spans="1:3" ht="21.75" customHeight="1" x14ac:dyDescent="0.25">
      <c r="A378" s="3"/>
      <c r="B378" s="3"/>
      <c r="C378" s="3"/>
    </row>
    <row r="379" spans="1:3" ht="21.75" customHeight="1" x14ac:dyDescent="0.25">
      <c r="A379" s="3"/>
      <c r="B379" s="3"/>
      <c r="C379" s="3"/>
    </row>
    <row r="380" spans="1:3" ht="21.75" customHeight="1" x14ac:dyDescent="0.25">
      <c r="A380" s="3"/>
      <c r="B380" s="3"/>
      <c r="C380" s="3"/>
    </row>
    <row r="381" spans="1:3" ht="21.75" customHeight="1" x14ac:dyDescent="0.25">
      <c r="A381" s="3"/>
      <c r="B381" s="3"/>
      <c r="C381" s="3"/>
    </row>
    <row r="382" spans="1:3" ht="21.75" customHeight="1" x14ac:dyDescent="0.25">
      <c r="A382" s="3"/>
      <c r="B382" s="3"/>
      <c r="C382" s="3"/>
    </row>
    <row r="383" spans="1:3" ht="21.75" customHeight="1" x14ac:dyDescent="0.25">
      <c r="A383" s="3"/>
      <c r="B383" s="3"/>
      <c r="C383" s="3"/>
    </row>
    <row r="384" spans="1:3" ht="21.75" customHeight="1" x14ac:dyDescent="0.25">
      <c r="A384" s="3"/>
      <c r="B384" s="3"/>
      <c r="C384" s="3"/>
    </row>
    <row r="385" spans="1:3" ht="21.75" customHeight="1" x14ac:dyDescent="0.25">
      <c r="A385" s="3"/>
      <c r="B385" s="3"/>
      <c r="C385" s="3"/>
    </row>
    <row r="386" spans="1:3" ht="21.75" customHeight="1" x14ac:dyDescent="0.25">
      <c r="A386" s="3"/>
      <c r="B386" s="3"/>
      <c r="C386" s="3"/>
    </row>
    <row r="387" spans="1:3" ht="21.75" customHeight="1" x14ac:dyDescent="0.25">
      <c r="A387" s="3"/>
      <c r="B387" s="3"/>
      <c r="C387" s="3"/>
    </row>
    <row r="388" spans="1:3" ht="21.75" customHeight="1" x14ac:dyDescent="0.25">
      <c r="A388" s="3"/>
      <c r="B388" s="3"/>
      <c r="C388" s="3"/>
    </row>
    <row r="389" spans="1:3" ht="21.75" customHeight="1" x14ac:dyDescent="0.25">
      <c r="A389" s="3"/>
      <c r="B389" s="3"/>
      <c r="C389" s="3"/>
    </row>
    <row r="390" spans="1:3" ht="21.75" customHeight="1" x14ac:dyDescent="0.25">
      <c r="A390" s="3"/>
      <c r="B390" s="3"/>
      <c r="C390" s="3"/>
    </row>
    <row r="391" spans="1:3" ht="21.75" customHeight="1" x14ac:dyDescent="0.25">
      <c r="A391" s="3"/>
      <c r="B391" s="3"/>
      <c r="C391" s="3"/>
    </row>
    <row r="392" spans="1:3" ht="21.75" customHeight="1" x14ac:dyDescent="0.25">
      <c r="A392" s="3"/>
      <c r="B392" s="3"/>
      <c r="C392" s="3"/>
    </row>
    <row r="393" spans="1:3" ht="21.75" customHeight="1" x14ac:dyDescent="0.25">
      <c r="A393" s="3"/>
      <c r="B393" s="3"/>
      <c r="C393" s="3"/>
    </row>
    <row r="394" spans="1:3" ht="21.75" customHeight="1" x14ac:dyDescent="0.25">
      <c r="A394" s="3"/>
      <c r="B394" s="3"/>
      <c r="C394" s="3"/>
    </row>
    <row r="395" spans="1:3" ht="21.75" customHeight="1" x14ac:dyDescent="0.25">
      <c r="A395" s="3"/>
      <c r="B395" s="3"/>
      <c r="C395" s="3"/>
    </row>
    <row r="396" spans="1:3" ht="21.75" customHeight="1" x14ac:dyDescent="0.25">
      <c r="A396" s="3"/>
      <c r="B396" s="3"/>
      <c r="C396" s="3"/>
    </row>
    <row r="397" spans="1:3" ht="21.75" customHeight="1" x14ac:dyDescent="0.25">
      <c r="A397" s="3"/>
      <c r="B397" s="3"/>
      <c r="C397" s="3"/>
    </row>
    <row r="398" spans="1:3" ht="21.75" customHeight="1" x14ac:dyDescent="0.25">
      <c r="A398" s="3"/>
      <c r="B398" s="3"/>
      <c r="C398" s="3"/>
    </row>
    <row r="399" spans="1:3" ht="21.75" customHeight="1" x14ac:dyDescent="0.25">
      <c r="A399" s="3"/>
      <c r="B399" s="3"/>
      <c r="C399" s="3"/>
    </row>
    <row r="400" spans="1:3" ht="21.75" customHeight="1" x14ac:dyDescent="0.25">
      <c r="A400" s="3"/>
      <c r="B400" s="3"/>
      <c r="C400" s="3"/>
    </row>
    <row r="401" spans="1:3" ht="21.75" customHeight="1" x14ac:dyDescent="0.25">
      <c r="A401" s="3"/>
      <c r="B401" s="3"/>
      <c r="C401" s="3"/>
    </row>
    <row r="402" spans="1:3" ht="21.75" customHeight="1" x14ac:dyDescent="0.25">
      <c r="A402" s="3"/>
      <c r="B402" s="3"/>
      <c r="C402" s="3"/>
    </row>
    <row r="403" spans="1:3" ht="21.75" customHeight="1" x14ac:dyDescent="0.25">
      <c r="A403" s="3"/>
      <c r="B403" s="3"/>
      <c r="C403" s="3"/>
    </row>
    <row r="404" spans="1:3" ht="21.75" customHeight="1" x14ac:dyDescent="0.25">
      <c r="A404" s="3"/>
      <c r="B404" s="3"/>
      <c r="C404" s="3"/>
    </row>
    <row r="405" spans="1:3" ht="21.75" customHeight="1" x14ac:dyDescent="0.25">
      <c r="A405" s="3"/>
      <c r="B405" s="3"/>
      <c r="C405" s="3"/>
    </row>
    <row r="406" spans="1:3" ht="21.75" customHeight="1" x14ac:dyDescent="0.25">
      <c r="A406" s="3"/>
      <c r="B406" s="3"/>
      <c r="C406" s="3"/>
    </row>
    <row r="407" spans="1:3" ht="21.75" customHeight="1" x14ac:dyDescent="0.25">
      <c r="A407" s="3"/>
      <c r="B407" s="3"/>
      <c r="C407" s="3"/>
    </row>
    <row r="408" spans="1:3" ht="21.75" customHeight="1" x14ac:dyDescent="0.25">
      <c r="A408" s="3"/>
      <c r="B408" s="3"/>
      <c r="C408" s="3"/>
    </row>
    <row r="409" spans="1:3" ht="21.75" customHeight="1" x14ac:dyDescent="0.25">
      <c r="A409" s="3"/>
      <c r="B409" s="3"/>
      <c r="C409" s="3"/>
    </row>
    <row r="410" spans="1:3" ht="21.75" customHeight="1" x14ac:dyDescent="0.25">
      <c r="A410" s="3"/>
      <c r="B410" s="3"/>
      <c r="C410" s="3"/>
    </row>
    <row r="411" spans="1:3" ht="21.75" customHeight="1" x14ac:dyDescent="0.25">
      <c r="A411" s="3"/>
      <c r="B411" s="3"/>
      <c r="C411" s="3"/>
    </row>
    <row r="412" spans="1:3" ht="21.75" customHeight="1" x14ac:dyDescent="0.25">
      <c r="A412" s="3"/>
      <c r="B412" s="3"/>
      <c r="C412" s="3"/>
    </row>
    <row r="413" spans="1:3" ht="21.75" customHeight="1" x14ac:dyDescent="0.25">
      <c r="A413" s="3"/>
      <c r="B413" s="3"/>
      <c r="C413" s="3"/>
    </row>
    <row r="414" spans="1:3" ht="21.75" customHeight="1" x14ac:dyDescent="0.25">
      <c r="A414" s="3"/>
      <c r="B414" s="3"/>
      <c r="C414" s="3"/>
    </row>
    <row r="415" spans="1:3" ht="21.75" customHeight="1" x14ac:dyDescent="0.25">
      <c r="A415" s="3"/>
      <c r="B415" s="3"/>
      <c r="C415" s="3"/>
    </row>
    <row r="416" spans="1:3" ht="21.75" customHeight="1" x14ac:dyDescent="0.25">
      <c r="A416" s="3"/>
      <c r="B416" s="3"/>
      <c r="C416" s="3"/>
    </row>
    <row r="417" spans="1:3" ht="21.75" customHeight="1" x14ac:dyDescent="0.25">
      <c r="A417" s="3"/>
      <c r="B417" s="3"/>
      <c r="C417" s="3"/>
    </row>
    <row r="418" spans="1:3" ht="21.75" customHeight="1" x14ac:dyDescent="0.25">
      <c r="A418" s="3"/>
      <c r="B418" s="3"/>
      <c r="C418" s="3"/>
    </row>
    <row r="419" spans="1:3" ht="21.75" customHeight="1" x14ac:dyDescent="0.25">
      <c r="A419" s="3"/>
      <c r="B419" s="3"/>
      <c r="C419" s="3"/>
    </row>
    <row r="420" spans="1:3" ht="21.75" customHeight="1" x14ac:dyDescent="0.25">
      <c r="A420" s="3"/>
      <c r="B420" s="3"/>
      <c r="C420" s="3"/>
    </row>
    <row r="421" spans="1:3" ht="21.75" customHeight="1" x14ac:dyDescent="0.25">
      <c r="A421" s="3"/>
      <c r="B421" s="3"/>
      <c r="C421" s="3"/>
    </row>
    <row r="422" spans="1:3" ht="21.75" customHeight="1" x14ac:dyDescent="0.25">
      <c r="A422" s="3"/>
      <c r="B422" s="3"/>
      <c r="C422" s="3"/>
    </row>
    <row r="423" spans="1:3" ht="21.75" customHeight="1" x14ac:dyDescent="0.25">
      <c r="A423" s="3"/>
      <c r="B423" s="3"/>
      <c r="C423" s="3"/>
    </row>
    <row r="424" spans="1:3" ht="21.75" customHeight="1" x14ac:dyDescent="0.25">
      <c r="A424" s="3"/>
      <c r="B424" s="3"/>
      <c r="C424" s="3"/>
    </row>
    <row r="425" spans="1:3" ht="21.75" customHeight="1" x14ac:dyDescent="0.25">
      <c r="A425" s="3"/>
      <c r="B425" s="3"/>
      <c r="C425" s="3"/>
    </row>
    <row r="426" spans="1:3" ht="21.75" customHeight="1" x14ac:dyDescent="0.25">
      <c r="A426" s="3"/>
      <c r="B426" s="3"/>
      <c r="C426" s="3"/>
    </row>
    <row r="427" spans="1:3" ht="21.75" customHeight="1" x14ac:dyDescent="0.25">
      <c r="A427" s="3"/>
      <c r="B427" s="3"/>
      <c r="C427" s="3"/>
    </row>
    <row r="428" spans="1:3" ht="21.75" customHeight="1" x14ac:dyDescent="0.25">
      <c r="A428" s="3"/>
      <c r="B428" s="3"/>
      <c r="C428" s="3"/>
    </row>
    <row r="429" spans="1:3" ht="21.75" customHeight="1" x14ac:dyDescent="0.25">
      <c r="A429" s="3"/>
      <c r="B429" s="3"/>
      <c r="C429" s="3"/>
    </row>
    <row r="430" spans="1:3" ht="21.75" customHeight="1" x14ac:dyDescent="0.25">
      <c r="A430" s="3"/>
      <c r="B430" s="3"/>
      <c r="C430" s="3"/>
    </row>
    <row r="431" spans="1:3" ht="21.75" customHeight="1" x14ac:dyDescent="0.25">
      <c r="A431" s="3"/>
      <c r="B431" s="3"/>
      <c r="C431" s="3"/>
    </row>
    <row r="432" spans="1:3" ht="21.75" customHeight="1" x14ac:dyDescent="0.25">
      <c r="A432" s="3"/>
      <c r="B432" s="3"/>
      <c r="C432" s="3"/>
    </row>
    <row r="433" spans="1:3" ht="21.75" customHeight="1" x14ac:dyDescent="0.25">
      <c r="A433" s="3"/>
      <c r="B433" s="3"/>
      <c r="C433" s="3"/>
    </row>
    <row r="434" spans="1:3" ht="21.75" customHeight="1" x14ac:dyDescent="0.25">
      <c r="A434" s="3"/>
      <c r="B434" s="3"/>
      <c r="C434" s="3"/>
    </row>
    <row r="435" spans="1:3" ht="21.75" customHeight="1" x14ac:dyDescent="0.25">
      <c r="A435" s="3"/>
      <c r="B435" s="3"/>
      <c r="C435" s="3"/>
    </row>
    <row r="436" spans="1:3" ht="21.75" customHeight="1" x14ac:dyDescent="0.25">
      <c r="A436" s="3"/>
      <c r="B436" s="3"/>
      <c r="C436" s="3"/>
    </row>
    <row r="437" spans="1:3" ht="21.75" customHeight="1" x14ac:dyDescent="0.25">
      <c r="A437" s="3"/>
      <c r="B437" s="3"/>
      <c r="C437" s="3"/>
    </row>
    <row r="438" spans="1:3" ht="21.75" customHeight="1" x14ac:dyDescent="0.25">
      <c r="A438" s="3"/>
      <c r="B438" s="3"/>
      <c r="C438" s="3"/>
    </row>
    <row r="439" spans="1:3" ht="21.75" customHeight="1" x14ac:dyDescent="0.25">
      <c r="A439" s="3"/>
      <c r="B439" s="3"/>
      <c r="C439" s="3"/>
    </row>
    <row r="440" spans="1:3" ht="21.75" customHeight="1" x14ac:dyDescent="0.25">
      <c r="A440" s="3"/>
      <c r="B440" s="3"/>
      <c r="C440" s="3"/>
    </row>
    <row r="441" spans="1:3" ht="21.75" customHeight="1" x14ac:dyDescent="0.25">
      <c r="A441" s="3"/>
      <c r="B441" s="3"/>
      <c r="C441" s="3"/>
    </row>
    <row r="442" spans="1:3" ht="21.75" customHeight="1" x14ac:dyDescent="0.25">
      <c r="A442" s="3"/>
      <c r="B442" s="3"/>
      <c r="C442" s="3"/>
    </row>
    <row r="443" spans="1:3" ht="21.75" customHeight="1" x14ac:dyDescent="0.25">
      <c r="A443" s="3"/>
      <c r="B443" s="3"/>
      <c r="C443" s="3"/>
    </row>
    <row r="444" spans="1:3" ht="21.75" customHeight="1" x14ac:dyDescent="0.25">
      <c r="A444" s="3"/>
      <c r="B444" s="3"/>
      <c r="C444" s="3"/>
    </row>
    <row r="445" spans="1:3" ht="21.75" customHeight="1" x14ac:dyDescent="0.25">
      <c r="A445" s="3"/>
      <c r="B445" s="3"/>
      <c r="C445" s="3"/>
    </row>
    <row r="446" spans="1:3" ht="21.75" customHeight="1" x14ac:dyDescent="0.25">
      <c r="A446" s="3"/>
      <c r="B446" s="3"/>
      <c r="C446" s="3"/>
    </row>
    <row r="447" spans="1:3" ht="21.75" customHeight="1" x14ac:dyDescent="0.25">
      <c r="A447" s="3"/>
      <c r="B447" s="3"/>
      <c r="C447" s="3"/>
    </row>
    <row r="448" spans="1:3" ht="21.75" customHeight="1" x14ac:dyDescent="0.25">
      <c r="A448" s="3"/>
      <c r="B448" s="3"/>
      <c r="C448" s="3"/>
    </row>
    <row r="449" spans="1:3" ht="21.75" customHeight="1" x14ac:dyDescent="0.25">
      <c r="A449" s="3"/>
      <c r="B449" s="3"/>
      <c r="C449" s="3"/>
    </row>
    <row r="450" spans="1:3" ht="21.75" customHeight="1" x14ac:dyDescent="0.25">
      <c r="A450" s="3"/>
      <c r="B450" s="3"/>
      <c r="C450" s="3"/>
    </row>
    <row r="451" spans="1:3" ht="21.75" customHeight="1" x14ac:dyDescent="0.25">
      <c r="A451" s="3"/>
      <c r="B451" s="3"/>
      <c r="C451" s="3"/>
    </row>
    <row r="452" spans="1:3" ht="21.75" customHeight="1" x14ac:dyDescent="0.25">
      <c r="A452" s="3"/>
      <c r="B452" s="3"/>
      <c r="C452" s="3"/>
    </row>
    <row r="453" spans="1:3" ht="21.75" customHeight="1" x14ac:dyDescent="0.25">
      <c r="A453" s="3"/>
      <c r="B453" s="3"/>
      <c r="C453" s="3"/>
    </row>
    <row r="454" spans="1:3" ht="21.75" customHeight="1" x14ac:dyDescent="0.25">
      <c r="A454" s="3"/>
      <c r="B454" s="3"/>
      <c r="C454" s="3"/>
    </row>
    <row r="455" spans="1:3" ht="21.75" customHeight="1" x14ac:dyDescent="0.25">
      <c r="A455" s="3"/>
      <c r="B455" s="3"/>
      <c r="C455" s="3"/>
    </row>
    <row r="456" spans="1:3" ht="21.75" customHeight="1" x14ac:dyDescent="0.25">
      <c r="A456" s="3"/>
      <c r="B456" s="3"/>
      <c r="C456" s="3"/>
    </row>
    <row r="457" spans="1:3" ht="21.75" customHeight="1" x14ac:dyDescent="0.25">
      <c r="A457" s="3"/>
      <c r="B457" s="3"/>
      <c r="C457" s="3"/>
    </row>
    <row r="458" spans="1:3" ht="21.75" customHeight="1" x14ac:dyDescent="0.25">
      <c r="A458" s="3"/>
      <c r="B458" s="3"/>
      <c r="C458" s="3"/>
    </row>
    <row r="459" spans="1:3" ht="21.75" customHeight="1" x14ac:dyDescent="0.25">
      <c r="A459" s="3"/>
      <c r="B459" s="3"/>
      <c r="C459" s="3"/>
    </row>
    <row r="460" spans="1:3" ht="21.75" customHeight="1" x14ac:dyDescent="0.25">
      <c r="A460" s="3"/>
      <c r="B460" s="3"/>
      <c r="C460" s="3"/>
    </row>
    <row r="461" spans="1:3" ht="21.75" customHeight="1" x14ac:dyDescent="0.25">
      <c r="A461" s="3"/>
      <c r="B461" s="3"/>
      <c r="C461" s="3"/>
    </row>
    <row r="462" spans="1:3" ht="21.75" customHeight="1" x14ac:dyDescent="0.25">
      <c r="A462" s="3"/>
      <c r="B462" s="3"/>
      <c r="C462" s="3"/>
    </row>
    <row r="463" spans="1:3" ht="21.75" customHeight="1" x14ac:dyDescent="0.25">
      <c r="A463" s="3"/>
      <c r="B463" s="3"/>
      <c r="C463" s="3"/>
    </row>
    <row r="464" spans="1:3" ht="21.75" customHeight="1" x14ac:dyDescent="0.25">
      <c r="A464" s="3"/>
      <c r="B464" s="3"/>
      <c r="C464" s="3"/>
    </row>
    <row r="465" spans="1:3" ht="21.75" customHeight="1" x14ac:dyDescent="0.25">
      <c r="A465" s="3"/>
      <c r="B465" s="3"/>
      <c r="C465" s="3"/>
    </row>
    <row r="466" spans="1:3" ht="21.75" customHeight="1" x14ac:dyDescent="0.25">
      <c r="A466" s="3"/>
      <c r="B466" s="3"/>
      <c r="C466" s="3"/>
    </row>
    <row r="467" spans="1:3" ht="21.75" customHeight="1" x14ac:dyDescent="0.25">
      <c r="A467" s="3"/>
      <c r="B467" s="3"/>
      <c r="C467" s="3"/>
    </row>
    <row r="468" spans="1:3" ht="21.75" customHeight="1" x14ac:dyDescent="0.25">
      <c r="A468" s="3"/>
      <c r="B468" s="3"/>
      <c r="C468" s="3"/>
    </row>
    <row r="469" spans="1:3" ht="21.75" customHeight="1" x14ac:dyDescent="0.25">
      <c r="A469" s="3"/>
      <c r="B469" s="3"/>
      <c r="C469" s="3"/>
    </row>
    <row r="470" spans="1:3" ht="21.75" customHeight="1" x14ac:dyDescent="0.25">
      <c r="A470" s="3"/>
      <c r="B470" s="3"/>
      <c r="C470" s="3"/>
    </row>
    <row r="471" spans="1:3" ht="21.75" customHeight="1" x14ac:dyDescent="0.25">
      <c r="A471" s="3"/>
      <c r="B471" s="3"/>
      <c r="C471" s="3"/>
    </row>
    <row r="472" spans="1:3" ht="21.75" customHeight="1" x14ac:dyDescent="0.25">
      <c r="A472" s="3"/>
      <c r="B472" s="3"/>
      <c r="C472" s="3"/>
    </row>
    <row r="473" spans="1:3" ht="21.75" customHeight="1" x14ac:dyDescent="0.25">
      <c r="A473" s="3"/>
      <c r="B473" s="3"/>
      <c r="C473" s="3"/>
    </row>
    <row r="474" spans="1:3" ht="21.75" customHeight="1" x14ac:dyDescent="0.25">
      <c r="A474" s="3"/>
      <c r="B474" s="3"/>
      <c r="C474" s="3"/>
    </row>
    <row r="475" spans="1:3" ht="21.75" customHeight="1" x14ac:dyDescent="0.25">
      <c r="A475" s="3"/>
      <c r="B475" s="3"/>
      <c r="C475" s="3"/>
    </row>
    <row r="476" spans="1:3" ht="21.75" customHeight="1" x14ac:dyDescent="0.25">
      <c r="A476" s="3"/>
      <c r="B476" s="3"/>
      <c r="C476" s="3"/>
    </row>
    <row r="477" spans="1:3" ht="21.75" customHeight="1" x14ac:dyDescent="0.25">
      <c r="A477" s="3"/>
      <c r="B477" s="3"/>
      <c r="C477" s="3"/>
    </row>
    <row r="478" spans="1:3" ht="21.75" customHeight="1" x14ac:dyDescent="0.25">
      <c r="A478" s="3"/>
      <c r="B478" s="3"/>
      <c r="C478" s="3"/>
    </row>
    <row r="479" spans="1:3" ht="21.75" customHeight="1" x14ac:dyDescent="0.25">
      <c r="A479" s="3"/>
      <c r="B479" s="3"/>
      <c r="C479" s="3"/>
    </row>
    <row r="480" spans="1:3" ht="21.75" customHeight="1" x14ac:dyDescent="0.25">
      <c r="A480" s="3"/>
      <c r="B480" s="3"/>
      <c r="C480" s="3"/>
    </row>
    <row r="481" spans="1:3" ht="21.75" customHeight="1" x14ac:dyDescent="0.25">
      <c r="A481" s="3"/>
      <c r="B481" s="3"/>
      <c r="C481" s="3"/>
    </row>
    <row r="482" spans="1:3" ht="21.75" customHeight="1" x14ac:dyDescent="0.25">
      <c r="A482" s="3"/>
      <c r="B482" s="3"/>
      <c r="C482" s="3"/>
    </row>
    <row r="483" spans="1:3" ht="21.75" customHeight="1" x14ac:dyDescent="0.25">
      <c r="A483" s="3"/>
      <c r="B483" s="3"/>
      <c r="C483" s="3"/>
    </row>
    <row r="484" spans="1:3" ht="21.75" customHeight="1" x14ac:dyDescent="0.25">
      <c r="A484" s="3"/>
      <c r="B484" s="3"/>
      <c r="C484" s="3"/>
    </row>
    <row r="485" spans="1:3" ht="21.75" customHeight="1" x14ac:dyDescent="0.25">
      <c r="A485" s="3"/>
      <c r="B485" s="3"/>
      <c r="C485" s="3"/>
    </row>
    <row r="486" spans="1:3" ht="21.75" customHeight="1" x14ac:dyDescent="0.25">
      <c r="A486" s="3"/>
      <c r="B486" s="3"/>
      <c r="C486" s="3"/>
    </row>
    <row r="487" spans="1:3" ht="21.75" customHeight="1" x14ac:dyDescent="0.25">
      <c r="A487" s="3"/>
      <c r="B487" s="3"/>
      <c r="C487" s="3"/>
    </row>
    <row r="488" spans="1:3" ht="21.75" customHeight="1" x14ac:dyDescent="0.25">
      <c r="A488" s="3"/>
      <c r="B488" s="3"/>
      <c r="C488" s="3"/>
    </row>
    <row r="489" spans="1:3" ht="21.75" customHeight="1" x14ac:dyDescent="0.25">
      <c r="A489" s="3"/>
      <c r="B489" s="3"/>
      <c r="C489" s="3"/>
    </row>
    <row r="490" spans="1:3" ht="21.75" customHeight="1" x14ac:dyDescent="0.25">
      <c r="A490" s="3"/>
      <c r="B490" s="3"/>
      <c r="C490" s="3"/>
    </row>
    <row r="491" spans="1:3" ht="21.75" customHeight="1" x14ac:dyDescent="0.25">
      <c r="A491" s="3"/>
      <c r="B491" s="3"/>
      <c r="C491" s="3"/>
    </row>
    <row r="492" spans="1:3" ht="21.75" customHeight="1" x14ac:dyDescent="0.25">
      <c r="A492" s="3"/>
      <c r="B492" s="3"/>
      <c r="C492" s="3"/>
    </row>
    <row r="493" spans="1:3" ht="21.75" customHeight="1" x14ac:dyDescent="0.25">
      <c r="A493" s="3"/>
      <c r="B493" s="3"/>
      <c r="C493" s="3"/>
    </row>
    <row r="494" spans="1:3" ht="21.75" customHeight="1" x14ac:dyDescent="0.25">
      <c r="A494" s="3"/>
      <c r="B494" s="3"/>
      <c r="C494" s="3"/>
    </row>
    <row r="495" spans="1:3" ht="21.75" customHeight="1" x14ac:dyDescent="0.25">
      <c r="A495" s="3"/>
      <c r="B495" s="3"/>
      <c r="C495" s="3"/>
    </row>
    <row r="496" spans="1:3" ht="21.75" customHeight="1" x14ac:dyDescent="0.25">
      <c r="A496" s="3"/>
      <c r="B496" s="3"/>
      <c r="C496" s="3"/>
    </row>
    <row r="497" spans="1:3" ht="21.75" customHeight="1" x14ac:dyDescent="0.25">
      <c r="A497" s="3"/>
      <c r="B497" s="3"/>
      <c r="C497" s="3"/>
    </row>
    <row r="498" spans="1:3" ht="21.75" customHeight="1" x14ac:dyDescent="0.25">
      <c r="A498" s="3"/>
      <c r="B498" s="3"/>
      <c r="C498" s="3"/>
    </row>
    <row r="499" spans="1:3" ht="21.75" customHeight="1" x14ac:dyDescent="0.25">
      <c r="A499" s="3"/>
      <c r="B499" s="3"/>
      <c r="C499" s="3"/>
    </row>
    <row r="500" spans="1:3" ht="21.75" customHeight="1" x14ac:dyDescent="0.25">
      <c r="A500" s="3"/>
      <c r="B500" s="3"/>
      <c r="C500" s="3"/>
    </row>
    <row r="501" spans="1:3" ht="21.75" customHeight="1" x14ac:dyDescent="0.25">
      <c r="A501" s="3"/>
      <c r="B501" s="3"/>
      <c r="C501" s="3"/>
    </row>
    <row r="502" spans="1:3" ht="21.75" customHeight="1" x14ac:dyDescent="0.25">
      <c r="A502" s="3"/>
      <c r="B502" s="3"/>
      <c r="C502" s="3"/>
    </row>
    <row r="503" spans="1:3" ht="21.75" customHeight="1" x14ac:dyDescent="0.25">
      <c r="A503" s="3"/>
      <c r="B503" s="3"/>
      <c r="C503" s="3"/>
    </row>
    <row r="504" spans="1:3" ht="21.75" customHeight="1" x14ac:dyDescent="0.25">
      <c r="A504" s="3"/>
      <c r="B504" s="3"/>
      <c r="C504" s="3"/>
    </row>
    <row r="505" spans="1:3" ht="21.75" customHeight="1" x14ac:dyDescent="0.25">
      <c r="A505" s="3"/>
      <c r="B505" s="3"/>
      <c r="C505" s="3"/>
    </row>
    <row r="506" spans="1:3" ht="21.75" customHeight="1" x14ac:dyDescent="0.25">
      <c r="A506" s="3"/>
      <c r="B506" s="3"/>
      <c r="C506" s="3"/>
    </row>
    <row r="507" spans="1:3" ht="21.75" customHeight="1" x14ac:dyDescent="0.25">
      <c r="A507" s="3"/>
      <c r="B507" s="3"/>
      <c r="C507" s="3"/>
    </row>
    <row r="508" spans="1:3" ht="21.75" customHeight="1" x14ac:dyDescent="0.25">
      <c r="A508" s="3"/>
      <c r="B508" s="3"/>
      <c r="C508" s="3"/>
    </row>
    <row r="509" spans="1:3" ht="21.75" customHeight="1" x14ac:dyDescent="0.25">
      <c r="A509" s="3"/>
      <c r="B509" s="3"/>
      <c r="C509" s="3"/>
    </row>
    <row r="510" spans="1:3" ht="21.75" customHeight="1" x14ac:dyDescent="0.25">
      <c r="A510" s="3"/>
      <c r="B510" s="3"/>
      <c r="C510" s="3"/>
    </row>
    <row r="511" spans="1:3" ht="21.75" customHeight="1" x14ac:dyDescent="0.25">
      <c r="A511" s="3"/>
      <c r="B511" s="3"/>
      <c r="C511" s="3"/>
    </row>
    <row r="512" spans="1:3" ht="21.75" customHeight="1" x14ac:dyDescent="0.25">
      <c r="A512" s="3"/>
      <c r="B512" s="3"/>
      <c r="C512" s="3"/>
    </row>
    <row r="513" spans="1:3" ht="21.75" customHeight="1" x14ac:dyDescent="0.25">
      <c r="A513" s="3"/>
      <c r="B513" s="3"/>
      <c r="C513" s="3"/>
    </row>
    <row r="514" spans="1:3" ht="21.75" customHeight="1" x14ac:dyDescent="0.25">
      <c r="A514" s="3"/>
      <c r="B514" s="3"/>
      <c r="C514" s="3"/>
    </row>
    <row r="515" spans="1:3" ht="21.75" customHeight="1" x14ac:dyDescent="0.25">
      <c r="A515" s="3"/>
      <c r="B515" s="3"/>
      <c r="C515" s="3"/>
    </row>
    <row r="516" spans="1:3" ht="21.75" customHeight="1" x14ac:dyDescent="0.25">
      <c r="A516" s="3"/>
      <c r="B516" s="3"/>
      <c r="C516" s="3"/>
    </row>
    <row r="517" spans="1:3" ht="21.75" customHeight="1" x14ac:dyDescent="0.25">
      <c r="A517" s="3"/>
      <c r="B517" s="3"/>
      <c r="C517" s="3"/>
    </row>
    <row r="518" spans="1:3" ht="21.75" customHeight="1" x14ac:dyDescent="0.25">
      <c r="A518" s="3"/>
      <c r="B518" s="3"/>
      <c r="C518" s="3"/>
    </row>
    <row r="519" spans="1:3" ht="21.75" customHeight="1" x14ac:dyDescent="0.25">
      <c r="A519" s="3"/>
      <c r="B519" s="3"/>
      <c r="C519" s="3"/>
    </row>
    <row r="520" spans="1:3" ht="21.75" customHeight="1" x14ac:dyDescent="0.25">
      <c r="A520" s="3"/>
      <c r="B520" s="3"/>
      <c r="C520" s="3"/>
    </row>
    <row r="521" spans="1:3" ht="21.75" customHeight="1" x14ac:dyDescent="0.25">
      <c r="A521" s="3"/>
      <c r="B521" s="3"/>
      <c r="C521" s="3"/>
    </row>
    <row r="522" spans="1:3" ht="21.75" customHeight="1" x14ac:dyDescent="0.25">
      <c r="A522" s="3"/>
      <c r="B522" s="3"/>
      <c r="C522" s="3"/>
    </row>
    <row r="523" spans="1:3" ht="21.75" customHeight="1" x14ac:dyDescent="0.25">
      <c r="A523" s="3"/>
      <c r="B523" s="3"/>
      <c r="C523" s="3"/>
    </row>
    <row r="524" spans="1:3" ht="21.75" customHeight="1" x14ac:dyDescent="0.25">
      <c r="A524" s="3"/>
      <c r="B524" s="3"/>
      <c r="C524" s="3"/>
    </row>
    <row r="525" spans="1:3" ht="21.75" customHeight="1" x14ac:dyDescent="0.25">
      <c r="A525" s="3"/>
      <c r="B525" s="3"/>
      <c r="C525" s="3"/>
    </row>
    <row r="526" spans="1:3" ht="21.75" customHeight="1" x14ac:dyDescent="0.25">
      <c r="A526" s="3"/>
      <c r="B526" s="3"/>
      <c r="C526" s="3"/>
    </row>
    <row r="527" spans="1:3" ht="21.75" customHeight="1" x14ac:dyDescent="0.25">
      <c r="A527" s="3"/>
      <c r="B527" s="3"/>
      <c r="C527" s="3"/>
    </row>
    <row r="528" spans="1:3" ht="21.75" customHeight="1" x14ac:dyDescent="0.25">
      <c r="A528" s="3"/>
      <c r="B528" s="3"/>
      <c r="C528" s="3"/>
    </row>
    <row r="529" spans="1:3" ht="21.75" customHeight="1" x14ac:dyDescent="0.25">
      <c r="A529" s="3"/>
      <c r="B529" s="3"/>
      <c r="C529" s="3"/>
    </row>
    <row r="530" spans="1:3" ht="21.75" customHeight="1" x14ac:dyDescent="0.25">
      <c r="A530" s="3"/>
      <c r="B530" s="3"/>
      <c r="C530" s="3"/>
    </row>
    <row r="531" spans="1:3" ht="21.75" customHeight="1" x14ac:dyDescent="0.25">
      <c r="A531" s="3"/>
      <c r="B531" s="3"/>
      <c r="C531" s="3"/>
    </row>
    <row r="532" spans="1:3" ht="21.75" customHeight="1" x14ac:dyDescent="0.25">
      <c r="A532" s="3"/>
      <c r="B532" s="3"/>
      <c r="C532" s="3"/>
    </row>
    <row r="533" spans="1:3" ht="21.75" customHeight="1" x14ac:dyDescent="0.25">
      <c r="A533" s="3"/>
      <c r="B533" s="3"/>
      <c r="C533" s="3"/>
    </row>
    <row r="534" spans="1:3" ht="21.75" customHeight="1" x14ac:dyDescent="0.25">
      <c r="A534" s="3"/>
      <c r="B534" s="3"/>
      <c r="C534" s="3"/>
    </row>
    <row r="535" spans="1:3" ht="21.75" customHeight="1" x14ac:dyDescent="0.25">
      <c r="A535" s="3"/>
      <c r="B535" s="3"/>
      <c r="C535" s="3"/>
    </row>
    <row r="536" spans="1:3" ht="21.75" customHeight="1" x14ac:dyDescent="0.25">
      <c r="A536" s="3"/>
      <c r="B536" s="3"/>
      <c r="C536" s="3"/>
    </row>
    <row r="537" spans="1:3" ht="21.75" customHeight="1" x14ac:dyDescent="0.25">
      <c r="A537" s="3"/>
      <c r="B537" s="3"/>
      <c r="C537" s="3"/>
    </row>
    <row r="538" spans="1:3" ht="21.75" customHeight="1" x14ac:dyDescent="0.25">
      <c r="A538" s="3"/>
      <c r="B538" s="3"/>
      <c r="C538" s="3"/>
    </row>
    <row r="539" spans="1:3" ht="21.75" customHeight="1" x14ac:dyDescent="0.25">
      <c r="A539" s="3"/>
      <c r="B539" s="3"/>
      <c r="C539" s="3"/>
    </row>
    <row r="540" spans="1:3" ht="21.75" customHeight="1" x14ac:dyDescent="0.25">
      <c r="A540" s="3"/>
      <c r="B540" s="3"/>
      <c r="C540" s="3"/>
    </row>
    <row r="541" spans="1:3" ht="21.75" customHeight="1" x14ac:dyDescent="0.25">
      <c r="A541" s="3"/>
      <c r="B541" s="3"/>
      <c r="C541" s="3"/>
    </row>
    <row r="542" spans="1:3" ht="21.75" customHeight="1" x14ac:dyDescent="0.25">
      <c r="A542" s="3"/>
      <c r="B542" s="3"/>
      <c r="C542" s="3"/>
    </row>
    <row r="543" spans="1:3" ht="21.75" customHeight="1" x14ac:dyDescent="0.25">
      <c r="A543" s="3"/>
      <c r="B543" s="3"/>
      <c r="C543" s="3"/>
    </row>
    <row r="544" spans="1:3" ht="21.75" customHeight="1" x14ac:dyDescent="0.25">
      <c r="A544" s="3"/>
      <c r="B544" s="3"/>
      <c r="C544" s="3"/>
    </row>
    <row r="545" spans="1:3" ht="21.75" customHeight="1" x14ac:dyDescent="0.25">
      <c r="A545" s="3"/>
      <c r="B545" s="3"/>
      <c r="C545" s="3"/>
    </row>
    <row r="546" spans="1:3" ht="21.75" customHeight="1" x14ac:dyDescent="0.25">
      <c r="A546" s="3"/>
      <c r="B546" s="3"/>
      <c r="C546" s="3"/>
    </row>
    <row r="547" spans="1:3" ht="21.75" customHeight="1" x14ac:dyDescent="0.25">
      <c r="A547" s="3"/>
      <c r="B547" s="3"/>
      <c r="C547" s="3"/>
    </row>
    <row r="548" spans="1:3" ht="21.75" customHeight="1" x14ac:dyDescent="0.25">
      <c r="A548" s="3"/>
      <c r="B548" s="3"/>
      <c r="C548" s="3"/>
    </row>
    <row r="549" spans="1:3" ht="21.75" customHeight="1" x14ac:dyDescent="0.25">
      <c r="A549" s="3"/>
      <c r="B549" s="3"/>
      <c r="C549" s="3"/>
    </row>
    <row r="550" spans="1:3" ht="21.75" customHeight="1" x14ac:dyDescent="0.25">
      <c r="A550" s="3"/>
      <c r="B550" s="3"/>
      <c r="C550" s="3"/>
    </row>
    <row r="551" spans="1:3" ht="21.75" customHeight="1" x14ac:dyDescent="0.25">
      <c r="A551" s="3"/>
      <c r="B551" s="3"/>
      <c r="C551" s="3"/>
    </row>
    <row r="552" spans="1:3" ht="21.75" customHeight="1" x14ac:dyDescent="0.25">
      <c r="A552" s="3"/>
      <c r="B552" s="3"/>
      <c r="C552" s="3"/>
    </row>
    <row r="553" spans="1:3" ht="21.75" customHeight="1" x14ac:dyDescent="0.25">
      <c r="A553" s="3"/>
      <c r="B553" s="3"/>
      <c r="C553" s="3"/>
    </row>
    <row r="554" spans="1:3" ht="21.75" customHeight="1" x14ac:dyDescent="0.25">
      <c r="A554" s="3"/>
      <c r="B554" s="3"/>
      <c r="C554" s="3"/>
    </row>
    <row r="555" spans="1:3" ht="21.75" customHeight="1" x14ac:dyDescent="0.25">
      <c r="A555" s="3"/>
      <c r="B555" s="3"/>
      <c r="C555" s="3"/>
    </row>
    <row r="556" spans="1:3" ht="21.75" customHeight="1" x14ac:dyDescent="0.25">
      <c r="A556" s="3"/>
      <c r="B556" s="3"/>
      <c r="C556" s="3"/>
    </row>
    <row r="557" spans="1:3" ht="21.75" customHeight="1" x14ac:dyDescent="0.25">
      <c r="A557" s="3"/>
      <c r="B557" s="3"/>
      <c r="C557" s="3"/>
    </row>
    <row r="558" spans="1:3" ht="21.75" customHeight="1" x14ac:dyDescent="0.25">
      <c r="A558" s="3"/>
      <c r="B558" s="3"/>
      <c r="C558" s="3"/>
    </row>
    <row r="559" spans="1:3" ht="21.75" customHeight="1" x14ac:dyDescent="0.25">
      <c r="A559" s="3"/>
      <c r="B559" s="3"/>
      <c r="C559" s="3"/>
    </row>
    <row r="560" spans="1:3" ht="21.75" customHeight="1" x14ac:dyDescent="0.25">
      <c r="A560" s="3"/>
      <c r="B560" s="3"/>
      <c r="C560" s="3"/>
    </row>
    <row r="561" spans="1:3" ht="21.75" customHeight="1" x14ac:dyDescent="0.25">
      <c r="A561" s="3"/>
      <c r="B561" s="3"/>
      <c r="C561" s="3"/>
    </row>
    <row r="562" spans="1:3" ht="21.75" customHeight="1" x14ac:dyDescent="0.25">
      <c r="A562" s="3"/>
      <c r="B562" s="3"/>
      <c r="C562" s="3"/>
    </row>
    <row r="563" spans="1:3" ht="21.75" customHeight="1" x14ac:dyDescent="0.25">
      <c r="A563" s="3"/>
      <c r="B563" s="3"/>
      <c r="C563" s="3"/>
    </row>
    <row r="564" spans="1:3" ht="21.75" customHeight="1" x14ac:dyDescent="0.25">
      <c r="A564" s="3"/>
      <c r="B564" s="3"/>
      <c r="C564" s="3"/>
    </row>
    <row r="565" spans="1:3" ht="21.75" customHeight="1" x14ac:dyDescent="0.25">
      <c r="A565" s="3"/>
      <c r="B565" s="3"/>
      <c r="C565" s="3"/>
    </row>
    <row r="566" spans="1:3" ht="21.75" customHeight="1" x14ac:dyDescent="0.25">
      <c r="A566" s="3"/>
      <c r="B566" s="3"/>
      <c r="C566" s="3"/>
    </row>
    <row r="567" spans="1:3" ht="21.75" customHeight="1" x14ac:dyDescent="0.25">
      <c r="A567" s="3"/>
      <c r="B567" s="3"/>
      <c r="C567" s="3"/>
    </row>
    <row r="568" spans="1:3" ht="21.75" customHeight="1" x14ac:dyDescent="0.25">
      <c r="A568" s="3"/>
      <c r="B568" s="3"/>
      <c r="C568" s="3"/>
    </row>
    <row r="569" spans="1:3" ht="21.75" customHeight="1" x14ac:dyDescent="0.25">
      <c r="A569" s="3"/>
      <c r="B569" s="3"/>
      <c r="C569" s="3"/>
    </row>
    <row r="570" spans="1:3" ht="21.75" customHeight="1" x14ac:dyDescent="0.25">
      <c r="A570" s="3"/>
      <c r="B570" s="3"/>
      <c r="C570" s="3"/>
    </row>
    <row r="571" spans="1:3" ht="21.75" customHeight="1" x14ac:dyDescent="0.25">
      <c r="A571" s="3"/>
      <c r="B571" s="3"/>
      <c r="C571" s="3"/>
    </row>
    <row r="572" spans="1:3" ht="21.75" customHeight="1" x14ac:dyDescent="0.25">
      <c r="A572" s="3"/>
      <c r="B572" s="3"/>
      <c r="C572" s="3"/>
    </row>
    <row r="573" spans="1:3" ht="21.75" customHeight="1" x14ac:dyDescent="0.25">
      <c r="A573" s="3"/>
      <c r="B573" s="3"/>
      <c r="C573" s="3"/>
    </row>
    <row r="574" spans="1:3" ht="21.75" customHeight="1" x14ac:dyDescent="0.25">
      <c r="A574" s="3"/>
      <c r="B574" s="3"/>
      <c r="C574" s="3"/>
    </row>
    <row r="575" spans="1:3" ht="21.75" customHeight="1" x14ac:dyDescent="0.25">
      <c r="A575" s="3"/>
      <c r="B575" s="3"/>
      <c r="C575" s="3"/>
    </row>
    <row r="576" spans="1:3" ht="21.75" customHeight="1" x14ac:dyDescent="0.25">
      <c r="A576" s="3"/>
      <c r="B576" s="3"/>
      <c r="C576" s="3"/>
    </row>
    <row r="577" spans="1:3" ht="21.75" customHeight="1" x14ac:dyDescent="0.25">
      <c r="A577" s="3"/>
      <c r="B577" s="3"/>
      <c r="C577" s="3"/>
    </row>
    <row r="578" spans="1:3" ht="21.75" customHeight="1" x14ac:dyDescent="0.25">
      <c r="A578" s="3"/>
      <c r="B578" s="3"/>
      <c r="C578" s="3"/>
    </row>
    <row r="579" spans="1:3" ht="21.75" customHeight="1" x14ac:dyDescent="0.25">
      <c r="A579" s="3"/>
      <c r="B579" s="3"/>
      <c r="C579" s="3"/>
    </row>
    <row r="580" spans="1:3" ht="21.75" customHeight="1" x14ac:dyDescent="0.25">
      <c r="A580" s="3"/>
      <c r="B580" s="3"/>
      <c r="C580" s="3"/>
    </row>
    <row r="581" spans="1:3" ht="21.75" customHeight="1" x14ac:dyDescent="0.25">
      <c r="A581" s="3"/>
      <c r="B581" s="3"/>
      <c r="C581" s="3"/>
    </row>
    <row r="582" spans="1:3" ht="21.75" customHeight="1" x14ac:dyDescent="0.25">
      <c r="A582" s="3"/>
      <c r="B582" s="3"/>
      <c r="C582" s="3"/>
    </row>
    <row r="583" spans="1:3" ht="21.75" customHeight="1" x14ac:dyDescent="0.25">
      <c r="A583" s="3"/>
      <c r="B583" s="3"/>
      <c r="C583" s="3"/>
    </row>
    <row r="584" spans="1:3" ht="21.75" customHeight="1" x14ac:dyDescent="0.25">
      <c r="A584" s="3"/>
      <c r="B584" s="3"/>
      <c r="C584" s="3"/>
    </row>
    <row r="585" spans="1:3" ht="21.75" customHeight="1" x14ac:dyDescent="0.25">
      <c r="A585" s="3"/>
      <c r="B585" s="3"/>
      <c r="C585" s="3"/>
    </row>
    <row r="586" spans="1:3" ht="21.75" customHeight="1" x14ac:dyDescent="0.25">
      <c r="A586" s="3"/>
      <c r="B586" s="3"/>
      <c r="C586" s="3"/>
    </row>
    <row r="587" spans="1:3" ht="21.75" customHeight="1" x14ac:dyDescent="0.25">
      <c r="A587" s="3"/>
      <c r="B587" s="3"/>
      <c r="C587" s="3"/>
    </row>
    <row r="588" spans="1:3" ht="21.75" customHeight="1" x14ac:dyDescent="0.25">
      <c r="A588" s="3"/>
      <c r="B588" s="3"/>
      <c r="C588" s="3"/>
    </row>
    <row r="589" spans="1:3" ht="21.75" customHeight="1" x14ac:dyDescent="0.25">
      <c r="A589" s="3"/>
      <c r="B589" s="3"/>
      <c r="C589" s="3"/>
    </row>
    <row r="590" spans="1:3" ht="21.75" customHeight="1" x14ac:dyDescent="0.25">
      <c r="A590" s="3"/>
      <c r="B590" s="3"/>
      <c r="C590" s="3"/>
    </row>
    <row r="591" spans="1:3" ht="21.75" customHeight="1" x14ac:dyDescent="0.25">
      <c r="A591" s="3"/>
      <c r="B591" s="3"/>
      <c r="C591" s="3"/>
    </row>
    <row r="592" spans="1:3" ht="21.75" customHeight="1" x14ac:dyDescent="0.25">
      <c r="A592" s="3"/>
      <c r="B592" s="3"/>
      <c r="C592" s="3"/>
    </row>
    <row r="593" spans="1:3" ht="21.75" customHeight="1" x14ac:dyDescent="0.25">
      <c r="A593" s="3"/>
      <c r="B593" s="3"/>
      <c r="C593" s="3"/>
    </row>
    <row r="594" spans="1:3" ht="21.75" customHeight="1" x14ac:dyDescent="0.25">
      <c r="A594" s="3"/>
      <c r="B594" s="3"/>
      <c r="C594" s="3"/>
    </row>
    <row r="595" spans="1:3" ht="21.75" customHeight="1" x14ac:dyDescent="0.25">
      <c r="A595" s="3"/>
      <c r="B595" s="3"/>
      <c r="C595" s="3"/>
    </row>
    <row r="596" spans="1:3" ht="21.75" customHeight="1" x14ac:dyDescent="0.25">
      <c r="A596" s="3"/>
      <c r="B596" s="3"/>
      <c r="C596" s="3"/>
    </row>
    <row r="597" spans="1:3" ht="21.75" customHeight="1" x14ac:dyDescent="0.25">
      <c r="A597" s="3"/>
      <c r="B597" s="3"/>
      <c r="C597" s="3"/>
    </row>
    <row r="598" spans="1:3" ht="21.75" customHeight="1" x14ac:dyDescent="0.25">
      <c r="A598" s="3"/>
      <c r="B598" s="3"/>
      <c r="C598" s="3"/>
    </row>
    <row r="599" spans="1:3" ht="21.75" customHeight="1" x14ac:dyDescent="0.25">
      <c r="A599" s="3"/>
      <c r="B599" s="3"/>
      <c r="C599" s="3"/>
    </row>
    <row r="600" spans="1:3" ht="21.75" customHeight="1" x14ac:dyDescent="0.25">
      <c r="A600" s="3"/>
      <c r="B600" s="3"/>
      <c r="C600" s="3"/>
    </row>
    <row r="601" spans="1:3" ht="21.75" customHeight="1" x14ac:dyDescent="0.25">
      <c r="A601" s="3"/>
      <c r="B601" s="3"/>
      <c r="C601" s="3"/>
    </row>
    <row r="602" spans="1:3" ht="21.75" customHeight="1" x14ac:dyDescent="0.25">
      <c r="A602" s="3"/>
      <c r="B602" s="3"/>
      <c r="C602" s="3"/>
    </row>
    <row r="603" spans="1:3" ht="21.75" customHeight="1" x14ac:dyDescent="0.25">
      <c r="A603" s="3"/>
      <c r="B603" s="3"/>
      <c r="C603" s="3"/>
    </row>
    <row r="604" spans="1:3" ht="21.75" customHeight="1" x14ac:dyDescent="0.25">
      <c r="A604" s="3"/>
      <c r="B604" s="3"/>
      <c r="C604" s="3"/>
    </row>
    <row r="605" spans="1:3" ht="21.75" customHeight="1" x14ac:dyDescent="0.25">
      <c r="A605" s="3"/>
      <c r="B605" s="3"/>
      <c r="C605" s="3"/>
    </row>
    <row r="606" spans="1:3" ht="21.75" customHeight="1" x14ac:dyDescent="0.25">
      <c r="A606" s="3"/>
      <c r="B606" s="3"/>
      <c r="C606" s="3"/>
    </row>
    <row r="607" spans="1:3" ht="21.75" customHeight="1" x14ac:dyDescent="0.25">
      <c r="A607" s="3"/>
      <c r="B607" s="3"/>
      <c r="C607" s="3"/>
    </row>
    <row r="608" spans="1:3" ht="21.75" customHeight="1" x14ac:dyDescent="0.25">
      <c r="A608" s="3"/>
      <c r="B608" s="3"/>
      <c r="C608" s="3"/>
    </row>
    <row r="609" spans="1:3" ht="21.75" customHeight="1" x14ac:dyDescent="0.25">
      <c r="A609" s="3"/>
      <c r="B609" s="3"/>
      <c r="C609" s="3"/>
    </row>
    <row r="610" spans="1:3" ht="21.75" customHeight="1" x14ac:dyDescent="0.25">
      <c r="A610" s="3"/>
      <c r="B610" s="3"/>
      <c r="C610" s="3"/>
    </row>
    <row r="611" spans="1:3" ht="21.75" customHeight="1" x14ac:dyDescent="0.25">
      <c r="A611" s="3"/>
      <c r="B611" s="3"/>
      <c r="C611" s="3"/>
    </row>
    <row r="612" spans="1:3" ht="21.75" customHeight="1" x14ac:dyDescent="0.25">
      <c r="A612" s="3"/>
      <c r="B612" s="3"/>
      <c r="C612" s="3"/>
    </row>
    <row r="613" spans="1:3" ht="21.75" customHeight="1" x14ac:dyDescent="0.25">
      <c r="A613" s="3"/>
      <c r="B613" s="3"/>
      <c r="C613" s="3"/>
    </row>
    <row r="614" spans="1:3" ht="21.75" customHeight="1" x14ac:dyDescent="0.25">
      <c r="A614" s="3"/>
      <c r="B614" s="3"/>
      <c r="C614" s="3"/>
    </row>
    <row r="615" spans="1:3" ht="21.75" customHeight="1" x14ac:dyDescent="0.25">
      <c r="A615" s="3"/>
      <c r="B615" s="3"/>
      <c r="C615" s="3"/>
    </row>
    <row r="616" spans="1:3" ht="21.75" customHeight="1" x14ac:dyDescent="0.25">
      <c r="A616" s="3"/>
      <c r="B616" s="3"/>
      <c r="C616" s="3"/>
    </row>
    <row r="617" spans="1:3" ht="21.75" customHeight="1" x14ac:dyDescent="0.25">
      <c r="A617" s="3"/>
      <c r="B617" s="3"/>
      <c r="C617" s="3"/>
    </row>
    <row r="618" spans="1:3" ht="21.75" customHeight="1" x14ac:dyDescent="0.25">
      <c r="A618" s="3"/>
      <c r="B618" s="3"/>
      <c r="C618" s="3"/>
    </row>
    <row r="619" spans="1:3" ht="21.75" customHeight="1" x14ac:dyDescent="0.25">
      <c r="A619" s="3"/>
      <c r="B619" s="3"/>
      <c r="C619" s="3"/>
    </row>
    <row r="620" spans="1:3" ht="21.75" customHeight="1" x14ac:dyDescent="0.25">
      <c r="A620" s="3"/>
      <c r="B620" s="3"/>
      <c r="C620" s="3"/>
    </row>
    <row r="621" spans="1:3" ht="21.75" customHeight="1" x14ac:dyDescent="0.25">
      <c r="A621" s="3"/>
      <c r="B621" s="3"/>
      <c r="C621" s="3"/>
    </row>
    <row r="622" spans="1:3" ht="21.75" customHeight="1" x14ac:dyDescent="0.25">
      <c r="A622" s="3"/>
      <c r="B622" s="3"/>
      <c r="C622" s="3"/>
    </row>
    <row r="623" spans="1:3" ht="21.75" customHeight="1" x14ac:dyDescent="0.25">
      <c r="A623" s="3"/>
      <c r="B623" s="3"/>
      <c r="C623" s="3"/>
    </row>
    <row r="624" spans="1:3" ht="21.75" customHeight="1" x14ac:dyDescent="0.25">
      <c r="A624" s="3"/>
      <c r="B624" s="3"/>
      <c r="C624" s="3"/>
    </row>
    <row r="625" spans="1:3" ht="21.75" customHeight="1" x14ac:dyDescent="0.25">
      <c r="A625" s="3"/>
      <c r="B625" s="3"/>
      <c r="C625" s="3"/>
    </row>
    <row r="626" spans="1:3" ht="21.75" customHeight="1" x14ac:dyDescent="0.25">
      <c r="A626" s="3"/>
      <c r="B626" s="3"/>
      <c r="C626" s="3"/>
    </row>
    <row r="627" spans="1:3" ht="21.75" customHeight="1" x14ac:dyDescent="0.25">
      <c r="A627" s="3"/>
      <c r="B627" s="3"/>
      <c r="C627" s="3"/>
    </row>
    <row r="628" spans="1:3" ht="21.75" customHeight="1" x14ac:dyDescent="0.25"/>
    <row r="629" spans="1:3" ht="21.75" customHeight="1" x14ac:dyDescent="0.25"/>
    <row r="630" spans="1:3" ht="21.75" customHeight="1" x14ac:dyDescent="0.25"/>
    <row r="631" spans="1:3" ht="21.75" customHeight="1" x14ac:dyDescent="0.25"/>
    <row r="632" spans="1:3" ht="21.75" customHeight="1" x14ac:dyDescent="0.25"/>
    <row r="633" spans="1:3" ht="21.75" customHeight="1" x14ac:dyDescent="0.25"/>
    <row r="634" spans="1:3" ht="21.75" customHeight="1" x14ac:dyDescent="0.25"/>
    <row r="635" spans="1:3" ht="21.75" customHeight="1" x14ac:dyDescent="0.25"/>
    <row r="636" spans="1:3" ht="21.75" customHeight="1" x14ac:dyDescent="0.25"/>
    <row r="637" spans="1:3" ht="21.75" customHeight="1" x14ac:dyDescent="0.25"/>
    <row r="638" spans="1:3" ht="21.75" customHeight="1" x14ac:dyDescent="0.25"/>
    <row r="639" spans="1:3" ht="21.75" customHeight="1" x14ac:dyDescent="0.25"/>
    <row r="640" spans="1:3" ht="21.75" customHeight="1" x14ac:dyDescent="0.25"/>
    <row r="641" ht="21.75" customHeight="1" x14ac:dyDescent="0.25"/>
    <row r="642" ht="21.75" customHeight="1" x14ac:dyDescent="0.25"/>
    <row r="643" ht="21.75" customHeight="1" x14ac:dyDescent="0.25"/>
    <row r="644" ht="21.75" customHeight="1" x14ac:dyDescent="0.25"/>
    <row r="645" ht="21.75" customHeight="1" x14ac:dyDescent="0.25"/>
    <row r="646" ht="21.75" customHeight="1" x14ac:dyDescent="0.25"/>
    <row r="647" ht="21.75" customHeight="1" x14ac:dyDescent="0.25"/>
    <row r="648" ht="21.75" customHeight="1" x14ac:dyDescent="0.25"/>
    <row r="649" ht="21.75" customHeight="1" x14ac:dyDescent="0.25"/>
    <row r="650" ht="21.75" customHeight="1" x14ac:dyDescent="0.25"/>
    <row r="651" ht="21.75" customHeight="1" x14ac:dyDescent="0.25"/>
    <row r="652" ht="21.75" customHeight="1" x14ac:dyDescent="0.25"/>
    <row r="653" ht="21.75" customHeight="1" x14ac:dyDescent="0.25"/>
    <row r="654" ht="21.75" customHeight="1" x14ac:dyDescent="0.25"/>
    <row r="655" ht="21.75" customHeight="1" x14ac:dyDescent="0.25"/>
    <row r="656" ht="21.75" customHeight="1" x14ac:dyDescent="0.25"/>
    <row r="657" ht="21.75" customHeight="1" x14ac:dyDescent="0.25"/>
    <row r="658" ht="21.75" customHeight="1" x14ac:dyDescent="0.25"/>
    <row r="659" ht="21.75" customHeight="1" x14ac:dyDescent="0.25"/>
    <row r="660" ht="21.75" customHeight="1" x14ac:dyDescent="0.25"/>
    <row r="661" ht="21.75" customHeight="1" x14ac:dyDescent="0.25"/>
    <row r="662" ht="21.75" customHeight="1" x14ac:dyDescent="0.25"/>
    <row r="663" ht="21.75" customHeight="1" x14ac:dyDescent="0.25"/>
    <row r="664" ht="21.75" customHeight="1" x14ac:dyDescent="0.25"/>
    <row r="665" ht="21.75" customHeight="1" x14ac:dyDescent="0.25"/>
    <row r="666" ht="21.75" customHeight="1" x14ac:dyDescent="0.25"/>
    <row r="667" ht="21.75" customHeight="1" x14ac:dyDescent="0.25"/>
    <row r="668" ht="21.75" customHeight="1" x14ac:dyDescent="0.25"/>
    <row r="669" ht="21.75" customHeight="1" x14ac:dyDescent="0.25"/>
    <row r="670" ht="21.75" customHeight="1" x14ac:dyDescent="0.25"/>
    <row r="671" ht="21.75" customHeight="1" x14ac:dyDescent="0.25"/>
    <row r="672" ht="21.75" customHeight="1" x14ac:dyDescent="0.25"/>
    <row r="673" ht="21.75" customHeight="1" x14ac:dyDescent="0.25"/>
    <row r="674" ht="21.75" customHeight="1" x14ac:dyDescent="0.25"/>
    <row r="675" ht="21.75" customHeight="1" x14ac:dyDescent="0.25"/>
    <row r="676" ht="21.75" customHeight="1" x14ac:dyDescent="0.25"/>
    <row r="677" ht="21.75" customHeight="1" x14ac:dyDescent="0.25"/>
    <row r="678" ht="21.75" customHeight="1" x14ac:dyDescent="0.25"/>
    <row r="679" ht="21.75" customHeight="1" x14ac:dyDescent="0.25"/>
    <row r="680" ht="21.75" customHeight="1" x14ac:dyDescent="0.25"/>
    <row r="681" ht="21.75" customHeight="1" x14ac:dyDescent="0.25"/>
    <row r="682" ht="21.75" customHeight="1" x14ac:dyDescent="0.25"/>
    <row r="683" ht="21.75" customHeight="1" x14ac:dyDescent="0.25"/>
    <row r="684" ht="21.75" customHeight="1" x14ac:dyDescent="0.25"/>
    <row r="685" ht="21.75" customHeight="1" x14ac:dyDescent="0.25"/>
    <row r="686" ht="21.75" customHeight="1" x14ac:dyDescent="0.25"/>
    <row r="687" ht="21.75" customHeight="1" x14ac:dyDescent="0.25"/>
    <row r="688" ht="21.75" customHeight="1" x14ac:dyDescent="0.25"/>
    <row r="689" ht="21.75" customHeight="1" x14ac:dyDescent="0.25"/>
    <row r="690" ht="21.75" customHeight="1" x14ac:dyDescent="0.25"/>
    <row r="691" ht="21.75" customHeight="1" x14ac:dyDescent="0.25"/>
    <row r="692" ht="21.75" customHeight="1" x14ac:dyDescent="0.25"/>
    <row r="693" ht="21.75" customHeight="1" x14ac:dyDescent="0.25"/>
    <row r="694" ht="21.75" customHeight="1" x14ac:dyDescent="0.25"/>
    <row r="695" ht="21.75" customHeight="1" x14ac:dyDescent="0.25"/>
    <row r="696" ht="21.75" customHeight="1" x14ac:dyDescent="0.25"/>
    <row r="697" ht="21.75" customHeight="1" x14ac:dyDescent="0.25"/>
    <row r="698" ht="21.75" customHeight="1" x14ac:dyDescent="0.25"/>
    <row r="699" ht="21.75" customHeight="1" x14ac:dyDescent="0.25"/>
    <row r="700" ht="21.75" customHeight="1" x14ac:dyDescent="0.25"/>
    <row r="701" ht="21.75" customHeight="1" x14ac:dyDescent="0.25"/>
    <row r="702" ht="21.75" customHeight="1" x14ac:dyDescent="0.25"/>
    <row r="703" ht="21.75" customHeight="1" x14ac:dyDescent="0.25"/>
    <row r="704" ht="21.75" customHeight="1" x14ac:dyDescent="0.25"/>
    <row r="705" ht="21.75" customHeight="1" x14ac:dyDescent="0.25"/>
    <row r="706" ht="21.75" customHeight="1" x14ac:dyDescent="0.25"/>
    <row r="707" ht="21.75" customHeight="1" x14ac:dyDescent="0.25"/>
    <row r="708" ht="21.75" customHeight="1" x14ac:dyDescent="0.25"/>
    <row r="709" ht="21.75" customHeight="1" x14ac:dyDescent="0.25"/>
    <row r="710" ht="21.75" customHeight="1" x14ac:dyDescent="0.25"/>
    <row r="711" ht="21.75" customHeight="1" x14ac:dyDescent="0.25"/>
    <row r="712" ht="21.75" customHeight="1" x14ac:dyDescent="0.25"/>
    <row r="713" ht="21.75" customHeight="1" x14ac:dyDescent="0.25"/>
    <row r="714" ht="21.75" customHeight="1" x14ac:dyDescent="0.25"/>
    <row r="715" ht="21.75" customHeight="1" x14ac:dyDescent="0.25"/>
    <row r="716" ht="21.75" customHeight="1" x14ac:dyDescent="0.25"/>
    <row r="717" ht="21.75" customHeight="1" x14ac:dyDescent="0.25"/>
    <row r="718" ht="21.75" customHeight="1" x14ac:dyDescent="0.25"/>
    <row r="719" ht="21.75" customHeight="1" x14ac:dyDescent="0.25"/>
    <row r="720" ht="21.75" customHeight="1" x14ac:dyDescent="0.25"/>
    <row r="721" ht="21.75" customHeight="1" x14ac:dyDescent="0.25"/>
    <row r="722" ht="21.75" customHeight="1" x14ac:dyDescent="0.25"/>
    <row r="723" ht="21.75" customHeight="1" x14ac:dyDescent="0.25"/>
    <row r="724" ht="21.75" customHeight="1" x14ac:dyDescent="0.25"/>
    <row r="725" ht="21.75" customHeight="1" x14ac:dyDescent="0.25"/>
    <row r="726" ht="21.75" customHeight="1" x14ac:dyDescent="0.25"/>
    <row r="727" ht="21.75" customHeight="1" x14ac:dyDescent="0.25"/>
    <row r="728" ht="21.75" customHeight="1" x14ac:dyDescent="0.25"/>
    <row r="729" ht="21.75" customHeight="1" x14ac:dyDescent="0.25"/>
    <row r="730" ht="21.75" customHeight="1" x14ac:dyDescent="0.25"/>
    <row r="731" ht="21.75" customHeight="1" x14ac:dyDescent="0.25"/>
    <row r="732" ht="21.75" customHeight="1" x14ac:dyDescent="0.25"/>
    <row r="733" ht="21.75" customHeight="1" x14ac:dyDescent="0.25"/>
    <row r="734" ht="21.75" customHeight="1" x14ac:dyDescent="0.25"/>
    <row r="735" ht="21.75" customHeight="1" x14ac:dyDescent="0.25"/>
    <row r="736" ht="21.75" customHeight="1" x14ac:dyDescent="0.25"/>
    <row r="737" ht="21.75" customHeight="1" x14ac:dyDescent="0.25"/>
    <row r="738" ht="21.75" customHeight="1" x14ac:dyDescent="0.25"/>
    <row r="739" ht="21.75" customHeight="1" x14ac:dyDescent="0.25"/>
    <row r="740" ht="21.75" customHeight="1" x14ac:dyDescent="0.25"/>
    <row r="741" ht="21.75" customHeight="1" x14ac:dyDescent="0.25"/>
    <row r="742" ht="21.75" customHeight="1" x14ac:dyDescent="0.25"/>
    <row r="743" ht="21.75" customHeight="1" x14ac:dyDescent="0.25"/>
    <row r="744" ht="21.75" customHeight="1" x14ac:dyDescent="0.25"/>
    <row r="745" ht="21.75" customHeight="1" x14ac:dyDescent="0.25"/>
    <row r="746" ht="21.75" customHeight="1" x14ac:dyDescent="0.25"/>
    <row r="747" ht="21.75" customHeight="1" x14ac:dyDescent="0.25"/>
    <row r="748" ht="21.75" customHeight="1" x14ac:dyDescent="0.25"/>
    <row r="749" ht="21.75" customHeight="1" x14ac:dyDescent="0.25"/>
    <row r="750" ht="21.75" customHeight="1" x14ac:dyDescent="0.25"/>
    <row r="751" ht="21.75" customHeight="1" x14ac:dyDescent="0.25"/>
    <row r="752" ht="21.75" customHeight="1" x14ac:dyDescent="0.25"/>
    <row r="753" ht="21.75" customHeight="1" x14ac:dyDescent="0.25"/>
    <row r="754" ht="21.75" customHeight="1" x14ac:dyDescent="0.25"/>
    <row r="755" ht="21.75" customHeight="1" x14ac:dyDescent="0.25"/>
    <row r="756" ht="21.75" customHeight="1" x14ac:dyDescent="0.25"/>
    <row r="757" ht="21.75" customHeight="1" x14ac:dyDescent="0.25"/>
    <row r="758" ht="21.75" customHeight="1" x14ac:dyDescent="0.25"/>
    <row r="759" ht="21.75" customHeight="1" x14ac:dyDescent="0.25"/>
    <row r="760" ht="21.75" customHeight="1" x14ac:dyDescent="0.25"/>
    <row r="761" ht="21.75" customHeight="1" x14ac:dyDescent="0.25"/>
    <row r="762" ht="21.75" customHeight="1" x14ac:dyDescent="0.25"/>
    <row r="763" ht="21.75" customHeight="1" x14ac:dyDescent="0.25"/>
    <row r="764" ht="21.75" customHeight="1" x14ac:dyDescent="0.25"/>
    <row r="765" ht="21.75" customHeight="1" x14ac:dyDescent="0.25"/>
    <row r="766" ht="21.75" customHeight="1" x14ac:dyDescent="0.25"/>
    <row r="767" ht="21.75" customHeight="1" x14ac:dyDescent="0.25"/>
    <row r="768" ht="21.75" customHeight="1" x14ac:dyDescent="0.25"/>
    <row r="769" ht="21.75" customHeight="1" x14ac:dyDescent="0.25"/>
    <row r="770" ht="21.75" customHeight="1" x14ac:dyDescent="0.25"/>
    <row r="771" ht="21.75" customHeight="1" x14ac:dyDescent="0.25"/>
    <row r="772" ht="21.75" customHeight="1" x14ac:dyDescent="0.25"/>
    <row r="773" ht="21.75" customHeight="1" x14ac:dyDescent="0.25"/>
    <row r="774" ht="21.75" customHeight="1" x14ac:dyDescent="0.25"/>
    <row r="775" ht="21.75" customHeight="1" x14ac:dyDescent="0.25"/>
    <row r="776" ht="21.75" customHeight="1" x14ac:dyDescent="0.25"/>
    <row r="777" ht="21.75" customHeight="1" x14ac:dyDescent="0.25"/>
    <row r="778" ht="21.75" customHeight="1" x14ac:dyDescent="0.25"/>
    <row r="779" ht="21.75" customHeight="1" x14ac:dyDescent="0.25"/>
    <row r="780" ht="21.75" customHeight="1" x14ac:dyDescent="0.25"/>
    <row r="781" ht="21.75" customHeight="1" x14ac:dyDescent="0.25"/>
    <row r="782" ht="21.75" customHeight="1" x14ac:dyDescent="0.25"/>
    <row r="783" ht="21.75" customHeight="1" x14ac:dyDescent="0.25"/>
    <row r="784" ht="21.75" customHeight="1" x14ac:dyDescent="0.25"/>
    <row r="785" ht="21.75" customHeight="1" x14ac:dyDescent="0.25"/>
    <row r="786" ht="21.75" customHeight="1" x14ac:dyDescent="0.25"/>
    <row r="787" ht="21.75" customHeight="1" x14ac:dyDescent="0.25"/>
    <row r="788" ht="21.75" customHeight="1" x14ac:dyDescent="0.25"/>
    <row r="789" ht="21.75" customHeight="1" x14ac:dyDescent="0.25"/>
    <row r="790" ht="21.75" customHeight="1" x14ac:dyDescent="0.25"/>
    <row r="791" ht="21.75" customHeight="1" x14ac:dyDescent="0.25"/>
    <row r="792" ht="21.75" customHeight="1" x14ac:dyDescent="0.25"/>
    <row r="793" ht="21.75" customHeight="1" x14ac:dyDescent="0.25"/>
    <row r="794" ht="21.75" customHeight="1" x14ac:dyDescent="0.25"/>
    <row r="795" ht="21.75" customHeight="1" x14ac:dyDescent="0.25"/>
    <row r="796" ht="21.75" customHeight="1" x14ac:dyDescent="0.25"/>
    <row r="797" ht="21.75" customHeight="1" x14ac:dyDescent="0.25"/>
    <row r="798" ht="21.75" customHeight="1" x14ac:dyDescent="0.25"/>
    <row r="799" ht="21.75" customHeight="1" x14ac:dyDescent="0.25"/>
    <row r="800" ht="21.75" customHeight="1" x14ac:dyDescent="0.25"/>
    <row r="801" ht="21.75" customHeight="1" x14ac:dyDescent="0.25"/>
    <row r="802" ht="21.75" customHeight="1" x14ac:dyDescent="0.25"/>
    <row r="803" ht="21.75" customHeight="1" x14ac:dyDescent="0.25"/>
    <row r="804" ht="21.75" customHeight="1" x14ac:dyDescent="0.25"/>
    <row r="805" ht="21.75" customHeight="1" x14ac:dyDescent="0.25"/>
    <row r="806" ht="21.75" customHeight="1" x14ac:dyDescent="0.25"/>
    <row r="807" ht="21.75" customHeight="1" x14ac:dyDescent="0.25"/>
    <row r="808" ht="21.75" customHeight="1" x14ac:dyDescent="0.25"/>
    <row r="809" ht="21.75" customHeight="1" x14ac:dyDescent="0.25"/>
    <row r="810" ht="21.75" customHeight="1" x14ac:dyDescent="0.25"/>
    <row r="811" ht="21.75" customHeight="1" x14ac:dyDescent="0.25"/>
    <row r="812" ht="21.75" customHeight="1" x14ac:dyDescent="0.25"/>
    <row r="813" ht="21.75" customHeight="1" x14ac:dyDescent="0.25"/>
    <row r="814" ht="21.75" customHeight="1" x14ac:dyDescent="0.25"/>
    <row r="815" ht="21.75" customHeight="1" x14ac:dyDescent="0.25"/>
    <row r="816" ht="21.75" customHeight="1" x14ac:dyDescent="0.25"/>
    <row r="817" ht="21.75" customHeight="1" x14ac:dyDescent="0.25"/>
    <row r="818" ht="21.75" customHeight="1" x14ac:dyDescent="0.25"/>
    <row r="819" ht="21.75" customHeight="1" x14ac:dyDescent="0.25"/>
    <row r="820" ht="21.75" customHeight="1" x14ac:dyDescent="0.25"/>
    <row r="821" ht="21.75" customHeight="1" x14ac:dyDescent="0.25"/>
    <row r="822" ht="21.75" customHeight="1" x14ac:dyDescent="0.25"/>
    <row r="823" ht="21.75" customHeight="1" x14ac:dyDescent="0.25"/>
    <row r="824" ht="21.75" customHeight="1" x14ac:dyDescent="0.25"/>
    <row r="825" ht="21.75" customHeight="1" x14ac:dyDescent="0.25"/>
    <row r="826" ht="21.75" customHeight="1" x14ac:dyDescent="0.25"/>
    <row r="827" ht="21.75" customHeight="1" x14ac:dyDescent="0.25"/>
    <row r="828" ht="21.75" customHeight="1" x14ac:dyDescent="0.25"/>
    <row r="829" ht="21.75" customHeight="1" x14ac:dyDescent="0.25"/>
    <row r="830" ht="21.75" customHeight="1" x14ac:dyDescent="0.25"/>
    <row r="831" ht="21.75" customHeight="1" x14ac:dyDescent="0.25"/>
    <row r="832" ht="21.75" customHeight="1" x14ac:dyDescent="0.25"/>
    <row r="833" ht="21.75" customHeight="1" x14ac:dyDescent="0.25"/>
    <row r="834" ht="21.75" customHeight="1" x14ac:dyDescent="0.25"/>
    <row r="835" ht="21.75" customHeight="1" x14ac:dyDescent="0.25"/>
    <row r="836" ht="21.75" customHeight="1" x14ac:dyDescent="0.25"/>
    <row r="837" ht="21.75" customHeight="1" x14ac:dyDescent="0.25"/>
    <row r="838" ht="21.75" customHeight="1" x14ac:dyDescent="0.25"/>
    <row r="839" ht="21.75" customHeight="1" x14ac:dyDescent="0.25"/>
    <row r="840" ht="21.75" customHeight="1" x14ac:dyDescent="0.25"/>
    <row r="841" ht="21.75" customHeight="1" x14ac:dyDescent="0.25"/>
    <row r="842" ht="21.75" customHeight="1" x14ac:dyDescent="0.25"/>
    <row r="843" ht="21.75" customHeight="1" x14ac:dyDescent="0.25"/>
    <row r="844" ht="21.75" customHeight="1" x14ac:dyDescent="0.25"/>
    <row r="845" ht="21.75" customHeight="1" x14ac:dyDescent="0.25"/>
    <row r="846" ht="21.75" customHeight="1" x14ac:dyDescent="0.25"/>
    <row r="847" ht="21.75" customHeight="1" x14ac:dyDescent="0.25"/>
    <row r="848" ht="21.75" customHeight="1" x14ac:dyDescent="0.25"/>
    <row r="849" ht="21.75" customHeight="1" x14ac:dyDescent="0.25"/>
    <row r="850" ht="21.75" customHeight="1" x14ac:dyDescent="0.25"/>
    <row r="851" ht="21.75" customHeight="1" x14ac:dyDescent="0.25"/>
    <row r="852" ht="21.75" customHeight="1" x14ac:dyDescent="0.25"/>
    <row r="853" ht="21.75" customHeight="1" x14ac:dyDescent="0.25"/>
    <row r="854" ht="21.75" customHeight="1" x14ac:dyDescent="0.25"/>
    <row r="855" ht="21.75" customHeight="1" x14ac:dyDescent="0.25"/>
    <row r="856" ht="21.75" customHeight="1" x14ac:dyDescent="0.25"/>
    <row r="857" ht="21.75" customHeight="1" x14ac:dyDescent="0.25"/>
    <row r="858" ht="21.75" customHeight="1" x14ac:dyDescent="0.25"/>
    <row r="859" ht="21.75" customHeight="1" x14ac:dyDescent="0.25"/>
    <row r="860" ht="21.75" customHeight="1" x14ac:dyDescent="0.25"/>
    <row r="861" ht="21.75" customHeight="1" x14ac:dyDescent="0.25"/>
    <row r="862" ht="21.75" customHeight="1" x14ac:dyDescent="0.25"/>
    <row r="863" ht="21.75" customHeight="1" x14ac:dyDescent="0.25"/>
    <row r="864" ht="21.75" customHeight="1" x14ac:dyDescent="0.25"/>
    <row r="865" ht="21.75" customHeight="1" x14ac:dyDescent="0.25"/>
    <row r="866" ht="21.75" customHeight="1" x14ac:dyDescent="0.25"/>
    <row r="867" ht="21.75" customHeight="1" x14ac:dyDescent="0.25"/>
    <row r="868" ht="21.75" customHeight="1" x14ac:dyDescent="0.25"/>
    <row r="869" ht="21.75" customHeight="1" x14ac:dyDescent="0.25"/>
    <row r="870" ht="21.75" customHeight="1" x14ac:dyDescent="0.25"/>
    <row r="871" ht="21.75" customHeight="1" x14ac:dyDescent="0.25"/>
    <row r="872" ht="21.75" customHeight="1" x14ac:dyDescent="0.25"/>
    <row r="873" ht="21.75" customHeight="1" x14ac:dyDescent="0.25"/>
    <row r="874" ht="21.75" customHeight="1" x14ac:dyDescent="0.25"/>
    <row r="875" ht="21.75" customHeight="1" x14ac:dyDescent="0.25"/>
    <row r="876" ht="21.75" customHeight="1" x14ac:dyDescent="0.25"/>
    <row r="877" ht="21.75" customHeight="1" x14ac:dyDescent="0.25"/>
    <row r="878" ht="21.75" customHeight="1" x14ac:dyDescent="0.25"/>
  </sheetData>
  <sortState xmlns:xlrd2="http://schemas.microsoft.com/office/spreadsheetml/2017/richdata2" ref="A4:C21">
    <sortCondition ref="A4:A21"/>
  </sortState>
  <pageMargins left="0.70866141732283472" right="0.70866141732283472" top="0.74803149606299213" bottom="0.74803149606299213" header="0.31496062992125984" footer="0.31496062992125984"/>
  <pageSetup paperSize="9" scale="69" fitToHeight="10" orientation="portrait" r:id="rId1"/>
  <headerFoot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2E25-3B16-4315-A81D-8A379DFAF303}">
  <sheetPr>
    <pageSetUpPr fitToPage="1"/>
  </sheetPr>
  <dimension ref="A1:C878"/>
  <sheetViews>
    <sheetView topLeftCell="A38" workbookViewId="0">
      <selection activeCell="A56" sqref="A56"/>
    </sheetView>
  </sheetViews>
  <sheetFormatPr baseColWidth="10" defaultRowHeight="15" x14ac:dyDescent="0.25"/>
  <cols>
    <col min="1" max="1" width="44.5703125" customWidth="1"/>
    <col min="3" max="3" width="69.7109375" customWidth="1"/>
  </cols>
  <sheetData>
    <row r="1" spans="1:3" ht="23.25" customHeight="1" x14ac:dyDescent="0.3">
      <c r="A1" s="1" t="s">
        <v>9</v>
      </c>
      <c r="B1" s="1" t="s">
        <v>1</v>
      </c>
      <c r="C1" s="2" t="s">
        <v>8</v>
      </c>
    </row>
    <row r="2" spans="1:3" ht="15.75" customHeight="1" x14ac:dyDescent="0.25"/>
    <row r="3" spans="1:3" ht="27" customHeight="1" x14ac:dyDescent="0.3">
      <c r="A3" s="4" t="s">
        <v>3</v>
      </c>
      <c r="B3" s="4" t="s">
        <v>4</v>
      </c>
      <c r="C3" s="4" t="s">
        <v>5</v>
      </c>
    </row>
    <row r="4" spans="1:3" ht="21.75" customHeight="1" x14ac:dyDescent="0.25">
      <c r="A4" s="8" t="s">
        <v>45</v>
      </c>
      <c r="B4" s="3">
        <v>22</v>
      </c>
      <c r="C4" s="3"/>
    </row>
    <row r="5" spans="1:3" ht="21.75" customHeight="1" x14ac:dyDescent="0.25">
      <c r="A5" s="8" t="s">
        <v>66</v>
      </c>
      <c r="B5" s="3">
        <v>7</v>
      </c>
      <c r="C5" s="3" t="s">
        <v>394</v>
      </c>
    </row>
    <row r="6" spans="1:3" ht="21.75" customHeight="1" x14ac:dyDescent="0.25">
      <c r="A6" s="8" t="s">
        <v>81</v>
      </c>
      <c r="B6" s="3">
        <v>3</v>
      </c>
      <c r="C6" s="3" t="s">
        <v>394</v>
      </c>
    </row>
    <row r="7" spans="1:3" ht="21.75" customHeight="1" x14ac:dyDescent="0.25">
      <c r="A7" s="8" t="s">
        <v>93</v>
      </c>
      <c r="B7" s="3">
        <v>3</v>
      </c>
      <c r="C7" s="3"/>
    </row>
    <row r="8" spans="1:3" ht="21.75" customHeight="1" x14ac:dyDescent="0.25">
      <c r="A8" s="8" t="s">
        <v>111</v>
      </c>
      <c r="B8" s="3">
        <v>94</v>
      </c>
      <c r="C8" s="3"/>
    </row>
    <row r="9" spans="1:3" ht="21.75" customHeight="1" x14ac:dyDescent="0.25">
      <c r="A9" s="8" t="s">
        <v>117</v>
      </c>
      <c r="B9" s="3">
        <v>11</v>
      </c>
      <c r="C9" s="3"/>
    </row>
    <row r="10" spans="1:3" ht="21.75" customHeight="1" x14ac:dyDescent="0.25">
      <c r="A10" s="8" t="s">
        <v>402</v>
      </c>
      <c r="B10" s="3">
        <v>30</v>
      </c>
      <c r="C10" s="3"/>
    </row>
    <row r="11" spans="1:3" ht="21.75" customHeight="1" x14ac:dyDescent="0.25">
      <c r="A11" s="8" t="s">
        <v>121</v>
      </c>
      <c r="B11" s="3">
        <v>23</v>
      </c>
      <c r="C11" s="3"/>
    </row>
    <row r="12" spans="1:3" ht="21.75" customHeight="1" x14ac:dyDescent="0.25">
      <c r="A12" s="8" t="s">
        <v>123</v>
      </c>
      <c r="B12" s="3">
        <v>7</v>
      </c>
      <c r="C12" s="3"/>
    </row>
    <row r="13" spans="1:3" ht="21.75" customHeight="1" x14ac:dyDescent="0.25">
      <c r="A13" s="8" t="s">
        <v>155</v>
      </c>
      <c r="B13" s="3">
        <v>14</v>
      </c>
      <c r="C13" s="3"/>
    </row>
    <row r="14" spans="1:3" ht="21.75" customHeight="1" x14ac:dyDescent="0.25">
      <c r="A14" s="8" t="s">
        <v>157</v>
      </c>
      <c r="B14" s="3">
        <v>58</v>
      </c>
      <c r="C14" s="3"/>
    </row>
    <row r="15" spans="1:3" ht="21.75" customHeight="1" x14ac:dyDescent="0.25">
      <c r="A15" s="8" t="s">
        <v>159</v>
      </c>
      <c r="B15" s="3">
        <v>37</v>
      </c>
      <c r="C15" s="3"/>
    </row>
    <row r="16" spans="1:3" ht="21.75" customHeight="1" x14ac:dyDescent="0.25">
      <c r="A16" s="8" t="s">
        <v>161</v>
      </c>
      <c r="B16" s="3">
        <v>40</v>
      </c>
      <c r="C16" s="3"/>
    </row>
    <row r="17" spans="1:3" ht="21.75" customHeight="1" x14ac:dyDescent="0.25">
      <c r="A17" s="8" t="s">
        <v>163</v>
      </c>
      <c r="B17" s="3">
        <v>11</v>
      </c>
      <c r="C17" s="3"/>
    </row>
    <row r="18" spans="1:3" ht="21.75" customHeight="1" x14ac:dyDescent="0.25">
      <c r="A18" s="8" t="s">
        <v>167</v>
      </c>
      <c r="B18" s="3">
        <v>27</v>
      </c>
      <c r="C18" s="3"/>
    </row>
    <row r="19" spans="1:3" ht="21.75" customHeight="1" x14ac:dyDescent="0.25">
      <c r="A19" s="8" t="s">
        <v>169</v>
      </c>
      <c r="B19" s="3">
        <v>24</v>
      </c>
      <c r="C19" s="3"/>
    </row>
    <row r="20" spans="1:3" ht="21.75" customHeight="1" x14ac:dyDescent="0.25">
      <c r="A20" s="8" t="s">
        <v>171</v>
      </c>
      <c r="B20" s="3">
        <v>4</v>
      </c>
      <c r="C20" s="3"/>
    </row>
    <row r="21" spans="1:3" ht="21.75" customHeight="1" x14ac:dyDescent="0.25">
      <c r="A21" s="8" t="s">
        <v>173</v>
      </c>
      <c r="B21" s="3">
        <v>16</v>
      </c>
      <c r="C21" s="3"/>
    </row>
    <row r="22" spans="1:3" ht="21.75" customHeight="1" x14ac:dyDescent="0.25">
      <c r="A22" s="8" t="s">
        <v>403</v>
      </c>
      <c r="B22" s="3">
        <v>4</v>
      </c>
      <c r="C22" s="3"/>
    </row>
    <row r="23" spans="1:3" ht="21.75" customHeight="1" x14ac:dyDescent="0.25">
      <c r="A23" s="8" t="s">
        <v>177</v>
      </c>
      <c r="B23" s="3">
        <v>24</v>
      </c>
      <c r="C23" s="3"/>
    </row>
    <row r="24" spans="1:3" ht="21.75" customHeight="1" x14ac:dyDescent="0.25">
      <c r="A24" s="8" t="s">
        <v>179</v>
      </c>
      <c r="B24" s="3">
        <v>13</v>
      </c>
      <c r="C24" s="3"/>
    </row>
    <row r="25" spans="1:3" ht="21.75" customHeight="1" x14ac:dyDescent="0.25">
      <c r="A25" s="8" t="s">
        <v>28</v>
      </c>
      <c r="B25" s="3">
        <v>78</v>
      </c>
      <c r="C25" s="3"/>
    </row>
    <row r="26" spans="1:3" ht="21.75" customHeight="1" x14ac:dyDescent="0.25">
      <c r="A26" s="8" t="s">
        <v>75</v>
      </c>
      <c r="B26" s="3">
        <v>91</v>
      </c>
      <c r="C26" s="3"/>
    </row>
    <row r="27" spans="1:3" s="7" customFormat="1" ht="21.75" customHeight="1" x14ac:dyDescent="0.25">
      <c r="A27" s="8" t="s">
        <v>79</v>
      </c>
      <c r="B27" s="3">
        <v>14</v>
      </c>
      <c r="C27" s="3"/>
    </row>
    <row r="28" spans="1:3" ht="21.75" customHeight="1" x14ac:dyDescent="0.25">
      <c r="A28" s="8" t="s">
        <v>113</v>
      </c>
      <c r="B28" s="3">
        <v>40</v>
      </c>
      <c r="C28" s="3"/>
    </row>
    <row r="29" spans="1:3" ht="21.75" customHeight="1" x14ac:dyDescent="0.25">
      <c r="A29" s="8" t="s">
        <v>398</v>
      </c>
      <c r="B29" s="3">
        <v>13</v>
      </c>
      <c r="C29" s="3"/>
    </row>
    <row r="30" spans="1:3" ht="21.75" customHeight="1" x14ac:dyDescent="0.25">
      <c r="A30" s="8" t="s">
        <v>39</v>
      </c>
      <c r="B30" s="3">
        <v>26</v>
      </c>
      <c r="C30" s="3"/>
    </row>
    <row r="31" spans="1:3" ht="21.75" customHeight="1" x14ac:dyDescent="0.25">
      <c r="A31" s="18" t="s">
        <v>202</v>
      </c>
      <c r="B31" s="6">
        <v>8</v>
      </c>
      <c r="C31" s="6" t="s">
        <v>343</v>
      </c>
    </row>
    <row r="32" spans="1:3" ht="21.75" customHeight="1" x14ac:dyDescent="0.25">
      <c r="A32" s="8" t="s">
        <v>388</v>
      </c>
      <c r="B32" s="3">
        <v>2</v>
      </c>
      <c r="C32" s="3"/>
    </row>
    <row r="33" spans="1:3" ht="21.75" customHeight="1" x14ac:dyDescent="0.25">
      <c r="A33" s="8" t="s">
        <v>208</v>
      </c>
      <c r="B33" s="3">
        <v>158</v>
      </c>
      <c r="C33" s="3"/>
    </row>
    <row r="34" spans="1:3" ht="21.75" customHeight="1" x14ac:dyDescent="0.25">
      <c r="A34" s="8" t="s">
        <v>210</v>
      </c>
      <c r="B34" s="3">
        <v>16</v>
      </c>
      <c r="C34" s="3" t="s">
        <v>394</v>
      </c>
    </row>
    <row r="35" spans="1:3" ht="21.75" customHeight="1" x14ac:dyDescent="0.25">
      <c r="A35" s="8" t="s">
        <v>389</v>
      </c>
      <c r="B35" s="3">
        <v>5</v>
      </c>
      <c r="C35" s="3"/>
    </row>
    <row r="36" spans="1:3" ht="21.75" customHeight="1" x14ac:dyDescent="0.25">
      <c r="A36" s="8" t="s">
        <v>36</v>
      </c>
      <c r="B36" s="3">
        <v>5</v>
      </c>
      <c r="C36" s="3"/>
    </row>
    <row r="37" spans="1:3" s="7" customFormat="1" ht="21.75" customHeight="1" x14ac:dyDescent="0.25">
      <c r="A37" s="8" t="s">
        <v>384</v>
      </c>
      <c r="B37" s="3">
        <v>1</v>
      </c>
      <c r="C37" s="3" t="s">
        <v>385</v>
      </c>
    </row>
    <row r="38" spans="1:3" ht="21.75" customHeight="1" x14ac:dyDescent="0.25">
      <c r="A38" s="8" t="s">
        <v>35</v>
      </c>
      <c r="B38" s="3">
        <v>13</v>
      </c>
      <c r="C38" s="3"/>
    </row>
    <row r="39" spans="1:3" ht="21.75" customHeight="1" x14ac:dyDescent="0.25">
      <c r="A39" s="8" t="s">
        <v>397</v>
      </c>
      <c r="B39" s="3">
        <v>3</v>
      </c>
      <c r="C39" s="3"/>
    </row>
    <row r="40" spans="1:3" ht="21.75" customHeight="1" x14ac:dyDescent="0.25">
      <c r="A40" s="8" t="s">
        <v>40</v>
      </c>
      <c r="B40" s="3">
        <v>135</v>
      </c>
      <c r="C40" s="3"/>
    </row>
    <row r="41" spans="1:3" ht="21.75" customHeight="1" x14ac:dyDescent="0.25">
      <c r="A41" s="8" t="s">
        <v>37</v>
      </c>
      <c r="B41" s="3">
        <v>8</v>
      </c>
      <c r="C41" s="3"/>
    </row>
    <row r="42" spans="1:3" ht="21.75" customHeight="1" x14ac:dyDescent="0.25">
      <c r="A42" s="8" t="s">
        <v>392</v>
      </c>
      <c r="B42" s="3">
        <v>9</v>
      </c>
      <c r="C42" s="3"/>
    </row>
    <row r="43" spans="1:3" ht="21.75" customHeight="1" x14ac:dyDescent="0.25">
      <c r="A43" s="8" t="s">
        <v>391</v>
      </c>
      <c r="B43" s="3">
        <v>5</v>
      </c>
      <c r="C43" s="3"/>
    </row>
    <row r="44" spans="1:3" ht="21.75" customHeight="1" x14ac:dyDescent="0.25">
      <c r="A44" s="8" t="s">
        <v>274</v>
      </c>
      <c r="B44" s="3">
        <v>1</v>
      </c>
      <c r="C44" s="3"/>
    </row>
    <row r="45" spans="1:3" ht="21.75" customHeight="1" x14ac:dyDescent="0.25">
      <c r="A45" s="8" t="s">
        <v>276</v>
      </c>
      <c r="B45" s="3">
        <v>6</v>
      </c>
      <c r="C45" s="3"/>
    </row>
    <row r="46" spans="1:3" ht="21.75" customHeight="1" x14ac:dyDescent="0.25">
      <c r="A46" s="8" t="s">
        <v>401</v>
      </c>
      <c r="B46" s="3">
        <v>212</v>
      </c>
      <c r="C46" s="3"/>
    </row>
    <row r="47" spans="1:3" ht="21.75" customHeight="1" x14ac:dyDescent="0.25">
      <c r="A47" s="8" t="s">
        <v>34</v>
      </c>
      <c r="B47" s="3">
        <v>4</v>
      </c>
      <c r="C47" s="3"/>
    </row>
    <row r="48" spans="1:3" ht="21.75" customHeight="1" x14ac:dyDescent="0.25">
      <c r="A48" s="8" t="s">
        <v>302</v>
      </c>
      <c r="B48" s="3">
        <v>10</v>
      </c>
      <c r="C48" s="3"/>
    </row>
    <row r="49" spans="1:3" ht="21.75" customHeight="1" x14ac:dyDescent="0.25">
      <c r="A49" s="8" t="s">
        <v>304</v>
      </c>
      <c r="B49" s="3">
        <v>19</v>
      </c>
      <c r="C49" s="3"/>
    </row>
    <row r="50" spans="1:3" ht="21.75" customHeight="1" x14ac:dyDescent="0.25">
      <c r="A50" s="18" t="s">
        <v>13</v>
      </c>
      <c r="B50" s="6">
        <v>208</v>
      </c>
      <c r="C50" s="6" t="s">
        <v>343</v>
      </c>
    </row>
    <row r="51" spans="1:3" ht="21.75" customHeight="1" x14ac:dyDescent="0.25">
      <c r="A51" s="8" t="s">
        <v>387</v>
      </c>
      <c r="B51" s="3">
        <v>2</v>
      </c>
      <c r="C51" s="3"/>
    </row>
    <row r="52" spans="1:3" ht="21.75" customHeight="1" x14ac:dyDescent="0.25">
      <c r="A52" s="8" t="s">
        <v>320</v>
      </c>
      <c r="B52" s="3">
        <v>19</v>
      </c>
      <c r="C52" s="3"/>
    </row>
    <row r="53" spans="1:3" ht="21.75" customHeight="1" x14ac:dyDescent="0.25">
      <c r="A53" s="8" t="s">
        <v>16</v>
      </c>
      <c r="B53" s="3">
        <v>23</v>
      </c>
      <c r="C53" s="3"/>
    </row>
    <row r="54" spans="1:3" ht="21.75" customHeight="1" x14ac:dyDescent="0.25">
      <c r="A54" s="8" t="s">
        <v>44</v>
      </c>
      <c r="B54" s="3">
        <v>20</v>
      </c>
      <c r="C54" s="3"/>
    </row>
    <row r="55" spans="1:3" ht="21.75" customHeight="1" x14ac:dyDescent="0.25">
      <c r="A55" s="8" t="s">
        <v>433</v>
      </c>
      <c r="B55" s="3">
        <v>4</v>
      </c>
      <c r="C55" s="3"/>
    </row>
    <row r="56" spans="1:3" ht="21.75" customHeight="1" x14ac:dyDescent="0.25">
      <c r="A56" s="8" t="s">
        <v>324</v>
      </c>
      <c r="B56" s="3">
        <v>1</v>
      </c>
      <c r="C56" s="3"/>
    </row>
    <row r="57" spans="1:3" ht="21.75" customHeight="1" x14ac:dyDescent="0.25">
      <c r="A57" s="3"/>
      <c r="B57" s="3"/>
      <c r="C57" s="3"/>
    </row>
    <row r="58" spans="1:3" ht="21.75" customHeight="1" x14ac:dyDescent="0.25">
      <c r="A58" s="3"/>
      <c r="B58" s="3"/>
      <c r="C58" s="3"/>
    </row>
    <row r="59" spans="1:3" ht="21.75" customHeight="1" x14ac:dyDescent="0.25">
      <c r="A59" s="3"/>
      <c r="B59" s="3"/>
      <c r="C59" s="3"/>
    </row>
    <row r="60" spans="1:3" ht="21.75" customHeight="1" x14ac:dyDescent="0.25">
      <c r="A60" s="3"/>
      <c r="B60" s="3"/>
      <c r="C60" s="3"/>
    </row>
    <row r="61" spans="1:3" ht="21.75" customHeight="1" x14ac:dyDescent="0.25">
      <c r="A61" s="3"/>
      <c r="B61" s="3"/>
      <c r="C61" s="3"/>
    </row>
    <row r="62" spans="1:3" ht="21.75" customHeight="1" x14ac:dyDescent="0.25">
      <c r="A62" s="3"/>
      <c r="B62" s="3"/>
      <c r="C62" s="3"/>
    </row>
    <row r="63" spans="1:3" ht="21.75" customHeight="1" x14ac:dyDescent="0.25">
      <c r="A63" s="3"/>
      <c r="B63" s="3"/>
      <c r="C63" s="3"/>
    </row>
    <row r="64" spans="1:3" ht="21.75" customHeight="1" x14ac:dyDescent="0.25">
      <c r="A64" s="3"/>
      <c r="B64" s="3"/>
      <c r="C64" s="3"/>
    </row>
    <row r="65" spans="1:3" ht="21.75" customHeight="1" x14ac:dyDescent="0.25">
      <c r="A65" s="3"/>
      <c r="B65" s="3"/>
      <c r="C65" s="3"/>
    </row>
    <row r="66" spans="1:3" ht="21.75" customHeight="1" x14ac:dyDescent="0.25">
      <c r="A66" s="3"/>
      <c r="B66" s="3"/>
      <c r="C66" s="3"/>
    </row>
    <row r="67" spans="1:3" ht="21.75" customHeight="1" x14ac:dyDescent="0.25">
      <c r="A67" s="3"/>
      <c r="B67" s="3"/>
      <c r="C67" s="3"/>
    </row>
    <row r="68" spans="1:3" ht="21.75" customHeight="1" x14ac:dyDescent="0.25">
      <c r="A68" s="3"/>
      <c r="B68" s="3"/>
      <c r="C68" s="3"/>
    </row>
    <row r="69" spans="1:3" ht="21.75" customHeight="1" x14ac:dyDescent="0.25">
      <c r="A69" s="3"/>
      <c r="B69" s="3"/>
      <c r="C69" s="3"/>
    </row>
    <row r="70" spans="1:3" ht="21.75" customHeight="1" x14ac:dyDescent="0.25">
      <c r="A70" s="3"/>
      <c r="B70" s="3"/>
      <c r="C70" s="3"/>
    </row>
    <row r="71" spans="1:3" ht="21.75" customHeight="1" x14ac:dyDescent="0.25">
      <c r="A71" s="3"/>
      <c r="B71" s="3"/>
      <c r="C71" s="3"/>
    </row>
    <row r="72" spans="1:3" ht="21.75" customHeight="1" x14ac:dyDescent="0.25">
      <c r="A72" s="3"/>
      <c r="B72" s="3"/>
      <c r="C72" s="3"/>
    </row>
    <row r="73" spans="1:3" ht="21.75" customHeight="1" x14ac:dyDescent="0.25">
      <c r="A73" s="3"/>
      <c r="B73" s="3"/>
      <c r="C73" s="3"/>
    </row>
    <row r="74" spans="1:3" ht="21.75" customHeight="1" x14ac:dyDescent="0.25">
      <c r="A74" s="3"/>
      <c r="B74" s="3"/>
      <c r="C74" s="3"/>
    </row>
    <row r="75" spans="1:3" ht="21.75" customHeight="1" x14ac:dyDescent="0.25">
      <c r="A75" s="3"/>
      <c r="B75" s="3"/>
      <c r="C75" s="3"/>
    </row>
    <row r="76" spans="1:3" ht="21.75" customHeight="1" x14ac:dyDescent="0.25">
      <c r="A76" s="3"/>
      <c r="B76" s="3"/>
      <c r="C76" s="3"/>
    </row>
    <row r="77" spans="1:3" ht="21.75" customHeight="1" x14ac:dyDescent="0.25">
      <c r="A77" s="3"/>
      <c r="B77" s="3"/>
      <c r="C77" s="3"/>
    </row>
    <row r="78" spans="1:3" ht="21.75" customHeight="1" x14ac:dyDescent="0.25">
      <c r="A78" s="3"/>
      <c r="B78" s="3"/>
      <c r="C78" s="3"/>
    </row>
    <row r="79" spans="1:3" ht="21.75" customHeight="1" x14ac:dyDescent="0.25">
      <c r="A79" s="3"/>
      <c r="B79" s="3"/>
      <c r="C79" s="3"/>
    </row>
    <row r="80" spans="1:3" ht="21.75" customHeight="1" x14ac:dyDescent="0.25">
      <c r="A80" s="3"/>
      <c r="B80" s="3"/>
      <c r="C80" s="3"/>
    </row>
    <row r="81" spans="1:3" ht="21.75" customHeight="1" x14ac:dyDescent="0.25">
      <c r="A81" s="3"/>
      <c r="B81" s="3"/>
      <c r="C81" s="3"/>
    </row>
    <row r="82" spans="1:3" ht="21.75" customHeight="1" x14ac:dyDescent="0.25">
      <c r="A82" s="3"/>
      <c r="B82" s="3"/>
      <c r="C82" s="3"/>
    </row>
    <row r="83" spans="1:3" ht="21.75" customHeight="1" x14ac:dyDescent="0.25">
      <c r="A83" s="3"/>
      <c r="B83" s="3"/>
      <c r="C83" s="3"/>
    </row>
    <row r="84" spans="1:3" ht="21.75" customHeight="1" x14ac:dyDescent="0.25">
      <c r="A84" s="3"/>
      <c r="B84" s="3"/>
      <c r="C84" s="3"/>
    </row>
    <row r="85" spans="1:3" ht="21.75" customHeight="1" x14ac:dyDescent="0.25">
      <c r="A85" s="3"/>
      <c r="B85" s="3"/>
      <c r="C85" s="3"/>
    </row>
    <row r="86" spans="1:3" ht="21.75" customHeight="1" x14ac:dyDescent="0.25">
      <c r="A86" s="3"/>
      <c r="B86" s="3"/>
      <c r="C86" s="3"/>
    </row>
    <row r="87" spans="1:3" ht="21.75" customHeight="1" x14ac:dyDescent="0.25">
      <c r="A87" s="3"/>
      <c r="B87" s="3"/>
      <c r="C87" s="3"/>
    </row>
    <row r="88" spans="1:3" ht="21.75" customHeight="1" x14ac:dyDescent="0.25">
      <c r="A88" s="3"/>
      <c r="B88" s="3"/>
      <c r="C88" s="3"/>
    </row>
    <row r="89" spans="1:3" ht="21.75" customHeight="1" x14ac:dyDescent="0.25">
      <c r="A89" s="3"/>
      <c r="B89" s="3"/>
      <c r="C89" s="3"/>
    </row>
    <row r="90" spans="1:3" ht="21.75" customHeight="1" x14ac:dyDescent="0.25">
      <c r="A90" s="3"/>
      <c r="B90" s="3"/>
      <c r="C90" s="3"/>
    </row>
    <row r="91" spans="1:3" ht="21.75" customHeight="1" x14ac:dyDescent="0.25">
      <c r="A91" s="3"/>
      <c r="B91" s="3"/>
      <c r="C91" s="3"/>
    </row>
    <row r="92" spans="1:3" ht="21.75" customHeight="1" x14ac:dyDescent="0.25">
      <c r="A92" s="3"/>
      <c r="B92" s="3"/>
      <c r="C92" s="3"/>
    </row>
    <row r="93" spans="1:3" ht="21.75" customHeight="1" x14ac:dyDescent="0.25">
      <c r="A93" s="3"/>
      <c r="B93" s="3"/>
      <c r="C93" s="3"/>
    </row>
    <row r="94" spans="1:3" ht="21.75" customHeight="1" x14ac:dyDescent="0.25">
      <c r="A94" s="3"/>
      <c r="B94" s="3"/>
      <c r="C94" s="3"/>
    </row>
    <row r="95" spans="1:3" ht="21.75" customHeight="1" x14ac:dyDescent="0.25">
      <c r="A95" s="3"/>
      <c r="B95" s="3"/>
      <c r="C95" s="3"/>
    </row>
    <row r="96" spans="1:3" ht="21.75" customHeight="1" x14ac:dyDescent="0.25">
      <c r="A96" s="3"/>
      <c r="B96" s="3"/>
      <c r="C96" s="3"/>
    </row>
    <row r="97" spans="1:3" ht="21.75" customHeight="1" x14ac:dyDescent="0.25">
      <c r="A97" s="3"/>
      <c r="B97" s="3"/>
      <c r="C97" s="3"/>
    </row>
    <row r="98" spans="1:3" ht="21.75" customHeight="1" x14ac:dyDescent="0.25">
      <c r="A98" s="3"/>
      <c r="B98" s="3"/>
      <c r="C98" s="3"/>
    </row>
    <row r="99" spans="1:3" ht="21.75" customHeight="1" x14ac:dyDescent="0.25">
      <c r="A99" s="3"/>
      <c r="B99" s="3"/>
      <c r="C99" s="3"/>
    </row>
    <row r="100" spans="1:3" ht="21.75" customHeight="1" x14ac:dyDescent="0.25">
      <c r="A100" s="3"/>
      <c r="B100" s="3"/>
      <c r="C100" s="3"/>
    </row>
    <row r="101" spans="1:3" ht="21.75" customHeight="1" x14ac:dyDescent="0.25">
      <c r="A101" s="3"/>
      <c r="B101" s="3"/>
      <c r="C101" s="3"/>
    </row>
    <row r="102" spans="1:3" ht="21.75" customHeight="1" x14ac:dyDescent="0.25">
      <c r="A102" s="3"/>
      <c r="B102" s="3"/>
      <c r="C102" s="3"/>
    </row>
    <row r="103" spans="1:3" ht="21.75" customHeight="1" x14ac:dyDescent="0.25">
      <c r="A103" s="3"/>
      <c r="B103" s="3"/>
      <c r="C103" s="3"/>
    </row>
    <row r="104" spans="1:3" ht="21.75" customHeight="1" x14ac:dyDescent="0.25">
      <c r="A104" s="3"/>
      <c r="B104" s="3"/>
      <c r="C104" s="3"/>
    </row>
    <row r="105" spans="1:3" ht="21.75" customHeight="1" x14ac:dyDescent="0.25">
      <c r="A105" s="3"/>
      <c r="B105" s="3"/>
      <c r="C105" s="3"/>
    </row>
    <row r="106" spans="1:3" ht="21.75" customHeight="1" x14ac:dyDescent="0.25">
      <c r="A106" s="3"/>
      <c r="B106" s="3"/>
      <c r="C106" s="3"/>
    </row>
    <row r="107" spans="1:3" ht="21.75" customHeight="1" x14ac:dyDescent="0.25">
      <c r="A107" s="3"/>
      <c r="B107" s="3"/>
      <c r="C107" s="3"/>
    </row>
    <row r="108" spans="1:3" ht="21.75" customHeight="1" x14ac:dyDescent="0.25">
      <c r="A108" s="3"/>
      <c r="B108" s="3"/>
      <c r="C108" s="3"/>
    </row>
    <row r="109" spans="1:3" ht="21.75" customHeight="1" x14ac:dyDescent="0.25">
      <c r="A109" s="3"/>
      <c r="B109" s="3"/>
      <c r="C109" s="3"/>
    </row>
    <row r="110" spans="1:3" ht="21.75" customHeight="1" x14ac:dyDescent="0.25">
      <c r="A110" s="3"/>
      <c r="B110" s="3"/>
      <c r="C110" s="3"/>
    </row>
    <row r="111" spans="1:3" ht="21.75" customHeight="1" x14ac:dyDescent="0.25">
      <c r="A111" s="3"/>
      <c r="B111" s="3"/>
      <c r="C111" s="3"/>
    </row>
    <row r="112" spans="1:3" ht="21.75" customHeight="1" x14ac:dyDescent="0.25">
      <c r="A112" s="3"/>
      <c r="B112" s="3"/>
      <c r="C112" s="3"/>
    </row>
    <row r="113" spans="1:3" ht="21.75" customHeight="1" x14ac:dyDescent="0.25">
      <c r="A113" s="3"/>
      <c r="B113" s="3"/>
      <c r="C113" s="3"/>
    </row>
    <row r="114" spans="1:3" ht="21.75" customHeight="1" x14ac:dyDescent="0.25">
      <c r="A114" s="3"/>
      <c r="B114" s="3"/>
      <c r="C114" s="3"/>
    </row>
    <row r="115" spans="1:3" ht="21.75" customHeight="1" x14ac:dyDescent="0.25">
      <c r="A115" s="3"/>
      <c r="B115" s="3"/>
      <c r="C115" s="3"/>
    </row>
    <row r="116" spans="1:3" ht="21.75" customHeight="1" x14ac:dyDescent="0.25">
      <c r="A116" s="3"/>
      <c r="B116" s="3"/>
      <c r="C116" s="3"/>
    </row>
    <row r="117" spans="1:3" ht="21.75" customHeight="1" x14ac:dyDescent="0.25">
      <c r="A117" s="3"/>
      <c r="B117" s="3"/>
      <c r="C117" s="3"/>
    </row>
    <row r="118" spans="1:3" ht="21.75" customHeight="1" x14ac:dyDescent="0.25">
      <c r="A118" s="3"/>
      <c r="B118" s="3"/>
      <c r="C118" s="3"/>
    </row>
    <row r="119" spans="1:3" ht="21.75" customHeight="1" x14ac:dyDescent="0.25">
      <c r="A119" s="3"/>
      <c r="B119" s="3"/>
      <c r="C119" s="3"/>
    </row>
    <row r="120" spans="1:3" ht="21.75" customHeight="1" x14ac:dyDescent="0.25">
      <c r="A120" s="3"/>
      <c r="B120" s="3"/>
      <c r="C120" s="3"/>
    </row>
    <row r="121" spans="1:3" ht="21.75" customHeight="1" x14ac:dyDescent="0.25">
      <c r="A121" s="3"/>
      <c r="B121" s="3"/>
      <c r="C121" s="3"/>
    </row>
    <row r="122" spans="1:3" ht="21.75" customHeight="1" x14ac:dyDescent="0.25">
      <c r="A122" s="3"/>
      <c r="B122" s="3"/>
      <c r="C122" s="3"/>
    </row>
    <row r="123" spans="1:3" ht="21.75" customHeight="1" x14ac:dyDescent="0.25">
      <c r="A123" s="3"/>
      <c r="B123" s="3"/>
      <c r="C123" s="3"/>
    </row>
    <row r="124" spans="1:3" ht="21.75" customHeight="1" x14ac:dyDescent="0.25">
      <c r="A124" s="3"/>
      <c r="B124" s="3"/>
      <c r="C124" s="3"/>
    </row>
    <row r="125" spans="1:3" ht="21.75" customHeight="1" x14ac:dyDescent="0.25">
      <c r="A125" s="3"/>
      <c r="B125" s="3"/>
      <c r="C125" s="3"/>
    </row>
    <row r="126" spans="1:3" ht="21.75" customHeight="1" x14ac:dyDescent="0.25">
      <c r="A126" s="3"/>
      <c r="B126" s="3"/>
      <c r="C126" s="3"/>
    </row>
    <row r="127" spans="1:3" ht="21.75" customHeight="1" x14ac:dyDescent="0.25">
      <c r="A127" s="3"/>
      <c r="B127" s="3"/>
      <c r="C127" s="3"/>
    </row>
    <row r="128" spans="1:3" ht="21.75" customHeight="1" x14ac:dyDescent="0.25">
      <c r="A128" s="3"/>
      <c r="B128" s="3"/>
      <c r="C128" s="3"/>
    </row>
    <row r="129" spans="1:3" ht="21.75" customHeight="1" x14ac:dyDescent="0.25">
      <c r="A129" s="3"/>
      <c r="B129" s="3"/>
      <c r="C129" s="3"/>
    </row>
    <row r="130" spans="1:3" ht="21.75" customHeight="1" x14ac:dyDescent="0.25">
      <c r="A130" s="3"/>
      <c r="B130" s="3"/>
      <c r="C130" s="3"/>
    </row>
    <row r="131" spans="1:3" ht="21.75" customHeight="1" x14ac:dyDescent="0.25">
      <c r="A131" s="3"/>
      <c r="B131" s="3"/>
      <c r="C131" s="3"/>
    </row>
    <row r="132" spans="1:3" ht="21.75" customHeight="1" x14ac:dyDescent="0.25">
      <c r="A132" s="3"/>
      <c r="B132" s="3"/>
      <c r="C132" s="3"/>
    </row>
    <row r="133" spans="1:3" ht="21.75" customHeight="1" x14ac:dyDescent="0.25">
      <c r="A133" s="3"/>
      <c r="B133" s="3"/>
      <c r="C133" s="3"/>
    </row>
    <row r="134" spans="1:3" ht="21.75" customHeight="1" x14ac:dyDescent="0.25">
      <c r="A134" s="3"/>
      <c r="B134" s="3"/>
      <c r="C134" s="3"/>
    </row>
    <row r="135" spans="1:3" ht="21.75" customHeight="1" x14ac:dyDescent="0.25">
      <c r="A135" s="3"/>
      <c r="B135" s="3"/>
      <c r="C135" s="3"/>
    </row>
    <row r="136" spans="1:3" ht="21.75" customHeight="1" x14ac:dyDescent="0.25">
      <c r="A136" s="3"/>
      <c r="B136" s="3"/>
      <c r="C136" s="3"/>
    </row>
    <row r="137" spans="1:3" ht="21.75" customHeight="1" x14ac:dyDescent="0.25">
      <c r="A137" s="3"/>
      <c r="B137" s="3"/>
      <c r="C137" s="3"/>
    </row>
    <row r="138" spans="1:3" ht="21.75" customHeight="1" x14ac:dyDescent="0.25">
      <c r="A138" s="3"/>
      <c r="B138" s="3"/>
      <c r="C138" s="3"/>
    </row>
    <row r="139" spans="1:3" ht="21.75" customHeight="1" x14ac:dyDescent="0.25">
      <c r="A139" s="3"/>
      <c r="B139" s="3"/>
      <c r="C139" s="3"/>
    </row>
    <row r="140" spans="1:3" ht="21.75" customHeight="1" x14ac:dyDescent="0.25">
      <c r="A140" s="3"/>
      <c r="B140" s="3"/>
      <c r="C140" s="3"/>
    </row>
    <row r="141" spans="1:3" ht="21.75" customHeight="1" x14ac:dyDescent="0.25">
      <c r="A141" s="3"/>
      <c r="B141" s="3"/>
      <c r="C141" s="3"/>
    </row>
    <row r="142" spans="1:3" ht="21.75" customHeight="1" x14ac:dyDescent="0.25">
      <c r="A142" s="3"/>
      <c r="B142" s="3"/>
      <c r="C142" s="3"/>
    </row>
    <row r="143" spans="1:3" ht="21.75" customHeight="1" x14ac:dyDescent="0.25">
      <c r="A143" s="3"/>
      <c r="B143" s="3"/>
      <c r="C143" s="3"/>
    </row>
    <row r="144" spans="1:3" ht="21.75" customHeight="1" x14ac:dyDescent="0.25">
      <c r="A144" s="3"/>
      <c r="B144" s="3"/>
      <c r="C144" s="3"/>
    </row>
    <row r="145" spans="1:3" ht="21.75" customHeight="1" x14ac:dyDescent="0.25">
      <c r="A145" s="3"/>
      <c r="B145" s="3"/>
      <c r="C145" s="3"/>
    </row>
    <row r="146" spans="1:3" ht="21.75" customHeight="1" x14ac:dyDescent="0.25">
      <c r="A146" s="3"/>
      <c r="B146" s="3"/>
      <c r="C146" s="3"/>
    </row>
    <row r="147" spans="1:3" ht="21.75" customHeight="1" x14ac:dyDescent="0.25">
      <c r="A147" s="3"/>
      <c r="B147" s="3"/>
      <c r="C147" s="3"/>
    </row>
    <row r="148" spans="1:3" ht="21.75" customHeight="1" x14ac:dyDescent="0.25">
      <c r="A148" s="3"/>
      <c r="B148" s="3"/>
      <c r="C148" s="3"/>
    </row>
    <row r="149" spans="1:3" ht="21.75" customHeight="1" x14ac:dyDescent="0.25">
      <c r="A149" s="3"/>
      <c r="B149" s="3"/>
      <c r="C149" s="3"/>
    </row>
    <row r="150" spans="1:3" ht="21.75" customHeight="1" x14ac:dyDescent="0.25">
      <c r="A150" s="3"/>
      <c r="B150" s="3"/>
      <c r="C150" s="3"/>
    </row>
    <row r="151" spans="1:3" ht="21.75" customHeight="1" x14ac:dyDescent="0.25">
      <c r="A151" s="3"/>
      <c r="B151" s="3"/>
      <c r="C151" s="3"/>
    </row>
    <row r="152" spans="1:3" ht="21.75" customHeight="1" x14ac:dyDescent="0.25">
      <c r="A152" s="3"/>
      <c r="B152" s="3"/>
      <c r="C152" s="3"/>
    </row>
    <row r="153" spans="1:3" ht="21.75" customHeight="1" x14ac:dyDescent="0.25">
      <c r="A153" s="3"/>
      <c r="B153" s="3"/>
      <c r="C153" s="3"/>
    </row>
    <row r="154" spans="1:3" ht="21.75" customHeight="1" x14ac:dyDescent="0.25">
      <c r="A154" s="3"/>
      <c r="B154" s="3"/>
      <c r="C154" s="3"/>
    </row>
    <row r="155" spans="1:3" ht="21.75" customHeight="1" x14ac:dyDescent="0.25">
      <c r="A155" s="3"/>
      <c r="B155" s="3"/>
      <c r="C155" s="3"/>
    </row>
    <row r="156" spans="1:3" ht="21.75" customHeight="1" x14ac:dyDescent="0.25">
      <c r="A156" s="3"/>
      <c r="B156" s="3"/>
      <c r="C156" s="3"/>
    </row>
    <row r="157" spans="1:3" ht="21.75" customHeight="1" x14ac:dyDescent="0.25">
      <c r="A157" s="3"/>
      <c r="B157" s="3"/>
      <c r="C157" s="3"/>
    </row>
    <row r="158" spans="1:3" ht="21.75" customHeight="1" x14ac:dyDescent="0.25">
      <c r="A158" s="3"/>
      <c r="B158" s="3"/>
      <c r="C158" s="3"/>
    </row>
    <row r="159" spans="1:3" ht="21.75" customHeight="1" x14ac:dyDescent="0.25">
      <c r="A159" s="3"/>
      <c r="B159" s="3"/>
      <c r="C159" s="3"/>
    </row>
    <row r="160" spans="1:3" ht="21.75" customHeight="1" x14ac:dyDescent="0.25">
      <c r="A160" s="3"/>
      <c r="B160" s="3"/>
      <c r="C160" s="3"/>
    </row>
    <row r="161" spans="1:3" ht="21.75" customHeight="1" x14ac:dyDescent="0.25">
      <c r="A161" s="3"/>
      <c r="B161" s="3"/>
      <c r="C161" s="3"/>
    </row>
    <row r="162" spans="1:3" ht="21.75" customHeight="1" x14ac:dyDescent="0.25">
      <c r="A162" s="3"/>
      <c r="B162" s="3"/>
      <c r="C162" s="3"/>
    </row>
    <row r="163" spans="1:3" ht="21.75" customHeight="1" x14ac:dyDescent="0.25">
      <c r="A163" s="3"/>
      <c r="B163" s="3"/>
      <c r="C163" s="3"/>
    </row>
    <row r="164" spans="1:3" ht="21.75" customHeight="1" x14ac:dyDescent="0.25">
      <c r="A164" s="3"/>
      <c r="B164" s="3"/>
      <c r="C164" s="3"/>
    </row>
    <row r="165" spans="1:3" ht="21.75" customHeight="1" x14ac:dyDescent="0.25">
      <c r="A165" s="3"/>
      <c r="B165" s="3"/>
      <c r="C165" s="3"/>
    </row>
    <row r="166" spans="1:3" ht="21.75" customHeight="1" x14ac:dyDescent="0.25">
      <c r="A166" s="3"/>
      <c r="B166" s="3"/>
      <c r="C166" s="3"/>
    </row>
    <row r="167" spans="1:3" ht="21.75" customHeight="1" x14ac:dyDescent="0.25">
      <c r="A167" s="3"/>
      <c r="B167" s="3"/>
      <c r="C167" s="3"/>
    </row>
    <row r="168" spans="1:3" ht="21.75" customHeight="1" x14ac:dyDescent="0.25">
      <c r="A168" s="3"/>
      <c r="B168" s="3"/>
      <c r="C168" s="3"/>
    </row>
    <row r="169" spans="1:3" ht="21.75" customHeight="1" x14ac:dyDescent="0.25">
      <c r="A169" s="3"/>
      <c r="B169" s="3"/>
      <c r="C169" s="3"/>
    </row>
    <row r="170" spans="1:3" ht="21.75" customHeight="1" x14ac:dyDescent="0.25">
      <c r="A170" s="3"/>
      <c r="B170" s="3"/>
      <c r="C170" s="3"/>
    </row>
    <row r="171" spans="1:3" ht="21.75" customHeight="1" x14ac:dyDescent="0.25">
      <c r="A171" s="3"/>
      <c r="B171" s="3"/>
      <c r="C171" s="3"/>
    </row>
    <row r="172" spans="1:3" ht="21.75" customHeight="1" x14ac:dyDescent="0.25">
      <c r="A172" s="3"/>
      <c r="B172" s="3"/>
      <c r="C172" s="3"/>
    </row>
    <row r="173" spans="1:3" ht="21.75" customHeight="1" x14ac:dyDescent="0.25">
      <c r="A173" s="3"/>
      <c r="B173" s="3"/>
      <c r="C173" s="3"/>
    </row>
    <row r="174" spans="1:3" ht="21.75" customHeight="1" x14ac:dyDescent="0.25">
      <c r="A174" s="3"/>
      <c r="B174" s="3"/>
      <c r="C174" s="3"/>
    </row>
    <row r="175" spans="1:3" ht="21.75" customHeight="1" x14ac:dyDescent="0.25">
      <c r="A175" s="3"/>
      <c r="B175" s="3"/>
      <c r="C175" s="3"/>
    </row>
    <row r="176" spans="1:3" ht="21.75" customHeight="1" x14ac:dyDescent="0.25">
      <c r="A176" s="3"/>
      <c r="B176" s="3"/>
      <c r="C176" s="3"/>
    </row>
    <row r="177" spans="1:3" ht="21.75" customHeight="1" x14ac:dyDescent="0.25">
      <c r="A177" s="3"/>
      <c r="B177" s="3"/>
      <c r="C177" s="3"/>
    </row>
    <row r="178" spans="1:3" ht="21.75" customHeight="1" x14ac:dyDescent="0.25">
      <c r="A178" s="3"/>
      <c r="B178" s="3"/>
      <c r="C178" s="3"/>
    </row>
    <row r="179" spans="1:3" ht="21.75" customHeight="1" x14ac:dyDescent="0.25">
      <c r="A179" s="3"/>
      <c r="B179" s="3"/>
      <c r="C179" s="3"/>
    </row>
    <row r="180" spans="1:3" ht="21.75" customHeight="1" x14ac:dyDescent="0.25">
      <c r="A180" s="3"/>
      <c r="B180" s="3"/>
      <c r="C180" s="3"/>
    </row>
    <row r="181" spans="1:3" ht="21.75" customHeight="1" x14ac:dyDescent="0.25">
      <c r="A181" s="3"/>
      <c r="B181" s="3"/>
      <c r="C181" s="3"/>
    </row>
    <row r="182" spans="1:3" ht="21.75" customHeight="1" x14ac:dyDescent="0.25">
      <c r="A182" s="3"/>
      <c r="B182" s="3"/>
      <c r="C182" s="3"/>
    </row>
    <row r="183" spans="1:3" ht="21.75" customHeight="1" x14ac:dyDescent="0.25">
      <c r="A183" s="3"/>
      <c r="B183" s="3"/>
      <c r="C183" s="3"/>
    </row>
    <row r="184" spans="1:3" ht="21.75" customHeight="1" x14ac:dyDescent="0.25">
      <c r="A184" s="3"/>
      <c r="B184" s="3"/>
      <c r="C184" s="3"/>
    </row>
    <row r="185" spans="1:3" ht="21.75" customHeight="1" x14ac:dyDescent="0.25">
      <c r="A185" s="3"/>
      <c r="B185" s="3"/>
      <c r="C185" s="3"/>
    </row>
    <row r="186" spans="1:3" ht="21.75" customHeight="1" x14ac:dyDescent="0.25">
      <c r="A186" s="3"/>
      <c r="B186" s="3"/>
      <c r="C186" s="3"/>
    </row>
    <row r="187" spans="1:3" ht="21.75" customHeight="1" x14ac:dyDescent="0.25">
      <c r="A187" s="3"/>
      <c r="B187" s="3"/>
      <c r="C187" s="3"/>
    </row>
    <row r="188" spans="1:3" ht="21.75" customHeight="1" x14ac:dyDescent="0.25">
      <c r="A188" s="3"/>
      <c r="B188" s="3"/>
      <c r="C188" s="3"/>
    </row>
    <row r="189" spans="1:3" ht="21.75" customHeight="1" x14ac:dyDescent="0.25">
      <c r="A189" s="3"/>
      <c r="B189" s="3"/>
      <c r="C189" s="3"/>
    </row>
    <row r="190" spans="1:3" ht="21.75" customHeight="1" x14ac:dyDescent="0.25">
      <c r="A190" s="3"/>
      <c r="B190" s="3"/>
      <c r="C190" s="3"/>
    </row>
    <row r="191" spans="1:3" ht="21.75" customHeight="1" x14ac:dyDescent="0.25">
      <c r="A191" s="3"/>
      <c r="B191" s="3"/>
      <c r="C191" s="3"/>
    </row>
    <row r="192" spans="1:3" ht="21.75" customHeight="1" x14ac:dyDescent="0.25">
      <c r="A192" s="3"/>
      <c r="B192" s="3"/>
      <c r="C192" s="3"/>
    </row>
    <row r="193" spans="1:3" ht="21.75" customHeight="1" x14ac:dyDescent="0.25">
      <c r="A193" s="3"/>
      <c r="B193" s="3"/>
      <c r="C193" s="3"/>
    </row>
    <row r="194" spans="1:3" ht="21.75" customHeight="1" x14ac:dyDescent="0.25">
      <c r="A194" s="3"/>
      <c r="B194" s="3"/>
      <c r="C194" s="3"/>
    </row>
    <row r="195" spans="1:3" ht="21.75" customHeight="1" x14ac:dyDescent="0.25">
      <c r="A195" s="3"/>
      <c r="B195" s="3"/>
      <c r="C195" s="3"/>
    </row>
    <row r="196" spans="1:3" ht="21.75" customHeight="1" x14ac:dyDescent="0.25">
      <c r="A196" s="3"/>
      <c r="B196" s="3"/>
      <c r="C196" s="3"/>
    </row>
    <row r="197" spans="1:3" ht="21.75" customHeight="1" x14ac:dyDescent="0.25">
      <c r="A197" s="3"/>
      <c r="B197" s="3"/>
      <c r="C197" s="3"/>
    </row>
    <row r="198" spans="1:3" ht="21.75" customHeight="1" x14ac:dyDescent="0.25">
      <c r="A198" s="3"/>
      <c r="B198" s="3"/>
      <c r="C198" s="3"/>
    </row>
    <row r="199" spans="1:3" ht="21.75" customHeight="1" x14ac:dyDescent="0.25">
      <c r="A199" s="3"/>
      <c r="B199" s="3"/>
      <c r="C199" s="3"/>
    </row>
    <row r="200" spans="1:3" ht="21.75" customHeight="1" x14ac:dyDescent="0.25">
      <c r="A200" s="3"/>
      <c r="B200" s="3"/>
      <c r="C200" s="3"/>
    </row>
    <row r="201" spans="1:3" ht="21.75" customHeight="1" x14ac:dyDescent="0.25">
      <c r="A201" s="3"/>
      <c r="B201" s="3"/>
      <c r="C201" s="3"/>
    </row>
    <row r="202" spans="1:3" ht="21.75" customHeight="1" x14ac:dyDescent="0.25">
      <c r="A202" s="3"/>
      <c r="B202" s="3"/>
      <c r="C202" s="3"/>
    </row>
    <row r="203" spans="1:3" ht="21.75" customHeight="1" x14ac:dyDescent="0.25">
      <c r="A203" s="3"/>
      <c r="B203" s="3"/>
      <c r="C203" s="3"/>
    </row>
    <row r="204" spans="1:3" ht="21.75" customHeight="1" x14ac:dyDescent="0.25">
      <c r="A204" s="3"/>
      <c r="B204" s="3"/>
      <c r="C204" s="3"/>
    </row>
    <row r="205" spans="1:3" ht="21.75" customHeight="1" x14ac:dyDescent="0.25">
      <c r="A205" s="3"/>
      <c r="B205" s="3"/>
      <c r="C205" s="3"/>
    </row>
    <row r="206" spans="1:3" ht="21.75" customHeight="1" x14ac:dyDescent="0.25">
      <c r="A206" s="3"/>
      <c r="B206" s="3"/>
      <c r="C206" s="3"/>
    </row>
    <row r="207" spans="1:3" ht="21.75" customHeight="1" x14ac:dyDescent="0.25">
      <c r="A207" s="3"/>
      <c r="B207" s="3"/>
      <c r="C207" s="3"/>
    </row>
    <row r="208" spans="1:3" ht="21.75" customHeight="1" x14ac:dyDescent="0.25">
      <c r="A208" s="3"/>
      <c r="B208" s="3"/>
      <c r="C208" s="3"/>
    </row>
    <row r="209" spans="1:3" ht="21.75" customHeight="1" x14ac:dyDescent="0.25">
      <c r="A209" s="3"/>
      <c r="B209" s="3"/>
      <c r="C209" s="3"/>
    </row>
    <row r="210" spans="1:3" ht="21.75" customHeight="1" x14ac:dyDescent="0.25">
      <c r="A210" s="3"/>
      <c r="B210" s="3"/>
      <c r="C210" s="3"/>
    </row>
    <row r="211" spans="1:3" ht="21.75" customHeight="1" x14ac:dyDescent="0.25">
      <c r="A211" s="3"/>
      <c r="B211" s="3"/>
      <c r="C211" s="3"/>
    </row>
    <row r="212" spans="1:3" ht="21.75" customHeight="1" x14ac:dyDescent="0.25">
      <c r="A212" s="3"/>
      <c r="B212" s="3"/>
      <c r="C212" s="3"/>
    </row>
    <row r="213" spans="1:3" ht="21.75" customHeight="1" x14ac:dyDescent="0.25">
      <c r="A213" s="3"/>
      <c r="B213" s="3"/>
      <c r="C213" s="3"/>
    </row>
    <row r="214" spans="1:3" ht="21.75" customHeight="1" x14ac:dyDescent="0.25">
      <c r="A214" s="3"/>
      <c r="B214" s="3"/>
      <c r="C214" s="3"/>
    </row>
    <row r="215" spans="1:3" ht="21.75" customHeight="1" x14ac:dyDescent="0.25">
      <c r="A215" s="3"/>
      <c r="B215" s="3"/>
      <c r="C215" s="3"/>
    </row>
    <row r="216" spans="1:3" ht="21.75" customHeight="1" x14ac:dyDescent="0.25">
      <c r="A216" s="3"/>
      <c r="B216" s="3"/>
      <c r="C216" s="3"/>
    </row>
    <row r="217" spans="1:3" ht="21.75" customHeight="1" x14ac:dyDescent="0.25">
      <c r="A217" s="3"/>
      <c r="B217" s="3"/>
      <c r="C217" s="3"/>
    </row>
    <row r="218" spans="1:3" ht="21.75" customHeight="1" x14ac:dyDescent="0.25">
      <c r="A218" s="3"/>
      <c r="B218" s="3"/>
      <c r="C218" s="3"/>
    </row>
    <row r="219" spans="1:3" ht="21.75" customHeight="1" x14ac:dyDescent="0.25">
      <c r="A219" s="3"/>
      <c r="B219" s="3"/>
      <c r="C219" s="3"/>
    </row>
    <row r="220" spans="1:3" ht="21.75" customHeight="1" x14ac:dyDescent="0.25">
      <c r="A220" s="3"/>
      <c r="B220" s="3"/>
      <c r="C220" s="3"/>
    </row>
    <row r="221" spans="1:3" ht="21.75" customHeight="1" x14ac:dyDescent="0.25">
      <c r="A221" s="3"/>
      <c r="B221" s="3"/>
      <c r="C221" s="3"/>
    </row>
    <row r="222" spans="1:3" ht="21.75" customHeight="1" x14ac:dyDescent="0.25">
      <c r="A222" s="3"/>
      <c r="B222" s="3"/>
      <c r="C222" s="3"/>
    </row>
    <row r="223" spans="1:3" ht="21.75" customHeight="1" x14ac:dyDescent="0.25">
      <c r="A223" s="3"/>
      <c r="B223" s="3"/>
      <c r="C223" s="3"/>
    </row>
    <row r="224" spans="1:3" ht="21.75" customHeight="1" x14ac:dyDescent="0.25">
      <c r="A224" s="3"/>
      <c r="B224" s="3"/>
      <c r="C224" s="3"/>
    </row>
    <row r="225" spans="1:3" ht="21.75" customHeight="1" x14ac:dyDescent="0.25">
      <c r="A225" s="3"/>
      <c r="B225" s="3"/>
      <c r="C225" s="3"/>
    </row>
    <row r="226" spans="1:3" ht="21.75" customHeight="1" x14ac:dyDescent="0.25">
      <c r="A226" s="3"/>
      <c r="B226" s="3"/>
      <c r="C226" s="3"/>
    </row>
    <row r="227" spans="1:3" ht="21.75" customHeight="1" x14ac:dyDescent="0.25">
      <c r="A227" s="3"/>
      <c r="B227" s="3"/>
      <c r="C227" s="3"/>
    </row>
    <row r="228" spans="1:3" ht="21.75" customHeight="1" x14ac:dyDescent="0.25">
      <c r="A228" s="3"/>
      <c r="B228" s="3"/>
      <c r="C228" s="3"/>
    </row>
    <row r="229" spans="1:3" ht="21.75" customHeight="1" x14ac:dyDescent="0.25">
      <c r="A229" s="3"/>
      <c r="B229" s="3"/>
      <c r="C229" s="3"/>
    </row>
    <row r="230" spans="1:3" ht="21.75" customHeight="1" x14ac:dyDescent="0.25">
      <c r="A230" s="3"/>
      <c r="B230" s="3"/>
      <c r="C230" s="3"/>
    </row>
    <row r="231" spans="1:3" ht="21.75" customHeight="1" x14ac:dyDescent="0.25">
      <c r="A231" s="3"/>
      <c r="B231" s="3"/>
      <c r="C231" s="3"/>
    </row>
    <row r="232" spans="1:3" ht="21.75" customHeight="1" x14ac:dyDescent="0.25">
      <c r="A232" s="3"/>
      <c r="B232" s="3"/>
      <c r="C232" s="3"/>
    </row>
    <row r="233" spans="1:3" ht="21.75" customHeight="1" x14ac:dyDescent="0.25">
      <c r="A233" s="3"/>
      <c r="B233" s="3"/>
      <c r="C233" s="3"/>
    </row>
    <row r="234" spans="1:3" ht="21.75" customHeight="1" x14ac:dyDescent="0.25">
      <c r="A234" s="3"/>
      <c r="B234" s="3"/>
      <c r="C234" s="3"/>
    </row>
    <row r="235" spans="1:3" ht="21.75" customHeight="1" x14ac:dyDescent="0.25">
      <c r="A235" s="3"/>
      <c r="B235" s="3"/>
      <c r="C235" s="3"/>
    </row>
    <row r="236" spans="1:3" ht="21.75" customHeight="1" x14ac:dyDescent="0.25">
      <c r="A236" s="3"/>
      <c r="B236" s="3"/>
      <c r="C236" s="3"/>
    </row>
    <row r="237" spans="1:3" ht="21.75" customHeight="1" x14ac:dyDescent="0.25">
      <c r="A237" s="3"/>
      <c r="B237" s="3"/>
      <c r="C237" s="3"/>
    </row>
    <row r="238" spans="1:3" ht="21.75" customHeight="1" x14ac:dyDescent="0.25">
      <c r="A238" s="3"/>
      <c r="B238" s="3"/>
      <c r="C238" s="3"/>
    </row>
    <row r="239" spans="1:3" ht="21.75" customHeight="1" x14ac:dyDescent="0.25">
      <c r="A239" s="3"/>
      <c r="B239" s="3"/>
      <c r="C239" s="3"/>
    </row>
    <row r="240" spans="1:3" ht="21.75" customHeight="1" x14ac:dyDescent="0.25">
      <c r="A240" s="3"/>
      <c r="B240" s="3"/>
      <c r="C240" s="3"/>
    </row>
    <row r="241" spans="1:3" ht="21.75" customHeight="1" x14ac:dyDescent="0.25">
      <c r="A241" s="3"/>
      <c r="B241" s="3"/>
      <c r="C241" s="3"/>
    </row>
    <row r="242" spans="1:3" ht="21.75" customHeight="1" x14ac:dyDescent="0.25">
      <c r="A242" s="3"/>
      <c r="B242" s="3"/>
      <c r="C242" s="3"/>
    </row>
    <row r="243" spans="1:3" ht="21.75" customHeight="1" x14ac:dyDescent="0.25">
      <c r="A243" s="3"/>
      <c r="B243" s="3"/>
      <c r="C243" s="3"/>
    </row>
    <row r="244" spans="1:3" ht="21.75" customHeight="1" x14ac:dyDescent="0.25">
      <c r="A244" s="3"/>
      <c r="B244" s="3"/>
      <c r="C244" s="3"/>
    </row>
    <row r="245" spans="1:3" ht="21.75" customHeight="1" x14ac:dyDescent="0.25">
      <c r="A245" s="3"/>
      <c r="B245" s="3"/>
      <c r="C245" s="3"/>
    </row>
    <row r="246" spans="1:3" ht="21.75" customHeight="1" x14ac:dyDescent="0.25">
      <c r="A246" s="3"/>
      <c r="B246" s="3"/>
      <c r="C246" s="3"/>
    </row>
    <row r="247" spans="1:3" ht="21.75" customHeight="1" x14ac:dyDescent="0.25">
      <c r="A247" s="3"/>
      <c r="B247" s="3"/>
      <c r="C247" s="3"/>
    </row>
    <row r="248" spans="1:3" ht="21.75" customHeight="1" x14ac:dyDescent="0.25">
      <c r="A248" s="3"/>
      <c r="B248" s="3"/>
      <c r="C248" s="3"/>
    </row>
    <row r="249" spans="1:3" ht="21.75" customHeight="1" x14ac:dyDescent="0.25">
      <c r="A249" s="3"/>
      <c r="B249" s="3"/>
      <c r="C249" s="3"/>
    </row>
    <row r="250" spans="1:3" ht="21.75" customHeight="1" x14ac:dyDescent="0.25">
      <c r="A250" s="3"/>
      <c r="B250" s="3"/>
      <c r="C250" s="3"/>
    </row>
    <row r="251" spans="1:3" ht="21.75" customHeight="1" x14ac:dyDescent="0.25">
      <c r="A251" s="3"/>
      <c r="B251" s="3"/>
      <c r="C251" s="3"/>
    </row>
    <row r="252" spans="1:3" ht="21.75" customHeight="1" x14ac:dyDescent="0.25">
      <c r="A252" s="3"/>
      <c r="B252" s="3"/>
      <c r="C252" s="3"/>
    </row>
    <row r="253" spans="1:3" ht="21.75" customHeight="1" x14ac:dyDescent="0.25">
      <c r="A253" s="3"/>
      <c r="B253" s="3"/>
      <c r="C253" s="3"/>
    </row>
    <row r="254" spans="1:3" ht="21.75" customHeight="1" x14ac:dyDescent="0.25">
      <c r="A254" s="3"/>
      <c r="B254" s="3"/>
      <c r="C254" s="3"/>
    </row>
    <row r="255" spans="1:3" ht="21.75" customHeight="1" x14ac:dyDescent="0.25">
      <c r="A255" s="3"/>
      <c r="B255" s="3"/>
      <c r="C255" s="3"/>
    </row>
    <row r="256" spans="1:3" ht="21.75" customHeight="1" x14ac:dyDescent="0.25">
      <c r="A256" s="3"/>
      <c r="B256" s="3"/>
      <c r="C256" s="3"/>
    </row>
    <row r="257" spans="1:3" ht="21.75" customHeight="1" x14ac:dyDescent="0.25">
      <c r="A257" s="3"/>
      <c r="B257" s="3"/>
      <c r="C257" s="3"/>
    </row>
    <row r="258" spans="1:3" ht="21.75" customHeight="1" x14ac:dyDescent="0.25">
      <c r="A258" s="3"/>
      <c r="B258" s="3"/>
      <c r="C258" s="3"/>
    </row>
    <row r="259" spans="1:3" ht="21.75" customHeight="1" x14ac:dyDescent="0.25">
      <c r="A259" s="3"/>
      <c r="B259" s="3"/>
      <c r="C259" s="3"/>
    </row>
    <row r="260" spans="1:3" ht="21.75" customHeight="1" x14ac:dyDescent="0.25">
      <c r="A260" s="3"/>
      <c r="B260" s="3"/>
      <c r="C260" s="3"/>
    </row>
    <row r="261" spans="1:3" ht="21.75" customHeight="1" x14ac:dyDescent="0.25">
      <c r="A261" s="3"/>
      <c r="B261" s="3"/>
      <c r="C261" s="3"/>
    </row>
    <row r="262" spans="1:3" ht="21.75" customHeight="1" x14ac:dyDescent="0.25">
      <c r="A262" s="3"/>
      <c r="B262" s="3"/>
      <c r="C262" s="3"/>
    </row>
    <row r="263" spans="1:3" ht="21.75" customHeight="1" x14ac:dyDescent="0.25">
      <c r="A263" s="3"/>
      <c r="B263" s="3"/>
      <c r="C263" s="3"/>
    </row>
    <row r="264" spans="1:3" ht="21.75" customHeight="1" x14ac:dyDescent="0.25">
      <c r="A264" s="3"/>
      <c r="B264" s="3"/>
      <c r="C264" s="3"/>
    </row>
    <row r="265" spans="1:3" ht="21.75" customHeight="1" x14ac:dyDescent="0.25">
      <c r="A265" s="3"/>
      <c r="B265" s="3"/>
      <c r="C265" s="3"/>
    </row>
    <row r="266" spans="1:3" ht="21.75" customHeight="1" x14ac:dyDescent="0.25">
      <c r="A266" s="3"/>
      <c r="B266" s="3"/>
      <c r="C266" s="3"/>
    </row>
    <row r="267" spans="1:3" ht="21.75" customHeight="1" x14ac:dyDescent="0.25">
      <c r="A267" s="3"/>
      <c r="B267" s="3"/>
      <c r="C267" s="3"/>
    </row>
    <row r="268" spans="1:3" ht="21.75" customHeight="1" x14ac:dyDescent="0.25">
      <c r="A268" s="3"/>
      <c r="B268" s="3"/>
      <c r="C268" s="3"/>
    </row>
    <row r="269" spans="1:3" ht="21.75" customHeight="1" x14ac:dyDescent="0.25">
      <c r="A269" s="3"/>
      <c r="B269" s="3"/>
      <c r="C269" s="3"/>
    </row>
    <row r="270" spans="1:3" ht="21.75" customHeight="1" x14ac:dyDescent="0.25">
      <c r="A270" s="3"/>
      <c r="B270" s="3"/>
      <c r="C270" s="3"/>
    </row>
    <row r="271" spans="1:3" ht="21.75" customHeight="1" x14ac:dyDescent="0.25">
      <c r="A271" s="3"/>
      <c r="B271" s="3"/>
      <c r="C271" s="3"/>
    </row>
    <row r="272" spans="1:3" ht="21.75" customHeight="1" x14ac:dyDescent="0.25">
      <c r="A272" s="3"/>
      <c r="B272" s="3"/>
      <c r="C272" s="3"/>
    </row>
    <row r="273" spans="1:3" ht="21.75" customHeight="1" x14ac:dyDescent="0.25">
      <c r="A273" s="3"/>
      <c r="B273" s="3"/>
      <c r="C273" s="3"/>
    </row>
    <row r="274" spans="1:3" ht="21.75" customHeight="1" x14ac:dyDescent="0.25">
      <c r="A274" s="3"/>
      <c r="B274" s="3"/>
      <c r="C274" s="3"/>
    </row>
    <row r="275" spans="1:3" ht="21.75" customHeight="1" x14ac:dyDescent="0.25">
      <c r="A275" s="3"/>
      <c r="B275" s="3"/>
      <c r="C275" s="3"/>
    </row>
    <row r="276" spans="1:3" ht="21.75" customHeight="1" x14ac:dyDescent="0.25">
      <c r="A276" s="3"/>
      <c r="B276" s="3"/>
      <c r="C276" s="3"/>
    </row>
    <row r="277" spans="1:3" ht="21.75" customHeight="1" x14ac:dyDescent="0.25">
      <c r="A277" s="3"/>
      <c r="B277" s="3"/>
      <c r="C277" s="3"/>
    </row>
    <row r="278" spans="1:3" ht="21.75" customHeight="1" x14ac:dyDescent="0.25">
      <c r="A278" s="3"/>
      <c r="B278" s="3"/>
      <c r="C278" s="3"/>
    </row>
    <row r="279" spans="1:3" ht="21.75" customHeight="1" x14ac:dyDescent="0.25">
      <c r="A279" s="3"/>
      <c r="B279" s="3"/>
      <c r="C279" s="3"/>
    </row>
    <row r="280" spans="1:3" ht="21.75" customHeight="1" x14ac:dyDescent="0.25">
      <c r="A280" s="3"/>
      <c r="B280" s="3"/>
      <c r="C280" s="3"/>
    </row>
    <row r="281" spans="1:3" ht="21.75" customHeight="1" x14ac:dyDescent="0.25">
      <c r="A281" s="3"/>
      <c r="B281" s="3"/>
      <c r="C281" s="3"/>
    </row>
    <row r="282" spans="1:3" ht="21.75" customHeight="1" x14ac:dyDescent="0.25">
      <c r="A282" s="3"/>
      <c r="B282" s="3"/>
      <c r="C282" s="3"/>
    </row>
    <row r="283" spans="1:3" ht="21.75" customHeight="1" x14ac:dyDescent="0.25">
      <c r="A283" s="3"/>
      <c r="B283" s="3"/>
      <c r="C283" s="3"/>
    </row>
    <row r="284" spans="1:3" ht="21.75" customHeight="1" x14ac:dyDescent="0.25">
      <c r="A284" s="3"/>
      <c r="B284" s="3"/>
      <c r="C284" s="3"/>
    </row>
    <row r="285" spans="1:3" ht="21.75" customHeight="1" x14ac:dyDescent="0.25">
      <c r="A285" s="3"/>
      <c r="B285" s="3"/>
      <c r="C285" s="3"/>
    </row>
    <row r="286" spans="1:3" ht="21.75" customHeight="1" x14ac:dyDescent="0.25">
      <c r="A286" s="3"/>
      <c r="B286" s="3"/>
      <c r="C286" s="3"/>
    </row>
    <row r="287" spans="1:3" ht="21.75" customHeight="1" x14ac:dyDescent="0.25">
      <c r="A287" s="3"/>
      <c r="B287" s="3"/>
      <c r="C287" s="3"/>
    </row>
    <row r="288" spans="1:3" ht="21.75" customHeight="1" x14ac:dyDescent="0.25">
      <c r="A288" s="3"/>
      <c r="B288" s="3"/>
      <c r="C288" s="3"/>
    </row>
    <row r="289" spans="1:3" ht="21.75" customHeight="1" x14ac:dyDescent="0.25">
      <c r="A289" s="3"/>
      <c r="B289" s="3"/>
      <c r="C289" s="3"/>
    </row>
    <row r="290" spans="1:3" ht="21.75" customHeight="1" x14ac:dyDescent="0.25">
      <c r="A290" s="3"/>
      <c r="B290" s="3"/>
      <c r="C290" s="3"/>
    </row>
    <row r="291" spans="1:3" ht="21.75" customHeight="1" x14ac:dyDescent="0.25">
      <c r="A291" s="3"/>
      <c r="B291" s="3"/>
      <c r="C291" s="3"/>
    </row>
    <row r="292" spans="1:3" ht="21.75" customHeight="1" x14ac:dyDescent="0.25">
      <c r="A292" s="3"/>
      <c r="B292" s="3"/>
      <c r="C292" s="3"/>
    </row>
    <row r="293" spans="1:3" ht="21.75" customHeight="1" x14ac:dyDescent="0.25">
      <c r="A293" s="3"/>
      <c r="B293" s="3"/>
      <c r="C293" s="3"/>
    </row>
    <row r="294" spans="1:3" ht="21.75" customHeight="1" x14ac:dyDescent="0.25">
      <c r="A294" s="3"/>
      <c r="B294" s="3"/>
      <c r="C294" s="3"/>
    </row>
    <row r="295" spans="1:3" ht="21.75" customHeight="1" x14ac:dyDescent="0.25">
      <c r="A295" s="3"/>
      <c r="B295" s="3"/>
      <c r="C295" s="3"/>
    </row>
    <row r="296" spans="1:3" ht="21.75" customHeight="1" x14ac:dyDescent="0.25">
      <c r="A296" s="3"/>
      <c r="B296" s="3"/>
      <c r="C296" s="3"/>
    </row>
    <row r="297" spans="1:3" ht="21.75" customHeight="1" x14ac:dyDescent="0.25">
      <c r="A297" s="3"/>
      <c r="B297" s="3"/>
      <c r="C297" s="3"/>
    </row>
    <row r="298" spans="1:3" ht="21.75" customHeight="1" x14ac:dyDescent="0.25">
      <c r="A298" s="3"/>
      <c r="B298" s="3"/>
      <c r="C298" s="3"/>
    </row>
    <row r="299" spans="1:3" ht="21.75" customHeight="1" x14ac:dyDescent="0.25">
      <c r="A299" s="3"/>
      <c r="B299" s="3"/>
      <c r="C299" s="3"/>
    </row>
    <row r="300" spans="1:3" ht="21.75" customHeight="1" x14ac:dyDescent="0.25">
      <c r="A300" s="3"/>
      <c r="B300" s="3"/>
      <c r="C300" s="3"/>
    </row>
    <row r="301" spans="1:3" ht="21.75" customHeight="1" x14ac:dyDescent="0.25">
      <c r="A301" s="3"/>
      <c r="B301" s="3"/>
      <c r="C301" s="3"/>
    </row>
    <row r="302" spans="1:3" ht="21.75" customHeight="1" x14ac:dyDescent="0.25">
      <c r="A302" s="3"/>
      <c r="B302" s="3"/>
      <c r="C302" s="3"/>
    </row>
    <row r="303" spans="1:3" ht="21.75" customHeight="1" x14ac:dyDescent="0.25">
      <c r="A303" s="3"/>
      <c r="B303" s="3"/>
      <c r="C303" s="3"/>
    </row>
    <row r="304" spans="1:3" ht="21.75" customHeight="1" x14ac:dyDescent="0.25">
      <c r="A304" s="3"/>
      <c r="B304" s="3"/>
      <c r="C304" s="3"/>
    </row>
    <row r="305" spans="1:3" ht="21.75" customHeight="1" x14ac:dyDescent="0.25">
      <c r="A305" s="3"/>
      <c r="B305" s="3"/>
      <c r="C305" s="3"/>
    </row>
    <row r="306" spans="1:3" ht="21.75" customHeight="1" x14ac:dyDescent="0.25">
      <c r="A306" s="3"/>
      <c r="B306" s="3"/>
      <c r="C306" s="3"/>
    </row>
    <row r="307" spans="1:3" ht="21.75" customHeight="1" x14ac:dyDescent="0.25">
      <c r="A307" s="3"/>
      <c r="B307" s="3"/>
      <c r="C307" s="3"/>
    </row>
    <row r="308" spans="1:3" ht="21.75" customHeight="1" x14ac:dyDescent="0.25">
      <c r="A308" s="3"/>
      <c r="B308" s="3"/>
      <c r="C308" s="3"/>
    </row>
    <row r="309" spans="1:3" ht="21.75" customHeight="1" x14ac:dyDescent="0.25">
      <c r="A309" s="3"/>
      <c r="B309" s="3"/>
      <c r="C309" s="3"/>
    </row>
    <row r="310" spans="1:3" ht="21.75" customHeight="1" x14ac:dyDescent="0.25">
      <c r="A310" s="3"/>
      <c r="B310" s="3"/>
      <c r="C310" s="3"/>
    </row>
    <row r="311" spans="1:3" ht="21.75" customHeight="1" x14ac:dyDescent="0.25">
      <c r="A311" s="3"/>
      <c r="B311" s="3"/>
      <c r="C311" s="3"/>
    </row>
    <row r="312" spans="1:3" ht="21.75" customHeight="1" x14ac:dyDescent="0.25">
      <c r="A312" s="3"/>
      <c r="B312" s="3"/>
      <c r="C312" s="3"/>
    </row>
    <row r="313" spans="1:3" ht="21.75" customHeight="1" x14ac:dyDescent="0.25">
      <c r="A313" s="3"/>
      <c r="B313" s="3"/>
      <c r="C313" s="3"/>
    </row>
    <row r="314" spans="1:3" ht="21.75" customHeight="1" x14ac:dyDescent="0.25">
      <c r="A314" s="3"/>
      <c r="B314" s="3"/>
      <c r="C314" s="3"/>
    </row>
    <row r="315" spans="1:3" ht="21.75" customHeight="1" x14ac:dyDescent="0.25">
      <c r="A315" s="3"/>
      <c r="B315" s="3"/>
      <c r="C315" s="3"/>
    </row>
    <row r="316" spans="1:3" ht="21.75" customHeight="1" x14ac:dyDescent="0.25">
      <c r="A316" s="3"/>
      <c r="B316" s="3"/>
      <c r="C316" s="3"/>
    </row>
    <row r="317" spans="1:3" ht="21.75" customHeight="1" x14ac:dyDescent="0.25">
      <c r="A317" s="3"/>
      <c r="B317" s="3"/>
      <c r="C317" s="3"/>
    </row>
    <row r="318" spans="1:3" ht="21.75" customHeight="1" x14ac:dyDescent="0.25">
      <c r="A318" s="3"/>
      <c r="B318" s="3"/>
      <c r="C318" s="3"/>
    </row>
    <row r="319" spans="1:3" ht="21.75" customHeight="1" x14ac:dyDescent="0.25">
      <c r="A319" s="3"/>
      <c r="B319" s="3"/>
      <c r="C319" s="3"/>
    </row>
    <row r="320" spans="1:3" ht="21.75" customHeight="1" x14ac:dyDescent="0.25">
      <c r="A320" s="3"/>
      <c r="B320" s="3"/>
      <c r="C320" s="3"/>
    </row>
    <row r="321" spans="1:3" ht="21.75" customHeight="1" x14ac:dyDescent="0.25">
      <c r="A321" s="3"/>
      <c r="B321" s="3"/>
      <c r="C321" s="3"/>
    </row>
    <row r="322" spans="1:3" ht="21.75" customHeight="1" x14ac:dyDescent="0.25">
      <c r="A322" s="3"/>
      <c r="B322" s="3"/>
      <c r="C322" s="3"/>
    </row>
    <row r="323" spans="1:3" ht="21.75" customHeight="1" x14ac:dyDescent="0.25">
      <c r="A323" s="3"/>
      <c r="B323" s="3"/>
      <c r="C323" s="3"/>
    </row>
    <row r="324" spans="1:3" ht="21.75" customHeight="1" x14ac:dyDescent="0.25">
      <c r="A324" s="3"/>
      <c r="B324" s="3"/>
      <c r="C324" s="3"/>
    </row>
    <row r="325" spans="1:3" ht="21.75" customHeight="1" x14ac:dyDescent="0.25">
      <c r="A325" s="3"/>
      <c r="B325" s="3"/>
      <c r="C325" s="3"/>
    </row>
    <row r="326" spans="1:3" ht="21.75" customHeight="1" x14ac:dyDescent="0.25">
      <c r="A326" s="3"/>
      <c r="B326" s="3"/>
      <c r="C326" s="3"/>
    </row>
    <row r="327" spans="1:3" ht="21.75" customHeight="1" x14ac:dyDescent="0.25">
      <c r="A327" s="3"/>
      <c r="B327" s="3"/>
      <c r="C327" s="3"/>
    </row>
    <row r="328" spans="1:3" ht="21.75" customHeight="1" x14ac:dyDescent="0.25">
      <c r="A328" s="3"/>
      <c r="B328" s="3"/>
      <c r="C328" s="3"/>
    </row>
    <row r="329" spans="1:3" ht="21.75" customHeight="1" x14ac:dyDescent="0.25">
      <c r="A329" s="3"/>
      <c r="B329" s="3"/>
      <c r="C329" s="3"/>
    </row>
    <row r="330" spans="1:3" ht="21.75" customHeight="1" x14ac:dyDescent="0.25">
      <c r="A330" s="3"/>
      <c r="B330" s="3"/>
      <c r="C330" s="3"/>
    </row>
    <row r="331" spans="1:3" ht="21.75" customHeight="1" x14ac:dyDescent="0.25">
      <c r="A331" s="3"/>
      <c r="B331" s="3"/>
      <c r="C331" s="3"/>
    </row>
    <row r="332" spans="1:3" ht="21.75" customHeight="1" x14ac:dyDescent="0.25">
      <c r="A332" s="3"/>
      <c r="B332" s="3"/>
      <c r="C332" s="3"/>
    </row>
    <row r="333" spans="1:3" ht="21.75" customHeight="1" x14ac:dyDescent="0.25">
      <c r="A333" s="3"/>
      <c r="B333" s="3"/>
      <c r="C333" s="3"/>
    </row>
    <row r="334" spans="1:3" ht="21.75" customHeight="1" x14ac:dyDescent="0.25">
      <c r="A334" s="3"/>
      <c r="B334" s="3"/>
      <c r="C334" s="3"/>
    </row>
    <row r="335" spans="1:3" ht="21.75" customHeight="1" x14ac:dyDescent="0.25">
      <c r="A335" s="3"/>
      <c r="B335" s="3"/>
      <c r="C335" s="3"/>
    </row>
    <row r="336" spans="1:3" ht="21.75" customHeight="1" x14ac:dyDescent="0.25">
      <c r="A336" s="3"/>
      <c r="B336" s="3"/>
      <c r="C336" s="3"/>
    </row>
    <row r="337" spans="1:3" ht="21.75" customHeight="1" x14ac:dyDescent="0.25">
      <c r="A337" s="3"/>
      <c r="B337" s="3"/>
      <c r="C337" s="3"/>
    </row>
    <row r="338" spans="1:3" ht="21.75" customHeight="1" x14ac:dyDescent="0.25">
      <c r="A338" s="3"/>
      <c r="B338" s="3"/>
      <c r="C338" s="3"/>
    </row>
    <row r="339" spans="1:3" ht="21.75" customHeight="1" x14ac:dyDescent="0.25">
      <c r="A339" s="3"/>
      <c r="B339" s="3"/>
      <c r="C339" s="3"/>
    </row>
    <row r="340" spans="1:3" ht="21.75" customHeight="1" x14ac:dyDescent="0.25">
      <c r="A340" s="3"/>
      <c r="B340" s="3"/>
      <c r="C340" s="3"/>
    </row>
    <row r="341" spans="1:3" ht="21.75" customHeight="1" x14ac:dyDescent="0.25">
      <c r="A341" s="3"/>
      <c r="B341" s="3"/>
      <c r="C341" s="3"/>
    </row>
    <row r="342" spans="1:3" ht="21.75" customHeight="1" x14ac:dyDescent="0.25">
      <c r="A342" s="3"/>
      <c r="B342" s="3"/>
      <c r="C342" s="3"/>
    </row>
    <row r="343" spans="1:3" ht="21.75" customHeight="1" x14ac:dyDescent="0.25">
      <c r="A343" s="3"/>
      <c r="B343" s="3"/>
      <c r="C343" s="3"/>
    </row>
    <row r="344" spans="1:3" ht="21.75" customHeight="1" x14ac:dyDescent="0.25">
      <c r="A344" s="3"/>
      <c r="B344" s="3"/>
      <c r="C344" s="3"/>
    </row>
    <row r="345" spans="1:3" ht="21.75" customHeight="1" x14ac:dyDescent="0.25">
      <c r="A345" s="3"/>
      <c r="B345" s="3"/>
      <c r="C345" s="3"/>
    </row>
    <row r="346" spans="1:3" ht="21.75" customHeight="1" x14ac:dyDescent="0.25">
      <c r="A346" s="3"/>
      <c r="B346" s="3"/>
      <c r="C346" s="3"/>
    </row>
    <row r="347" spans="1:3" ht="21.75" customHeight="1" x14ac:dyDescent="0.25">
      <c r="A347" s="3"/>
      <c r="B347" s="3"/>
      <c r="C347" s="3"/>
    </row>
    <row r="348" spans="1:3" ht="21.75" customHeight="1" x14ac:dyDescent="0.25">
      <c r="A348" s="3"/>
      <c r="B348" s="3"/>
      <c r="C348" s="3"/>
    </row>
    <row r="349" spans="1:3" ht="21.75" customHeight="1" x14ac:dyDescent="0.25">
      <c r="A349" s="3"/>
      <c r="B349" s="3"/>
      <c r="C349" s="3"/>
    </row>
    <row r="350" spans="1:3" ht="21.75" customHeight="1" x14ac:dyDescent="0.25">
      <c r="A350" s="3"/>
      <c r="B350" s="3"/>
      <c r="C350" s="3"/>
    </row>
    <row r="351" spans="1:3" ht="21.75" customHeight="1" x14ac:dyDescent="0.25">
      <c r="A351" s="3"/>
      <c r="B351" s="3"/>
      <c r="C351" s="3"/>
    </row>
    <row r="352" spans="1:3" ht="21.75" customHeight="1" x14ac:dyDescent="0.25">
      <c r="A352" s="3"/>
      <c r="B352" s="3"/>
      <c r="C352" s="3"/>
    </row>
    <row r="353" spans="1:3" ht="21.75" customHeight="1" x14ac:dyDescent="0.25">
      <c r="A353" s="3"/>
      <c r="B353" s="3"/>
      <c r="C353" s="3"/>
    </row>
    <row r="354" spans="1:3" ht="21.75" customHeight="1" x14ac:dyDescent="0.25">
      <c r="A354" s="3"/>
      <c r="B354" s="3"/>
      <c r="C354" s="3"/>
    </row>
    <row r="355" spans="1:3" ht="21.75" customHeight="1" x14ac:dyDescent="0.25">
      <c r="A355" s="3"/>
      <c r="B355" s="3"/>
      <c r="C355" s="3"/>
    </row>
    <row r="356" spans="1:3" ht="21.75" customHeight="1" x14ac:dyDescent="0.25">
      <c r="A356" s="3"/>
      <c r="B356" s="3"/>
      <c r="C356" s="3"/>
    </row>
    <row r="357" spans="1:3" ht="21.75" customHeight="1" x14ac:dyDescent="0.25">
      <c r="A357" s="3"/>
      <c r="B357" s="3"/>
      <c r="C357" s="3"/>
    </row>
    <row r="358" spans="1:3" ht="21.75" customHeight="1" x14ac:dyDescent="0.25">
      <c r="A358" s="3"/>
      <c r="B358" s="3"/>
      <c r="C358" s="3"/>
    </row>
    <row r="359" spans="1:3" ht="21.75" customHeight="1" x14ac:dyDescent="0.25">
      <c r="A359" s="3"/>
      <c r="B359" s="3"/>
      <c r="C359" s="3"/>
    </row>
    <row r="360" spans="1:3" ht="21.75" customHeight="1" x14ac:dyDescent="0.25">
      <c r="A360" s="3"/>
      <c r="B360" s="3"/>
      <c r="C360" s="3"/>
    </row>
    <row r="361" spans="1:3" ht="21.75" customHeight="1" x14ac:dyDescent="0.25">
      <c r="A361" s="3"/>
      <c r="B361" s="3"/>
      <c r="C361" s="3"/>
    </row>
    <row r="362" spans="1:3" ht="21.75" customHeight="1" x14ac:dyDescent="0.25">
      <c r="A362" s="3"/>
      <c r="B362" s="3"/>
      <c r="C362" s="3"/>
    </row>
    <row r="363" spans="1:3" ht="21.75" customHeight="1" x14ac:dyDescent="0.25">
      <c r="A363" s="3"/>
      <c r="B363" s="3"/>
      <c r="C363" s="3"/>
    </row>
    <row r="364" spans="1:3" ht="21.75" customHeight="1" x14ac:dyDescent="0.25">
      <c r="A364" s="3"/>
      <c r="B364" s="3"/>
      <c r="C364" s="3"/>
    </row>
    <row r="365" spans="1:3" ht="21.75" customHeight="1" x14ac:dyDescent="0.25">
      <c r="A365" s="3"/>
      <c r="B365" s="3"/>
      <c r="C365" s="3"/>
    </row>
    <row r="366" spans="1:3" ht="21.75" customHeight="1" x14ac:dyDescent="0.25">
      <c r="A366" s="3"/>
      <c r="B366" s="3"/>
      <c r="C366" s="3"/>
    </row>
    <row r="367" spans="1:3" ht="21.75" customHeight="1" x14ac:dyDescent="0.25">
      <c r="A367" s="3"/>
      <c r="B367" s="3"/>
      <c r="C367" s="3"/>
    </row>
    <row r="368" spans="1:3" ht="21.75" customHeight="1" x14ac:dyDescent="0.25">
      <c r="A368" s="3"/>
      <c r="B368" s="3"/>
      <c r="C368" s="3"/>
    </row>
    <row r="369" spans="1:3" ht="21.75" customHeight="1" x14ac:dyDescent="0.25">
      <c r="A369" s="3"/>
      <c r="B369" s="3"/>
      <c r="C369" s="3"/>
    </row>
    <row r="370" spans="1:3" ht="21.75" customHeight="1" x14ac:dyDescent="0.25">
      <c r="A370" s="3"/>
      <c r="B370" s="3"/>
      <c r="C370" s="3"/>
    </row>
    <row r="371" spans="1:3" ht="21.75" customHeight="1" x14ac:dyDescent="0.25">
      <c r="A371" s="3"/>
      <c r="B371" s="3"/>
      <c r="C371" s="3"/>
    </row>
    <row r="372" spans="1:3" ht="21.75" customHeight="1" x14ac:dyDescent="0.25">
      <c r="A372" s="3"/>
      <c r="B372" s="3"/>
      <c r="C372" s="3"/>
    </row>
    <row r="373" spans="1:3" ht="21.75" customHeight="1" x14ac:dyDescent="0.25">
      <c r="A373" s="3"/>
      <c r="B373" s="3"/>
      <c r="C373" s="3"/>
    </row>
    <row r="374" spans="1:3" ht="21.75" customHeight="1" x14ac:dyDescent="0.25">
      <c r="A374" s="3"/>
      <c r="B374" s="3"/>
      <c r="C374" s="3"/>
    </row>
    <row r="375" spans="1:3" ht="21.75" customHeight="1" x14ac:dyDescent="0.25">
      <c r="A375" s="3"/>
      <c r="B375" s="3"/>
      <c r="C375" s="3"/>
    </row>
    <row r="376" spans="1:3" ht="21.75" customHeight="1" x14ac:dyDescent="0.25">
      <c r="A376" s="3"/>
      <c r="B376" s="3"/>
      <c r="C376" s="3"/>
    </row>
    <row r="377" spans="1:3" ht="21.75" customHeight="1" x14ac:dyDescent="0.25">
      <c r="A377" s="3"/>
      <c r="B377" s="3"/>
      <c r="C377" s="3"/>
    </row>
    <row r="378" spans="1:3" ht="21.75" customHeight="1" x14ac:dyDescent="0.25">
      <c r="A378" s="3"/>
      <c r="B378" s="3"/>
      <c r="C378" s="3"/>
    </row>
    <row r="379" spans="1:3" ht="21.75" customHeight="1" x14ac:dyDescent="0.25">
      <c r="A379" s="3"/>
      <c r="B379" s="3"/>
      <c r="C379" s="3"/>
    </row>
    <row r="380" spans="1:3" ht="21.75" customHeight="1" x14ac:dyDescent="0.25">
      <c r="A380" s="3"/>
      <c r="B380" s="3"/>
      <c r="C380" s="3"/>
    </row>
    <row r="381" spans="1:3" ht="21.75" customHeight="1" x14ac:dyDescent="0.25">
      <c r="A381" s="3"/>
      <c r="B381" s="3"/>
      <c r="C381" s="3"/>
    </row>
    <row r="382" spans="1:3" ht="21.75" customHeight="1" x14ac:dyDescent="0.25">
      <c r="A382" s="3"/>
      <c r="B382" s="3"/>
      <c r="C382" s="3"/>
    </row>
    <row r="383" spans="1:3" ht="21.75" customHeight="1" x14ac:dyDescent="0.25">
      <c r="A383" s="3"/>
      <c r="B383" s="3"/>
      <c r="C383" s="3"/>
    </row>
    <row r="384" spans="1:3" ht="21.75" customHeight="1" x14ac:dyDescent="0.25">
      <c r="A384" s="3"/>
      <c r="B384" s="3"/>
      <c r="C384" s="3"/>
    </row>
    <row r="385" spans="1:3" ht="21.75" customHeight="1" x14ac:dyDescent="0.25">
      <c r="A385" s="3"/>
      <c r="B385" s="3"/>
      <c r="C385" s="3"/>
    </row>
    <row r="386" spans="1:3" ht="21.75" customHeight="1" x14ac:dyDescent="0.25">
      <c r="A386" s="3"/>
      <c r="B386" s="3"/>
      <c r="C386" s="3"/>
    </row>
    <row r="387" spans="1:3" ht="21.75" customHeight="1" x14ac:dyDescent="0.25">
      <c r="A387" s="3"/>
      <c r="B387" s="3"/>
      <c r="C387" s="3"/>
    </row>
    <row r="388" spans="1:3" ht="21.75" customHeight="1" x14ac:dyDescent="0.25">
      <c r="A388" s="3"/>
      <c r="B388" s="3"/>
      <c r="C388" s="3"/>
    </row>
    <row r="389" spans="1:3" ht="21.75" customHeight="1" x14ac:dyDescent="0.25">
      <c r="A389" s="3"/>
      <c r="B389" s="3"/>
      <c r="C389" s="3"/>
    </row>
    <row r="390" spans="1:3" ht="21.75" customHeight="1" x14ac:dyDescent="0.25">
      <c r="A390" s="3"/>
      <c r="B390" s="3"/>
      <c r="C390" s="3"/>
    </row>
    <row r="391" spans="1:3" ht="21.75" customHeight="1" x14ac:dyDescent="0.25">
      <c r="A391" s="3"/>
      <c r="B391" s="3"/>
      <c r="C391" s="3"/>
    </row>
    <row r="392" spans="1:3" ht="21.75" customHeight="1" x14ac:dyDescent="0.25">
      <c r="A392" s="3"/>
      <c r="B392" s="3"/>
      <c r="C392" s="3"/>
    </row>
    <row r="393" spans="1:3" ht="21.75" customHeight="1" x14ac:dyDescent="0.25">
      <c r="A393" s="3"/>
      <c r="B393" s="3"/>
      <c r="C393" s="3"/>
    </row>
    <row r="394" spans="1:3" ht="21.75" customHeight="1" x14ac:dyDescent="0.25">
      <c r="A394" s="3"/>
      <c r="B394" s="3"/>
      <c r="C394" s="3"/>
    </row>
    <row r="395" spans="1:3" ht="21.75" customHeight="1" x14ac:dyDescent="0.25">
      <c r="A395" s="3"/>
      <c r="B395" s="3"/>
      <c r="C395" s="3"/>
    </row>
    <row r="396" spans="1:3" ht="21.75" customHeight="1" x14ac:dyDescent="0.25">
      <c r="A396" s="3"/>
      <c r="B396" s="3"/>
      <c r="C396" s="3"/>
    </row>
    <row r="397" spans="1:3" ht="21.75" customHeight="1" x14ac:dyDescent="0.25">
      <c r="A397" s="3"/>
      <c r="B397" s="3"/>
      <c r="C397" s="3"/>
    </row>
    <row r="398" spans="1:3" ht="21.75" customHeight="1" x14ac:dyDescent="0.25">
      <c r="A398" s="3"/>
      <c r="B398" s="3"/>
      <c r="C398" s="3"/>
    </row>
    <row r="399" spans="1:3" ht="21.75" customHeight="1" x14ac:dyDescent="0.25">
      <c r="A399" s="3"/>
      <c r="B399" s="3"/>
      <c r="C399" s="3"/>
    </row>
    <row r="400" spans="1:3" ht="21.75" customHeight="1" x14ac:dyDescent="0.25">
      <c r="A400" s="3"/>
      <c r="B400" s="3"/>
      <c r="C400" s="3"/>
    </row>
    <row r="401" spans="1:3" ht="21.75" customHeight="1" x14ac:dyDescent="0.25">
      <c r="A401" s="3"/>
      <c r="B401" s="3"/>
      <c r="C401" s="3"/>
    </row>
    <row r="402" spans="1:3" ht="21.75" customHeight="1" x14ac:dyDescent="0.25">
      <c r="A402" s="3"/>
      <c r="B402" s="3"/>
      <c r="C402" s="3"/>
    </row>
    <row r="403" spans="1:3" ht="21.75" customHeight="1" x14ac:dyDescent="0.25">
      <c r="A403" s="3"/>
      <c r="B403" s="3"/>
      <c r="C403" s="3"/>
    </row>
    <row r="404" spans="1:3" ht="21.75" customHeight="1" x14ac:dyDescent="0.25">
      <c r="A404" s="3"/>
      <c r="B404" s="3"/>
      <c r="C404" s="3"/>
    </row>
    <row r="405" spans="1:3" ht="21.75" customHeight="1" x14ac:dyDescent="0.25">
      <c r="A405" s="3"/>
      <c r="B405" s="3"/>
      <c r="C405" s="3"/>
    </row>
    <row r="406" spans="1:3" ht="21.75" customHeight="1" x14ac:dyDescent="0.25">
      <c r="A406" s="3"/>
      <c r="B406" s="3"/>
      <c r="C406" s="3"/>
    </row>
    <row r="407" spans="1:3" ht="21.75" customHeight="1" x14ac:dyDescent="0.25">
      <c r="A407" s="3"/>
      <c r="B407" s="3"/>
      <c r="C407" s="3"/>
    </row>
    <row r="408" spans="1:3" ht="21.75" customHeight="1" x14ac:dyDescent="0.25">
      <c r="A408" s="3"/>
      <c r="B408" s="3"/>
      <c r="C408" s="3"/>
    </row>
    <row r="409" spans="1:3" ht="21.75" customHeight="1" x14ac:dyDescent="0.25">
      <c r="A409" s="3"/>
      <c r="B409" s="3"/>
      <c r="C409" s="3"/>
    </row>
    <row r="410" spans="1:3" ht="21.75" customHeight="1" x14ac:dyDescent="0.25">
      <c r="A410" s="3"/>
      <c r="B410" s="3"/>
      <c r="C410" s="3"/>
    </row>
    <row r="411" spans="1:3" ht="21.75" customHeight="1" x14ac:dyDescent="0.25">
      <c r="A411" s="3"/>
      <c r="B411" s="3"/>
      <c r="C411" s="3"/>
    </row>
    <row r="412" spans="1:3" ht="21.75" customHeight="1" x14ac:dyDescent="0.25">
      <c r="A412" s="3"/>
      <c r="B412" s="3"/>
      <c r="C412" s="3"/>
    </row>
    <row r="413" spans="1:3" ht="21.75" customHeight="1" x14ac:dyDescent="0.25">
      <c r="A413" s="3"/>
      <c r="B413" s="3"/>
      <c r="C413" s="3"/>
    </row>
    <row r="414" spans="1:3" ht="21.75" customHeight="1" x14ac:dyDescent="0.25">
      <c r="A414" s="3"/>
      <c r="B414" s="3"/>
      <c r="C414" s="3"/>
    </row>
    <row r="415" spans="1:3" ht="21.75" customHeight="1" x14ac:dyDescent="0.25">
      <c r="A415" s="3"/>
      <c r="B415" s="3"/>
      <c r="C415" s="3"/>
    </row>
    <row r="416" spans="1:3" ht="21.75" customHeight="1" x14ac:dyDescent="0.25">
      <c r="A416" s="3"/>
      <c r="B416" s="3"/>
      <c r="C416" s="3"/>
    </row>
    <row r="417" spans="1:3" ht="21.75" customHeight="1" x14ac:dyDescent="0.25">
      <c r="A417" s="3"/>
      <c r="B417" s="3"/>
      <c r="C417" s="3"/>
    </row>
    <row r="418" spans="1:3" ht="21.75" customHeight="1" x14ac:dyDescent="0.25">
      <c r="A418" s="3"/>
      <c r="B418" s="3"/>
      <c r="C418" s="3"/>
    </row>
    <row r="419" spans="1:3" ht="21.75" customHeight="1" x14ac:dyDescent="0.25">
      <c r="A419" s="3"/>
      <c r="B419" s="3"/>
      <c r="C419" s="3"/>
    </row>
    <row r="420" spans="1:3" ht="21.75" customHeight="1" x14ac:dyDescent="0.25">
      <c r="A420" s="3"/>
      <c r="B420" s="3"/>
      <c r="C420" s="3"/>
    </row>
    <row r="421" spans="1:3" ht="21.75" customHeight="1" x14ac:dyDescent="0.25">
      <c r="A421" s="3"/>
      <c r="B421" s="3"/>
      <c r="C421" s="3"/>
    </row>
    <row r="422" spans="1:3" ht="21.75" customHeight="1" x14ac:dyDescent="0.25">
      <c r="A422" s="3"/>
      <c r="B422" s="3"/>
      <c r="C422" s="3"/>
    </row>
    <row r="423" spans="1:3" ht="21.75" customHeight="1" x14ac:dyDescent="0.25">
      <c r="A423" s="3"/>
      <c r="B423" s="3"/>
      <c r="C423" s="3"/>
    </row>
    <row r="424" spans="1:3" ht="21.75" customHeight="1" x14ac:dyDescent="0.25">
      <c r="A424" s="3"/>
      <c r="B424" s="3"/>
      <c r="C424" s="3"/>
    </row>
    <row r="425" spans="1:3" ht="21.75" customHeight="1" x14ac:dyDescent="0.25">
      <c r="A425" s="3"/>
      <c r="B425" s="3"/>
      <c r="C425" s="3"/>
    </row>
    <row r="426" spans="1:3" ht="21.75" customHeight="1" x14ac:dyDescent="0.25">
      <c r="A426" s="3"/>
      <c r="B426" s="3"/>
      <c r="C426" s="3"/>
    </row>
    <row r="427" spans="1:3" ht="21.75" customHeight="1" x14ac:dyDescent="0.25">
      <c r="A427" s="3"/>
      <c r="B427" s="3"/>
      <c r="C427" s="3"/>
    </row>
    <row r="428" spans="1:3" ht="21.75" customHeight="1" x14ac:dyDescent="0.25">
      <c r="A428" s="3"/>
      <c r="B428" s="3"/>
      <c r="C428" s="3"/>
    </row>
    <row r="429" spans="1:3" ht="21.75" customHeight="1" x14ac:dyDescent="0.25">
      <c r="A429" s="3"/>
      <c r="B429" s="3"/>
      <c r="C429" s="3"/>
    </row>
    <row r="430" spans="1:3" ht="21.75" customHeight="1" x14ac:dyDescent="0.25">
      <c r="A430" s="3"/>
      <c r="B430" s="3"/>
      <c r="C430" s="3"/>
    </row>
    <row r="431" spans="1:3" ht="21.75" customHeight="1" x14ac:dyDescent="0.25">
      <c r="A431" s="3"/>
      <c r="B431" s="3"/>
      <c r="C431" s="3"/>
    </row>
    <row r="432" spans="1:3" ht="21.75" customHeight="1" x14ac:dyDescent="0.25">
      <c r="A432" s="3"/>
      <c r="B432" s="3"/>
      <c r="C432" s="3"/>
    </row>
    <row r="433" spans="1:3" ht="21.75" customHeight="1" x14ac:dyDescent="0.25">
      <c r="A433" s="3"/>
      <c r="B433" s="3"/>
      <c r="C433" s="3"/>
    </row>
    <row r="434" spans="1:3" ht="21.75" customHeight="1" x14ac:dyDescent="0.25">
      <c r="A434" s="3"/>
      <c r="B434" s="3"/>
      <c r="C434" s="3"/>
    </row>
    <row r="435" spans="1:3" ht="21.75" customHeight="1" x14ac:dyDescent="0.25">
      <c r="A435" s="3"/>
      <c r="B435" s="3"/>
      <c r="C435" s="3"/>
    </row>
    <row r="436" spans="1:3" ht="21.75" customHeight="1" x14ac:dyDescent="0.25">
      <c r="A436" s="3"/>
      <c r="B436" s="3"/>
      <c r="C436" s="3"/>
    </row>
    <row r="437" spans="1:3" ht="21.75" customHeight="1" x14ac:dyDescent="0.25">
      <c r="A437" s="3"/>
      <c r="B437" s="3"/>
      <c r="C437" s="3"/>
    </row>
    <row r="438" spans="1:3" ht="21.75" customHeight="1" x14ac:dyDescent="0.25">
      <c r="A438" s="3"/>
      <c r="B438" s="3"/>
      <c r="C438" s="3"/>
    </row>
    <row r="439" spans="1:3" ht="21.75" customHeight="1" x14ac:dyDescent="0.25">
      <c r="A439" s="3"/>
      <c r="B439" s="3"/>
      <c r="C439" s="3"/>
    </row>
    <row r="440" spans="1:3" ht="21.75" customHeight="1" x14ac:dyDescent="0.25">
      <c r="A440" s="3"/>
      <c r="B440" s="3"/>
      <c r="C440" s="3"/>
    </row>
    <row r="441" spans="1:3" ht="21.75" customHeight="1" x14ac:dyDescent="0.25">
      <c r="A441" s="3"/>
      <c r="B441" s="3"/>
      <c r="C441" s="3"/>
    </row>
    <row r="442" spans="1:3" ht="21.75" customHeight="1" x14ac:dyDescent="0.25">
      <c r="A442" s="3"/>
      <c r="B442" s="3"/>
      <c r="C442" s="3"/>
    </row>
    <row r="443" spans="1:3" ht="21.75" customHeight="1" x14ac:dyDescent="0.25">
      <c r="A443" s="3"/>
      <c r="B443" s="3"/>
      <c r="C443" s="3"/>
    </row>
    <row r="444" spans="1:3" ht="21.75" customHeight="1" x14ac:dyDescent="0.25">
      <c r="A444" s="3"/>
      <c r="B444" s="3"/>
      <c r="C444" s="3"/>
    </row>
    <row r="445" spans="1:3" ht="21.75" customHeight="1" x14ac:dyDescent="0.25">
      <c r="A445" s="3"/>
      <c r="B445" s="3"/>
      <c r="C445" s="3"/>
    </row>
    <row r="446" spans="1:3" ht="21.75" customHeight="1" x14ac:dyDescent="0.25">
      <c r="A446" s="3"/>
      <c r="B446" s="3"/>
      <c r="C446" s="3"/>
    </row>
    <row r="447" spans="1:3" ht="21.75" customHeight="1" x14ac:dyDescent="0.25">
      <c r="A447" s="3"/>
      <c r="B447" s="3"/>
      <c r="C447" s="3"/>
    </row>
    <row r="448" spans="1:3" ht="21.75" customHeight="1" x14ac:dyDescent="0.25">
      <c r="A448" s="3"/>
      <c r="B448" s="3"/>
      <c r="C448" s="3"/>
    </row>
    <row r="449" spans="1:3" ht="21.75" customHeight="1" x14ac:dyDescent="0.25">
      <c r="A449" s="3"/>
      <c r="B449" s="3"/>
      <c r="C449" s="3"/>
    </row>
    <row r="450" spans="1:3" ht="21.75" customHeight="1" x14ac:dyDescent="0.25">
      <c r="A450" s="3"/>
      <c r="B450" s="3"/>
      <c r="C450" s="3"/>
    </row>
    <row r="451" spans="1:3" ht="21.75" customHeight="1" x14ac:dyDescent="0.25">
      <c r="A451" s="3"/>
      <c r="B451" s="3"/>
      <c r="C451" s="3"/>
    </row>
    <row r="452" spans="1:3" ht="21.75" customHeight="1" x14ac:dyDescent="0.25">
      <c r="A452" s="3"/>
      <c r="B452" s="3"/>
      <c r="C452" s="3"/>
    </row>
    <row r="453" spans="1:3" ht="21.75" customHeight="1" x14ac:dyDescent="0.25">
      <c r="A453" s="3"/>
      <c r="B453" s="3"/>
      <c r="C453" s="3"/>
    </row>
    <row r="454" spans="1:3" ht="21.75" customHeight="1" x14ac:dyDescent="0.25">
      <c r="A454" s="3"/>
      <c r="B454" s="3"/>
      <c r="C454" s="3"/>
    </row>
    <row r="455" spans="1:3" ht="21.75" customHeight="1" x14ac:dyDescent="0.25">
      <c r="A455" s="3"/>
      <c r="B455" s="3"/>
      <c r="C455" s="3"/>
    </row>
    <row r="456" spans="1:3" ht="21.75" customHeight="1" x14ac:dyDescent="0.25">
      <c r="A456" s="3"/>
      <c r="B456" s="3"/>
      <c r="C456" s="3"/>
    </row>
    <row r="457" spans="1:3" ht="21.75" customHeight="1" x14ac:dyDescent="0.25">
      <c r="A457" s="3"/>
      <c r="B457" s="3"/>
      <c r="C457" s="3"/>
    </row>
    <row r="458" spans="1:3" ht="21.75" customHeight="1" x14ac:dyDescent="0.25">
      <c r="A458" s="3"/>
      <c r="B458" s="3"/>
      <c r="C458" s="3"/>
    </row>
    <row r="459" spans="1:3" ht="21.75" customHeight="1" x14ac:dyDescent="0.25">
      <c r="A459" s="3"/>
      <c r="B459" s="3"/>
      <c r="C459" s="3"/>
    </row>
    <row r="460" spans="1:3" ht="21.75" customHeight="1" x14ac:dyDescent="0.25">
      <c r="A460" s="3"/>
      <c r="B460" s="3"/>
      <c r="C460" s="3"/>
    </row>
    <row r="461" spans="1:3" ht="21.75" customHeight="1" x14ac:dyDescent="0.25">
      <c r="A461" s="3"/>
      <c r="B461" s="3"/>
      <c r="C461" s="3"/>
    </row>
    <row r="462" spans="1:3" ht="21.75" customHeight="1" x14ac:dyDescent="0.25">
      <c r="A462" s="3"/>
      <c r="B462" s="3"/>
      <c r="C462" s="3"/>
    </row>
    <row r="463" spans="1:3" ht="21.75" customHeight="1" x14ac:dyDescent="0.25">
      <c r="A463" s="3"/>
      <c r="B463" s="3"/>
      <c r="C463" s="3"/>
    </row>
    <row r="464" spans="1:3" ht="21.75" customHeight="1" x14ac:dyDescent="0.25">
      <c r="A464" s="3"/>
      <c r="B464" s="3"/>
      <c r="C464" s="3"/>
    </row>
    <row r="465" spans="1:3" ht="21.75" customHeight="1" x14ac:dyDescent="0.25">
      <c r="A465" s="3"/>
      <c r="B465" s="3"/>
      <c r="C465" s="3"/>
    </row>
    <row r="466" spans="1:3" ht="21.75" customHeight="1" x14ac:dyDescent="0.25">
      <c r="A466" s="3"/>
      <c r="B466" s="3"/>
      <c r="C466" s="3"/>
    </row>
    <row r="467" spans="1:3" ht="21.75" customHeight="1" x14ac:dyDescent="0.25">
      <c r="A467" s="3"/>
      <c r="B467" s="3"/>
      <c r="C467" s="3"/>
    </row>
    <row r="468" spans="1:3" ht="21.75" customHeight="1" x14ac:dyDescent="0.25">
      <c r="A468" s="3"/>
      <c r="B468" s="3"/>
      <c r="C468" s="3"/>
    </row>
    <row r="469" spans="1:3" ht="21.75" customHeight="1" x14ac:dyDescent="0.25">
      <c r="A469" s="3"/>
      <c r="B469" s="3"/>
      <c r="C469" s="3"/>
    </row>
    <row r="470" spans="1:3" ht="21.75" customHeight="1" x14ac:dyDescent="0.25">
      <c r="A470" s="3"/>
      <c r="B470" s="3"/>
      <c r="C470" s="3"/>
    </row>
    <row r="471" spans="1:3" ht="21.75" customHeight="1" x14ac:dyDescent="0.25">
      <c r="A471" s="3"/>
      <c r="B471" s="3"/>
      <c r="C471" s="3"/>
    </row>
    <row r="472" spans="1:3" ht="21.75" customHeight="1" x14ac:dyDescent="0.25">
      <c r="A472" s="3"/>
      <c r="B472" s="3"/>
      <c r="C472" s="3"/>
    </row>
    <row r="473" spans="1:3" ht="21.75" customHeight="1" x14ac:dyDescent="0.25">
      <c r="A473" s="3"/>
      <c r="B473" s="3"/>
      <c r="C473" s="3"/>
    </row>
    <row r="474" spans="1:3" ht="21.75" customHeight="1" x14ac:dyDescent="0.25">
      <c r="A474" s="3"/>
      <c r="B474" s="3"/>
      <c r="C474" s="3"/>
    </row>
    <row r="475" spans="1:3" ht="21.75" customHeight="1" x14ac:dyDescent="0.25">
      <c r="A475" s="3"/>
      <c r="B475" s="3"/>
      <c r="C475" s="3"/>
    </row>
    <row r="476" spans="1:3" ht="21.75" customHeight="1" x14ac:dyDescent="0.25">
      <c r="A476" s="3"/>
      <c r="B476" s="3"/>
      <c r="C476" s="3"/>
    </row>
    <row r="477" spans="1:3" ht="21.75" customHeight="1" x14ac:dyDescent="0.25">
      <c r="A477" s="3"/>
      <c r="B477" s="3"/>
      <c r="C477" s="3"/>
    </row>
    <row r="478" spans="1:3" ht="21.75" customHeight="1" x14ac:dyDescent="0.25">
      <c r="A478" s="3"/>
      <c r="B478" s="3"/>
      <c r="C478" s="3"/>
    </row>
    <row r="479" spans="1:3" ht="21.75" customHeight="1" x14ac:dyDescent="0.25">
      <c r="A479" s="3"/>
      <c r="B479" s="3"/>
      <c r="C479" s="3"/>
    </row>
    <row r="480" spans="1:3" ht="21.75" customHeight="1" x14ac:dyDescent="0.25">
      <c r="A480" s="3"/>
      <c r="B480" s="3"/>
      <c r="C480" s="3"/>
    </row>
    <row r="481" spans="1:3" ht="21.75" customHeight="1" x14ac:dyDescent="0.25">
      <c r="A481" s="3"/>
      <c r="B481" s="3"/>
      <c r="C481" s="3"/>
    </row>
    <row r="482" spans="1:3" ht="21.75" customHeight="1" x14ac:dyDescent="0.25">
      <c r="A482" s="3"/>
      <c r="B482" s="3"/>
      <c r="C482" s="3"/>
    </row>
    <row r="483" spans="1:3" ht="21.75" customHeight="1" x14ac:dyDescent="0.25">
      <c r="A483" s="3"/>
      <c r="B483" s="3"/>
      <c r="C483" s="3"/>
    </row>
    <row r="484" spans="1:3" ht="21.75" customHeight="1" x14ac:dyDescent="0.25">
      <c r="A484" s="3"/>
      <c r="B484" s="3"/>
      <c r="C484" s="3"/>
    </row>
    <row r="485" spans="1:3" ht="21.75" customHeight="1" x14ac:dyDescent="0.25">
      <c r="A485" s="3"/>
      <c r="B485" s="3"/>
      <c r="C485" s="3"/>
    </row>
    <row r="486" spans="1:3" ht="21.75" customHeight="1" x14ac:dyDescent="0.25">
      <c r="A486" s="3"/>
      <c r="B486" s="3"/>
      <c r="C486" s="3"/>
    </row>
    <row r="487" spans="1:3" ht="21.75" customHeight="1" x14ac:dyDescent="0.25">
      <c r="A487" s="3"/>
      <c r="B487" s="3"/>
      <c r="C487" s="3"/>
    </row>
    <row r="488" spans="1:3" ht="21.75" customHeight="1" x14ac:dyDescent="0.25">
      <c r="A488" s="3"/>
      <c r="B488" s="3"/>
      <c r="C488" s="3"/>
    </row>
    <row r="489" spans="1:3" ht="21.75" customHeight="1" x14ac:dyDescent="0.25">
      <c r="A489" s="3"/>
      <c r="B489" s="3"/>
      <c r="C489" s="3"/>
    </row>
    <row r="490" spans="1:3" ht="21.75" customHeight="1" x14ac:dyDescent="0.25">
      <c r="A490" s="3"/>
      <c r="B490" s="3"/>
      <c r="C490" s="3"/>
    </row>
    <row r="491" spans="1:3" ht="21.75" customHeight="1" x14ac:dyDescent="0.25">
      <c r="A491" s="3"/>
      <c r="B491" s="3"/>
      <c r="C491" s="3"/>
    </row>
    <row r="492" spans="1:3" ht="21.75" customHeight="1" x14ac:dyDescent="0.25">
      <c r="A492" s="3"/>
      <c r="B492" s="3"/>
      <c r="C492" s="3"/>
    </row>
    <row r="493" spans="1:3" ht="21.75" customHeight="1" x14ac:dyDescent="0.25">
      <c r="A493" s="3"/>
      <c r="B493" s="3"/>
      <c r="C493" s="3"/>
    </row>
    <row r="494" spans="1:3" ht="21.75" customHeight="1" x14ac:dyDescent="0.25">
      <c r="A494" s="3"/>
      <c r="B494" s="3"/>
      <c r="C494" s="3"/>
    </row>
    <row r="495" spans="1:3" ht="21.75" customHeight="1" x14ac:dyDescent="0.25">
      <c r="A495" s="3"/>
      <c r="B495" s="3"/>
      <c r="C495" s="3"/>
    </row>
    <row r="496" spans="1:3" ht="21.75" customHeight="1" x14ac:dyDescent="0.25">
      <c r="A496" s="3"/>
      <c r="B496" s="3"/>
      <c r="C496" s="3"/>
    </row>
    <row r="497" spans="1:3" ht="21.75" customHeight="1" x14ac:dyDescent="0.25">
      <c r="A497" s="3"/>
      <c r="B497" s="3"/>
      <c r="C497" s="3"/>
    </row>
    <row r="498" spans="1:3" ht="21.75" customHeight="1" x14ac:dyDescent="0.25">
      <c r="A498" s="3"/>
      <c r="B498" s="3"/>
      <c r="C498" s="3"/>
    </row>
    <row r="499" spans="1:3" ht="21.75" customHeight="1" x14ac:dyDescent="0.25">
      <c r="A499" s="3"/>
      <c r="B499" s="3"/>
      <c r="C499" s="3"/>
    </row>
    <row r="500" spans="1:3" ht="21.75" customHeight="1" x14ac:dyDescent="0.25">
      <c r="A500" s="3"/>
      <c r="B500" s="3"/>
      <c r="C500" s="3"/>
    </row>
    <row r="501" spans="1:3" ht="21.75" customHeight="1" x14ac:dyDescent="0.25">
      <c r="A501" s="3"/>
      <c r="B501" s="3"/>
      <c r="C501" s="3"/>
    </row>
    <row r="502" spans="1:3" ht="21.75" customHeight="1" x14ac:dyDescent="0.25">
      <c r="A502" s="3"/>
      <c r="B502" s="3"/>
      <c r="C502" s="3"/>
    </row>
    <row r="503" spans="1:3" ht="21.75" customHeight="1" x14ac:dyDescent="0.25">
      <c r="A503" s="3"/>
      <c r="B503" s="3"/>
      <c r="C503" s="3"/>
    </row>
    <row r="504" spans="1:3" ht="21.75" customHeight="1" x14ac:dyDescent="0.25">
      <c r="A504" s="3"/>
      <c r="B504" s="3"/>
      <c r="C504" s="3"/>
    </row>
    <row r="505" spans="1:3" ht="21.75" customHeight="1" x14ac:dyDescent="0.25">
      <c r="A505" s="3"/>
      <c r="B505" s="3"/>
      <c r="C505" s="3"/>
    </row>
    <row r="506" spans="1:3" ht="21.75" customHeight="1" x14ac:dyDescent="0.25">
      <c r="A506" s="3"/>
      <c r="B506" s="3"/>
      <c r="C506" s="3"/>
    </row>
    <row r="507" spans="1:3" ht="21.75" customHeight="1" x14ac:dyDescent="0.25">
      <c r="A507" s="3"/>
      <c r="B507" s="3"/>
      <c r="C507" s="3"/>
    </row>
    <row r="508" spans="1:3" ht="21.75" customHeight="1" x14ac:dyDescent="0.25">
      <c r="A508" s="3"/>
      <c r="B508" s="3"/>
      <c r="C508" s="3"/>
    </row>
    <row r="509" spans="1:3" ht="21.75" customHeight="1" x14ac:dyDescent="0.25">
      <c r="A509" s="3"/>
      <c r="B509" s="3"/>
      <c r="C509" s="3"/>
    </row>
    <row r="510" spans="1:3" ht="21.75" customHeight="1" x14ac:dyDescent="0.25">
      <c r="A510" s="3"/>
      <c r="B510" s="3"/>
      <c r="C510" s="3"/>
    </row>
    <row r="511" spans="1:3" ht="21.75" customHeight="1" x14ac:dyDescent="0.25">
      <c r="A511" s="3"/>
      <c r="B511" s="3"/>
      <c r="C511" s="3"/>
    </row>
    <row r="512" spans="1:3" ht="21.75" customHeight="1" x14ac:dyDescent="0.25">
      <c r="A512" s="3"/>
      <c r="B512" s="3"/>
      <c r="C512" s="3"/>
    </row>
    <row r="513" spans="1:3" ht="21.75" customHeight="1" x14ac:dyDescent="0.25">
      <c r="A513" s="3"/>
      <c r="B513" s="3"/>
      <c r="C513" s="3"/>
    </row>
    <row r="514" spans="1:3" ht="21.75" customHeight="1" x14ac:dyDescent="0.25">
      <c r="A514" s="3"/>
      <c r="B514" s="3"/>
      <c r="C514" s="3"/>
    </row>
    <row r="515" spans="1:3" ht="21.75" customHeight="1" x14ac:dyDescent="0.25">
      <c r="A515" s="3"/>
      <c r="B515" s="3"/>
      <c r="C515" s="3"/>
    </row>
    <row r="516" spans="1:3" ht="21.75" customHeight="1" x14ac:dyDescent="0.25">
      <c r="A516" s="3"/>
      <c r="B516" s="3"/>
      <c r="C516" s="3"/>
    </row>
    <row r="517" spans="1:3" ht="21.75" customHeight="1" x14ac:dyDescent="0.25">
      <c r="A517" s="3"/>
      <c r="B517" s="3"/>
      <c r="C517" s="3"/>
    </row>
    <row r="518" spans="1:3" ht="21.75" customHeight="1" x14ac:dyDescent="0.25">
      <c r="A518" s="3"/>
      <c r="B518" s="3"/>
      <c r="C518" s="3"/>
    </row>
    <row r="519" spans="1:3" ht="21.75" customHeight="1" x14ac:dyDescent="0.25">
      <c r="A519" s="3"/>
      <c r="B519" s="3"/>
      <c r="C519" s="3"/>
    </row>
    <row r="520" spans="1:3" ht="21.75" customHeight="1" x14ac:dyDescent="0.25">
      <c r="A520" s="3"/>
      <c r="B520" s="3"/>
      <c r="C520" s="3"/>
    </row>
    <row r="521" spans="1:3" ht="21.75" customHeight="1" x14ac:dyDescent="0.25">
      <c r="A521" s="3"/>
      <c r="B521" s="3"/>
      <c r="C521" s="3"/>
    </row>
    <row r="522" spans="1:3" ht="21.75" customHeight="1" x14ac:dyDescent="0.25">
      <c r="A522" s="3"/>
      <c r="B522" s="3"/>
      <c r="C522" s="3"/>
    </row>
    <row r="523" spans="1:3" ht="21.75" customHeight="1" x14ac:dyDescent="0.25">
      <c r="A523" s="3"/>
      <c r="B523" s="3"/>
      <c r="C523" s="3"/>
    </row>
    <row r="524" spans="1:3" ht="21.75" customHeight="1" x14ac:dyDescent="0.25">
      <c r="A524" s="3"/>
      <c r="B524" s="3"/>
      <c r="C524" s="3"/>
    </row>
    <row r="525" spans="1:3" ht="21.75" customHeight="1" x14ac:dyDescent="0.25">
      <c r="A525" s="3"/>
      <c r="B525" s="3"/>
      <c r="C525" s="3"/>
    </row>
    <row r="526" spans="1:3" ht="21.75" customHeight="1" x14ac:dyDescent="0.25">
      <c r="A526" s="3"/>
      <c r="B526" s="3"/>
      <c r="C526" s="3"/>
    </row>
    <row r="527" spans="1:3" ht="21.75" customHeight="1" x14ac:dyDescent="0.25">
      <c r="A527" s="3"/>
      <c r="B527" s="3"/>
      <c r="C527" s="3"/>
    </row>
    <row r="528" spans="1:3" ht="21.75" customHeight="1" x14ac:dyDescent="0.25">
      <c r="A528" s="3"/>
      <c r="B528" s="3"/>
      <c r="C528" s="3"/>
    </row>
    <row r="529" spans="1:3" ht="21.75" customHeight="1" x14ac:dyDescent="0.25">
      <c r="A529" s="3"/>
      <c r="B529" s="3"/>
      <c r="C529" s="3"/>
    </row>
    <row r="530" spans="1:3" ht="21.75" customHeight="1" x14ac:dyDescent="0.25">
      <c r="A530" s="3"/>
      <c r="B530" s="3"/>
      <c r="C530" s="3"/>
    </row>
    <row r="531" spans="1:3" ht="21.75" customHeight="1" x14ac:dyDescent="0.25">
      <c r="A531" s="3"/>
      <c r="B531" s="3"/>
      <c r="C531" s="3"/>
    </row>
    <row r="532" spans="1:3" ht="21.75" customHeight="1" x14ac:dyDescent="0.25">
      <c r="A532" s="3"/>
      <c r="B532" s="3"/>
      <c r="C532" s="3"/>
    </row>
    <row r="533" spans="1:3" ht="21.75" customHeight="1" x14ac:dyDescent="0.25">
      <c r="A533" s="3"/>
      <c r="B533" s="3"/>
      <c r="C533" s="3"/>
    </row>
    <row r="534" spans="1:3" ht="21.75" customHeight="1" x14ac:dyDescent="0.25">
      <c r="A534" s="3"/>
      <c r="B534" s="3"/>
      <c r="C534" s="3"/>
    </row>
    <row r="535" spans="1:3" ht="21.75" customHeight="1" x14ac:dyDescent="0.25">
      <c r="A535" s="3"/>
      <c r="B535" s="3"/>
      <c r="C535" s="3"/>
    </row>
    <row r="536" spans="1:3" ht="21.75" customHeight="1" x14ac:dyDescent="0.25">
      <c r="A536" s="3"/>
      <c r="B536" s="3"/>
      <c r="C536" s="3"/>
    </row>
    <row r="537" spans="1:3" ht="21.75" customHeight="1" x14ac:dyDescent="0.25">
      <c r="A537" s="3"/>
      <c r="B537" s="3"/>
      <c r="C537" s="3"/>
    </row>
    <row r="538" spans="1:3" ht="21.75" customHeight="1" x14ac:dyDescent="0.25">
      <c r="A538" s="3"/>
      <c r="B538" s="3"/>
      <c r="C538" s="3"/>
    </row>
    <row r="539" spans="1:3" ht="21.75" customHeight="1" x14ac:dyDescent="0.25">
      <c r="A539" s="3"/>
      <c r="B539" s="3"/>
      <c r="C539" s="3"/>
    </row>
    <row r="540" spans="1:3" ht="21.75" customHeight="1" x14ac:dyDescent="0.25">
      <c r="A540" s="3"/>
      <c r="B540" s="3"/>
      <c r="C540" s="3"/>
    </row>
    <row r="541" spans="1:3" ht="21.75" customHeight="1" x14ac:dyDescent="0.25">
      <c r="A541" s="3"/>
      <c r="B541" s="3"/>
      <c r="C541" s="3"/>
    </row>
    <row r="542" spans="1:3" ht="21.75" customHeight="1" x14ac:dyDescent="0.25">
      <c r="A542" s="3"/>
      <c r="B542" s="3"/>
      <c r="C542" s="3"/>
    </row>
    <row r="543" spans="1:3" ht="21.75" customHeight="1" x14ac:dyDescent="0.25">
      <c r="A543" s="3"/>
      <c r="B543" s="3"/>
      <c r="C543" s="3"/>
    </row>
    <row r="544" spans="1:3" ht="21.75" customHeight="1" x14ac:dyDescent="0.25">
      <c r="A544" s="3"/>
      <c r="B544" s="3"/>
      <c r="C544" s="3"/>
    </row>
    <row r="545" spans="1:3" ht="21.75" customHeight="1" x14ac:dyDescent="0.25">
      <c r="A545" s="3"/>
      <c r="B545" s="3"/>
      <c r="C545" s="3"/>
    </row>
    <row r="546" spans="1:3" ht="21.75" customHeight="1" x14ac:dyDescent="0.25">
      <c r="A546" s="3"/>
      <c r="B546" s="3"/>
      <c r="C546" s="3"/>
    </row>
    <row r="547" spans="1:3" ht="21.75" customHeight="1" x14ac:dyDescent="0.25">
      <c r="A547" s="3"/>
      <c r="B547" s="3"/>
      <c r="C547" s="3"/>
    </row>
    <row r="548" spans="1:3" ht="21.75" customHeight="1" x14ac:dyDescent="0.25">
      <c r="A548" s="3"/>
      <c r="B548" s="3"/>
      <c r="C548" s="3"/>
    </row>
    <row r="549" spans="1:3" ht="21.75" customHeight="1" x14ac:dyDescent="0.25">
      <c r="A549" s="3"/>
      <c r="B549" s="3"/>
      <c r="C549" s="3"/>
    </row>
    <row r="550" spans="1:3" ht="21.75" customHeight="1" x14ac:dyDescent="0.25">
      <c r="A550" s="3"/>
      <c r="B550" s="3"/>
      <c r="C550" s="3"/>
    </row>
    <row r="551" spans="1:3" ht="21.75" customHeight="1" x14ac:dyDescent="0.25">
      <c r="A551" s="3"/>
      <c r="B551" s="3"/>
      <c r="C551" s="3"/>
    </row>
    <row r="552" spans="1:3" ht="21.75" customHeight="1" x14ac:dyDescent="0.25">
      <c r="A552" s="3"/>
      <c r="B552" s="3"/>
      <c r="C552" s="3"/>
    </row>
    <row r="553" spans="1:3" ht="21.75" customHeight="1" x14ac:dyDescent="0.25">
      <c r="A553" s="3"/>
      <c r="B553" s="3"/>
      <c r="C553" s="3"/>
    </row>
    <row r="554" spans="1:3" ht="21.75" customHeight="1" x14ac:dyDescent="0.25">
      <c r="A554" s="3"/>
      <c r="B554" s="3"/>
      <c r="C554" s="3"/>
    </row>
    <row r="555" spans="1:3" ht="21.75" customHeight="1" x14ac:dyDescent="0.25">
      <c r="A555" s="3"/>
      <c r="B555" s="3"/>
      <c r="C555" s="3"/>
    </row>
    <row r="556" spans="1:3" ht="21.75" customHeight="1" x14ac:dyDescent="0.25">
      <c r="A556" s="3"/>
      <c r="B556" s="3"/>
      <c r="C556" s="3"/>
    </row>
    <row r="557" spans="1:3" ht="21.75" customHeight="1" x14ac:dyDescent="0.25">
      <c r="A557" s="3"/>
      <c r="B557" s="3"/>
      <c r="C557" s="3"/>
    </row>
    <row r="558" spans="1:3" ht="21.75" customHeight="1" x14ac:dyDescent="0.25">
      <c r="A558" s="3"/>
      <c r="B558" s="3"/>
      <c r="C558" s="3"/>
    </row>
    <row r="559" spans="1:3" ht="21.75" customHeight="1" x14ac:dyDescent="0.25">
      <c r="A559" s="3"/>
      <c r="B559" s="3"/>
      <c r="C559" s="3"/>
    </row>
    <row r="560" spans="1:3" ht="21.75" customHeight="1" x14ac:dyDescent="0.25">
      <c r="A560" s="3"/>
      <c r="B560" s="3"/>
      <c r="C560" s="3"/>
    </row>
    <row r="561" spans="1:3" ht="21.75" customHeight="1" x14ac:dyDescent="0.25">
      <c r="A561" s="3"/>
      <c r="B561" s="3"/>
      <c r="C561" s="3"/>
    </row>
    <row r="562" spans="1:3" ht="21.75" customHeight="1" x14ac:dyDescent="0.25">
      <c r="A562" s="3"/>
      <c r="B562" s="3"/>
      <c r="C562" s="3"/>
    </row>
    <row r="563" spans="1:3" ht="21.75" customHeight="1" x14ac:dyDescent="0.25">
      <c r="A563" s="3"/>
      <c r="B563" s="3"/>
      <c r="C563" s="3"/>
    </row>
    <row r="564" spans="1:3" ht="21.75" customHeight="1" x14ac:dyDescent="0.25">
      <c r="A564" s="3"/>
      <c r="B564" s="3"/>
      <c r="C564" s="3"/>
    </row>
    <row r="565" spans="1:3" ht="21.75" customHeight="1" x14ac:dyDescent="0.25">
      <c r="A565" s="3"/>
      <c r="B565" s="3"/>
      <c r="C565" s="3"/>
    </row>
    <row r="566" spans="1:3" ht="21.75" customHeight="1" x14ac:dyDescent="0.25">
      <c r="A566" s="3"/>
      <c r="B566" s="3"/>
      <c r="C566" s="3"/>
    </row>
    <row r="567" spans="1:3" ht="21.75" customHeight="1" x14ac:dyDescent="0.25">
      <c r="A567" s="3"/>
      <c r="B567" s="3"/>
      <c r="C567" s="3"/>
    </row>
    <row r="568" spans="1:3" ht="21.75" customHeight="1" x14ac:dyDescent="0.25">
      <c r="A568" s="3"/>
      <c r="B568" s="3"/>
      <c r="C568" s="3"/>
    </row>
    <row r="569" spans="1:3" ht="21.75" customHeight="1" x14ac:dyDescent="0.25">
      <c r="A569" s="3"/>
      <c r="B569" s="3"/>
      <c r="C569" s="3"/>
    </row>
    <row r="570" spans="1:3" ht="21.75" customHeight="1" x14ac:dyDescent="0.25">
      <c r="A570" s="3"/>
      <c r="B570" s="3"/>
      <c r="C570" s="3"/>
    </row>
    <row r="571" spans="1:3" ht="21.75" customHeight="1" x14ac:dyDescent="0.25">
      <c r="A571" s="3"/>
      <c r="B571" s="3"/>
      <c r="C571" s="3"/>
    </row>
    <row r="572" spans="1:3" ht="21.75" customHeight="1" x14ac:dyDescent="0.25">
      <c r="A572" s="3"/>
      <c r="B572" s="3"/>
      <c r="C572" s="3"/>
    </row>
    <row r="573" spans="1:3" ht="21.75" customHeight="1" x14ac:dyDescent="0.25">
      <c r="A573" s="3"/>
      <c r="B573" s="3"/>
      <c r="C573" s="3"/>
    </row>
    <row r="574" spans="1:3" ht="21.75" customHeight="1" x14ac:dyDescent="0.25">
      <c r="A574" s="3"/>
      <c r="B574" s="3"/>
      <c r="C574" s="3"/>
    </row>
    <row r="575" spans="1:3" ht="21.75" customHeight="1" x14ac:dyDescent="0.25">
      <c r="A575" s="3"/>
      <c r="B575" s="3"/>
      <c r="C575" s="3"/>
    </row>
    <row r="576" spans="1:3" ht="21.75" customHeight="1" x14ac:dyDescent="0.25">
      <c r="A576" s="3"/>
      <c r="B576" s="3"/>
      <c r="C576" s="3"/>
    </row>
    <row r="577" spans="1:3" ht="21.75" customHeight="1" x14ac:dyDescent="0.25">
      <c r="A577" s="3"/>
      <c r="B577" s="3"/>
      <c r="C577" s="3"/>
    </row>
    <row r="578" spans="1:3" ht="21.75" customHeight="1" x14ac:dyDescent="0.25">
      <c r="A578" s="3"/>
      <c r="B578" s="3"/>
      <c r="C578" s="3"/>
    </row>
    <row r="579" spans="1:3" ht="21.75" customHeight="1" x14ac:dyDescent="0.25">
      <c r="A579" s="3"/>
      <c r="B579" s="3"/>
      <c r="C579" s="3"/>
    </row>
    <row r="580" spans="1:3" ht="21.75" customHeight="1" x14ac:dyDescent="0.25">
      <c r="A580" s="3"/>
      <c r="B580" s="3"/>
      <c r="C580" s="3"/>
    </row>
    <row r="581" spans="1:3" ht="21.75" customHeight="1" x14ac:dyDescent="0.25">
      <c r="A581" s="3"/>
      <c r="B581" s="3"/>
      <c r="C581" s="3"/>
    </row>
    <row r="582" spans="1:3" ht="21.75" customHeight="1" x14ac:dyDescent="0.25">
      <c r="A582" s="3"/>
      <c r="B582" s="3"/>
      <c r="C582" s="3"/>
    </row>
    <row r="583" spans="1:3" ht="21.75" customHeight="1" x14ac:dyDescent="0.25">
      <c r="A583" s="3"/>
      <c r="B583" s="3"/>
      <c r="C583" s="3"/>
    </row>
    <row r="584" spans="1:3" ht="21.75" customHeight="1" x14ac:dyDescent="0.25">
      <c r="A584" s="3"/>
      <c r="B584" s="3"/>
      <c r="C584" s="3"/>
    </row>
    <row r="585" spans="1:3" ht="21.75" customHeight="1" x14ac:dyDescent="0.25">
      <c r="A585" s="3"/>
      <c r="B585" s="3"/>
      <c r="C585" s="3"/>
    </row>
    <row r="586" spans="1:3" ht="21.75" customHeight="1" x14ac:dyDescent="0.25">
      <c r="A586" s="3"/>
      <c r="B586" s="3"/>
      <c r="C586" s="3"/>
    </row>
    <row r="587" spans="1:3" ht="21.75" customHeight="1" x14ac:dyDescent="0.25">
      <c r="A587" s="3"/>
      <c r="B587" s="3"/>
      <c r="C587" s="3"/>
    </row>
    <row r="588" spans="1:3" ht="21.75" customHeight="1" x14ac:dyDescent="0.25">
      <c r="A588" s="3"/>
      <c r="B588" s="3"/>
      <c r="C588" s="3"/>
    </row>
    <row r="589" spans="1:3" ht="21.75" customHeight="1" x14ac:dyDescent="0.25">
      <c r="A589" s="3"/>
      <c r="B589" s="3"/>
      <c r="C589" s="3"/>
    </row>
    <row r="590" spans="1:3" ht="21.75" customHeight="1" x14ac:dyDescent="0.25">
      <c r="A590" s="3"/>
      <c r="B590" s="3"/>
      <c r="C590" s="3"/>
    </row>
    <row r="591" spans="1:3" ht="21.75" customHeight="1" x14ac:dyDescent="0.25">
      <c r="A591" s="3"/>
      <c r="B591" s="3"/>
      <c r="C591" s="3"/>
    </row>
    <row r="592" spans="1:3" ht="21.75" customHeight="1" x14ac:dyDescent="0.25">
      <c r="A592" s="3"/>
      <c r="B592" s="3"/>
      <c r="C592" s="3"/>
    </row>
    <row r="593" spans="1:3" ht="21.75" customHeight="1" x14ac:dyDescent="0.25">
      <c r="A593" s="3"/>
      <c r="B593" s="3"/>
      <c r="C593" s="3"/>
    </row>
    <row r="594" spans="1:3" ht="21.75" customHeight="1" x14ac:dyDescent="0.25">
      <c r="A594" s="3"/>
      <c r="B594" s="3"/>
      <c r="C594" s="3"/>
    </row>
    <row r="595" spans="1:3" ht="21.75" customHeight="1" x14ac:dyDescent="0.25">
      <c r="A595" s="3"/>
      <c r="B595" s="3"/>
      <c r="C595" s="3"/>
    </row>
    <row r="596" spans="1:3" ht="21.75" customHeight="1" x14ac:dyDescent="0.25">
      <c r="A596" s="3"/>
      <c r="B596" s="3"/>
      <c r="C596" s="3"/>
    </row>
    <row r="597" spans="1:3" ht="21.75" customHeight="1" x14ac:dyDescent="0.25">
      <c r="A597" s="3"/>
      <c r="B597" s="3"/>
      <c r="C597" s="3"/>
    </row>
    <row r="598" spans="1:3" ht="21.75" customHeight="1" x14ac:dyDescent="0.25">
      <c r="A598" s="3"/>
      <c r="B598" s="3"/>
      <c r="C598" s="3"/>
    </row>
    <row r="599" spans="1:3" ht="21.75" customHeight="1" x14ac:dyDescent="0.25">
      <c r="A599" s="3"/>
      <c r="B599" s="3"/>
      <c r="C599" s="3"/>
    </row>
    <row r="600" spans="1:3" ht="21.75" customHeight="1" x14ac:dyDescent="0.25">
      <c r="A600" s="3"/>
      <c r="B600" s="3"/>
      <c r="C600" s="3"/>
    </row>
    <row r="601" spans="1:3" ht="21.75" customHeight="1" x14ac:dyDescent="0.25">
      <c r="A601" s="3"/>
      <c r="B601" s="3"/>
      <c r="C601" s="3"/>
    </row>
    <row r="602" spans="1:3" ht="21.75" customHeight="1" x14ac:dyDescent="0.25">
      <c r="A602" s="3"/>
      <c r="B602" s="3"/>
      <c r="C602" s="3"/>
    </row>
    <row r="603" spans="1:3" ht="21.75" customHeight="1" x14ac:dyDescent="0.25">
      <c r="A603" s="3"/>
      <c r="B603" s="3"/>
      <c r="C603" s="3"/>
    </row>
    <row r="604" spans="1:3" ht="21.75" customHeight="1" x14ac:dyDescent="0.25">
      <c r="A604" s="3"/>
      <c r="B604" s="3"/>
      <c r="C604" s="3"/>
    </row>
    <row r="605" spans="1:3" ht="21.75" customHeight="1" x14ac:dyDescent="0.25">
      <c r="A605" s="3"/>
      <c r="B605" s="3"/>
      <c r="C605" s="3"/>
    </row>
    <row r="606" spans="1:3" ht="21.75" customHeight="1" x14ac:dyDescent="0.25">
      <c r="A606" s="3"/>
      <c r="B606" s="3"/>
      <c r="C606" s="3"/>
    </row>
    <row r="607" spans="1:3" ht="21.75" customHeight="1" x14ac:dyDescent="0.25">
      <c r="A607" s="3"/>
      <c r="B607" s="3"/>
      <c r="C607" s="3"/>
    </row>
    <row r="608" spans="1:3" ht="21.75" customHeight="1" x14ac:dyDescent="0.25">
      <c r="A608" s="3"/>
      <c r="B608" s="3"/>
      <c r="C608" s="3"/>
    </row>
    <row r="609" spans="1:3" ht="21.75" customHeight="1" x14ac:dyDescent="0.25">
      <c r="A609" s="3"/>
      <c r="B609" s="3"/>
      <c r="C609" s="3"/>
    </row>
    <row r="610" spans="1:3" ht="21.75" customHeight="1" x14ac:dyDescent="0.25">
      <c r="A610" s="3"/>
      <c r="B610" s="3"/>
      <c r="C610" s="3"/>
    </row>
    <row r="611" spans="1:3" ht="21.75" customHeight="1" x14ac:dyDescent="0.25">
      <c r="A611" s="3"/>
      <c r="B611" s="3"/>
      <c r="C611" s="3"/>
    </row>
    <row r="612" spans="1:3" ht="21.75" customHeight="1" x14ac:dyDescent="0.25">
      <c r="A612" s="3"/>
      <c r="B612" s="3"/>
      <c r="C612" s="3"/>
    </row>
    <row r="613" spans="1:3" ht="21.75" customHeight="1" x14ac:dyDescent="0.25">
      <c r="A613" s="3"/>
      <c r="B613" s="3"/>
      <c r="C613" s="3"/>
    </row>
    <row r="614" spans="1:3" ht="21.75" customHeight="1" x14ac:dyDescent="0.25">
      <c r="A614" s="3"/>
      <c r="B614" s="3"/>
      <c r="C614" s="3"/>
    </row>
    <row r="615" spans="1:3" ht="21.75" customHeight="1" x14ac:dyDescent="0.25">
      <c r="A615" s="3"/>
      <c r="B615" s="3"/>
      <c r="C615" s="3"/>
    </row>
    <row r="616" spans="1:3" ht="21.75" customHeight="1" x14ac:dyDescent="0.25">
      <c r="A616" s="3"/>
      <c r="B616" s="3"/>
      <c r="C616" s="3"/>
    </row>
    <row r="617" spans="1:3" ht="21.75" customHeight="1" x14ac:dyDescent="0.25">
      <c r="A617" s="3"/>
      <c r="B617" s="3"/>
      <c r="C617" s="3"/>
    </row>
    <row r="618" spans="1:3" ht="21.75" customHeight="1" x14ac:dyDescent="0.25">
      <c r="A618" s="3"/>
      <c r="B618" s="3"/>
      <c r="C618" s="3"/>
    </row>
    <row r="619" spans="1:3" ht="21.75" customHeight="1" x14ac:dyDescent="0.25">
      <c r="A619" s="3"/>
      <c r="B619" s="3"/>
      <c r="C619" s="3"/>
    </row>
    <row r="620" spans="1:3" ht="21.75" customHeight="1" x14ac:dyDescent="0.25">
      <c r="A620" s="3"/>
      <c r="B620" s="3"/>
      <c r="C620" s="3"/>
    </row>
    <row r="621" spans="1:3" ht="21.75" customHeight="1" x14ac:dyDescent="0.25">
      <c r="A621" s="3"/>
      <c r="B621" s="3"/>
      <c r="C621" s="3"/>
    </row>
    <row r="622" spans="1:3" ht="21.75" customHeight="1" x14ac:dyDescent="0.25">
      <c r="A622" s="3"/>
      <c r="B622" s="3"/>
      <c r="C622" s="3"/>
    </row>
    <row r="623" spans="1:3" ht="21.75" customHeight="1" x14ac:dyDescent="0.25">
      <c r="A623" s="3"/>
      <c r="B623" s="3"/>
      <c r="C623" s="3"/>
    </row>
    <row r="624" spans="1:3" ht="21.75" customHeight="1" x14ac:dyDescent="0.25">
      <c r="A624" s="3"/>
      <c r="B624" s="3"/>
      <c r="C624" s="3"/>
    </row>
    <row r="625" spans="1:3" ht="21.75" customHeight="1" x14ac:dyDescent="0.25">
      <c r="A625" s="3"/>
      <c r="B625" s="3"/>
      <c r="C625" s="3"/>
    </row>
    <row r="626" spans="1:3" ht="21.75" customHeight="1" x14ac:dyDescent="0.25">
      <c r="A626" s="3"/>
      <c r="B626" s="3"/>
      <c r="C626" s="3"/>
    </row>
    <row r="627" spans="1:3" ht="21.75" customHeight="1" x14ac:dyDescent="0.25">
      <c r="A627" s="3"/>
      <c r="B627" s="3"/>
      <c r="C627" s="3"/>
    </row>
    <row r="628" spans="1:3" ht="21.75" customHeight="1" x14ac:dyDescent="0.25"/>
    <row r="629" spans="1:3" ht="21.75" customHeight="1" x14ac:dyDescent="0.25"/>
    <row r="630" spans="1:3" ht="21.75" customHeight="1" x14ac:dyDescent="0.25"/>
    <row r="631" spans="1:3" ht="21.75" customHeight="1" x14ac:dyDescent="0.25"/>
    <row r="632" spans="1:3" ht="21.75" customHeight="1" x14ac:dyDescent="0.25"/>
    <row r="633" spans="1:3" ht="21.75" customHeight="1" x14ac:dyDescent="0.25"/>
    <row r="634" spans="1:3" ht="21.75" customHeight="1" x14ac:dyDescent="0.25"/>
    <row r="635" spans="1:3" ht="21.75" customHeight="1" x14ac:dyDescent="0.25"/>
    <row r="636" spans="1:3" ht="21.75" customHeight="1" x14ac:dyDescent="0.25"/>
    <row r="637" spans="1:3" ht="21.75" customHeight="1" x14ac:dyDescent="0.25"/>
    <row r="638" spans="1:3" ht="21.75" customHeight="1" x14ac:dyDescent="0.25"/>
    <row r="639" spans="1:3" ht="21.75" customHeight="1" x14ac:dyDescent="0.25"/>
    <row r="640" spans="1:3" ht="21.75" customHeight="1" x14ac:dyDescent="0.25"/>
    <row r="641" ht="21.75" customHeight="1" x14ac:dyDescent="0.25"/>
    <row r="642" ht="21.75" customHeight="1" x14ac:dyDescent="0.25"/>
    <row r="643" ht="21.75" customHeight="1" x14ac:dyDescent="0.25"/>
    <row r="644" ht="21.75" customHeight="1" x14ac:dyDescent="0.25"/>
    <row r="645" ht="21.75" customHeight="1" x14ac:dyDescent="0.25"/>
    <row r="646" ht="21.75" customHeight="1" x14ac:dyDescent="0.25"/>
    <row r="647" ht="21.75" customHeight="1" x14ac:dyDescent="0.25"/>
    <row r="648" ht="21.75" customHeight="1" x14ac:dyDescent="0.25"/>
    <row r="649" ht="21.75" customHeight="1" x14ac:dyDescent="0.25"/>
    <row r="650" ht="21.75" customHeight="1" x14ac:dyDescent="0.25"/>
    <row r="651" ht="21.75" customHeight="1" x14ac:dyDescent="0.25"/>
    <row r="652" ht="21.75" customHeight="1" x14ac:dyDescent="0.25"/>
    <row r="653" ht="21.75" customHeight="1" x14ac:dyDescent="0.25"/>
    <row r="654" ht="21.75" customHeight="1" x14ac:dyDescent="0.25"/>
    <row r="655" ht="21.75" customHeight="1" x14ac:dyDescent="0.25"/>
    <row r="656" ht="21.75" customHeight="1" x14ac:dyDescent="0.25"/>
    <row r="657" ht="21.75" customHeight="1" x14ac:dyDescent="0.25"/>
    <row r="658" ht="21.75" customHeight="1" x14ac:dyDescent="0.25"/>
    <row r="659" ht="21.75" customHeight="1" x14ac:dyDescent="0.25"/>
    <row r="660" ht="21.75" customHeight="1" x14ac:dyDescent="0.25"/>
    <row r="661" ht="21.75" customHeight="1" x14ac:dyDescent="0.25"/>
    <row r="662" ht="21.75" customHeight="1" x14ac:dyDescent="0.25"/>
    <row r="663" ht="21.75" customHeight="1" x14ac:dyDescent="0.25"/>
    <row r="664" ht="21.75" customHeight="1" x14ac:dyDescent="0.25"/>
    <row r="665" ht="21.75" customHeight="1" x14ac:dyDescent="0.25"/>
    <row r="666" ht="21.75" customHeight="1" x14ac:dyDescent="0.25"/>
    <row r="667" ht="21.75" customHeight="1" x14ac:dyDescent="0.25"/>
    <row r="668" ht="21.75" customHeight="1" x14ac:dyDescent="0.25"/>
    <row r="669" ht="21.75" customHeight="1" x14ac:dyDescent="0.25"/>
    <row r="670" ht="21.75" customHeight="1" x14ac:dyDescent="0.25"/>
    <row r="671" ht="21.75" customHeight="1" x14ac:dyDescent="0.25"/>
    <row r="672" ht="21.75" customHeight="1" x14ac:dyDescent="0.25"/>
    <row r="673" ht="21.75" customHeight="1" x14ac:dyDescent="0.25"/>
    <row r="674" ht="21.75" customHeight="1" x14ac:dyDescent="0.25"/>
    <row r="675" ht="21.75" customHeight="1" x14ac:dyDescent="0.25"/>
    <row r="676" ht="21.75" customHeight="1" x14ac:dyDescent="0.25"/>
    <row r="677" ht="21.75" customHeight="1" x14ac:dyDescent="0.25"/>
    <row r="678" ht="21.75" customHeight="1" x14ac:dyDescent="0.25"/>
    <row r="679" ht="21.75" customHeight="1" x14ac:dyDescent="0.25"/>
    <row r="680" ht="21.75" customHeight="1" x14ac:dyDescent="0.25"/>
    <row r="681" ht="21.75" customHeight="1" x14ac:dyDescent="0.25"/>
    <row r="682" ht="21.75" customHeight="1" x14ac:dyDescent="0.25"/>
    <row r="683" ht="21.75" customHeight="1" x14ac:dyDescent="0.25"/>
    <row r="684" ht="21.75" customHeight="1" x14ac:dyDescent="0.25"/>
    <row r="685" ht="21.75" customHeight="1" x14ac:dyDescent="0.25"/>
    <row r="686" ht="21.75" customHeight="1" x14ac:dyDescent="0.25"/>
    <row r="687" ht="21.75" customHeight="1" x14ac:dyDescent="0.25"/>
    <row r="688" ht="21.75" customHeight="1" x14ac:dyDescent="0.25"/>
    <row r="689" ht="21.75" customHeight="1" x14ac:dyDescent="0.25"/>
    <row r="690" ht="21.75" customHeight="1" x14ac:dyDescent="0.25"/>
    <row r="691" ht="21.75" customHeight="1" x14ac:dyDescent="0.25"/>
    <row r="692" ht="21.75" customHeight="1" x14ac:dyDescent="0.25"/>
    <row r="693" ht="21.75" customHeight="1" x14ac:dyDescent="0.25"/>
    <row r="694" ht="21.75" customHeight="1" x14ac:dyDescent="0.25"/>
    <row r="695" ht="21.75" customHeight="1" x14ac:dyDescent="0.25"/>
    <row r="696" ht="21.75" customHeight="1" x14ac:dyDescent="0.25"/>
    <row r="697" ht="21.75" customHeight="1" x14ac:dyDescent="0.25"/>
    <row r="698" ht="21.75" customHeight="1" x14ac:dyDescent="0.25"/>
    <row r="699" ht="21.75" customHeight="1" x14ac:dyDescent="0.25"/>
    <row r="700" ht="21.75" customHeight="1" x14ac:dyDescent="0.25"/>
    <row r="701" ht="21.75" customHeight="1" x14ac:dyDescent="0.25"/>
    <row r="702" ht="21.75" customHeight="1" x14ac:dyDescent="0.25"/>
    <row r="703" ht="21.75" customHeight="1" x14ac:dyDescent="0.25"/>
    <row r="704" ht="21.75" customHeight="1" x14ac:dyDescent="0.25"/>
    <row r="705" ht="21.75" customHeight="1" x14ac:dyDescent="0.25"/>
    <row r="706" ht="21.75" customHeight="1" x14ac:dyDescent="0.25"/>
    <row r="707" ht="21.75" customHeight="1" x14ac:dyDescent="0.25"/>
    <row r="708" ht="21.75" customHeight="1" x14ac:dyDescent="0.25"/>
    <row r="709" ht="21.75" customHeight="1" x14ac:dyDescent="0.25"/>
    <row r="710" ht="21.75" customHeight="1" x14ac:dyDescent="0.25"/>
    <row r="711" ht="21.75" customHeight="1" x14ac:dyDescent="0.25"/>
    <row r="712" ht="21.75" customHeight="1" x14ac:dyDescent="0.25"/>
    <row r="713" ht="21.75" customHeight="1" x14ac:dyDescent="0.25"/>
    <row r="714" ht="21.75" customHeight="1" x14ac:dyDescent="0.25"/>
    <row r="715" ht="21.75" customHeight="1" x14ac:dyDescent="0.25"/>
    <row r="716" ht="21.75" customHeight="1" x14ac:dyDescent="0.25"/>
    <row r="717" ht="21.75" customHeight="1" x14ac:dyDescent="0.25"/>
    <row r="718" ht="21.75" customHeight="1" x14ac:dyDescent="0.25"/>
    <row r="719" ht="21.75" customHeight="1" x14ac:dyDescent="0.25"/>
    <row r="720" ht="21.75" customHeight="1" x14ac:dyDescent="0.25"/>
    <row r="721" ht="21.75" customHeight="1" x14ac:dyDescent="0.25"/>
    <row r="722" ht="21.75" customHeight="1" x14ac:dyDescent="0.25"/>
    <row r="723" ht="21.75" customHeight="1" x14ac:dyDescent="0.25"/>
    <row r="724" ht="21.75" customHeight="1" x14ac:dyDescent="0.25"/>
    <row r="725" ht="21.75" customHeight="1" x14ac:dyDescent="0.25"/>
    <row r="726" ht="21.75" customHeight="1" x14ac:dyDescent="0.25"/>
    <row r="727" ht="21.75" customHeight="1" x14ac:dyDescent="0.25"/>
    <row r="728" ht="21.75" customHeight="1" x14ac:dyDescent="0.25"/>
    <row r="729" ht="21.75" customHeight="1" x14ac:dyDescent="0.25"/>
    <row r="730" ht="21.75" customHeight="1" x14ac:dyDescent="0.25"/>
    <row r="731" ht="21.75" customHeight="1" x14ac:dyDescent="0.25"/>
    <row r="732" ht="21.75" customHeight="1" x14ac:dyDescent="0.25"/>
    <row r="733" ht="21.75" customHeight="1" x14ac:dyDescent="0.25"/>
    <row r="734" ht="21.75" customHeight="1" x14ac:dyDescent="0.25"/>
    <row r="735" ht="21.75" customHeight="1" x14ac:dyDescent="0.25"/>
    <row r="736" ht="21.75" customHeight="1" x14ac:dyDescent="0.25"/>
    <row r="737" ht="21.75" customHeight="1" x14ac:dyDescent="0.25"/>
    <row r="738" ht="21.75" customHeight="1" x14ac:dyDescent="0.25"/>
    <row r="739" ht="21.75" customHeight="1" x14ac:dyDescent="0.25"/>
    <row r="740" ht="21.75" customHeight="1" x14ac:dyDescent="0.25"/>
    <row r="741" ht="21.75" customHeight="1" x14ac:dyDescent="0.25"/>
    <row r="742" ht="21.75" customHeight="1" x14ac:dyDescent="0.25"/>
    <row r="743" ht="21.75" customHeight="1" x14ac:dyDescent="0.25"/>
    <row r="744" ht="21.75" customHeight="1" x14ac:dyDescent="0.25"/>
    <row r="745" ht="21.75" customHeight="1" x14ac:dyDescent="0.25"/>
    <row r="746" ht="21.75" customHeight="1" x14ac:dyDescent="0.25"/>
    <row r="747" ht="21.75" customHeight="1" x14ac:dyDescent="0.25"/>
    <row r="748" ht="21.75" customHeight="1" x14ac:dyDescent="0.25"/>
    <row r="749" ht="21.75" customHeight="1" x14ac:dyDescent="0.25"/>
    <row r="750" ht="21.75" customHeight="1" x14ac:dyDescent="0.25"/>
    <row r="751" ht="21.75" customHeight="1" x14ac:dyDescent="0.25"/>
    <row r="752" ht="21.75" customHeight="1" x14ac:dyDescent="0.25"/>
    <row r="753" ht="21.75" customHeight="1" x14ac:dyDescent="0.25"/>
    <row r="754" ht="21.75" customHeight="1" x14ac:dyDescent="0.25"/>
    <row r="755" ht="21.75" customHeight="1" x14ac:dyDescent="0.25"/>
    <row r="756" ht="21.75" customHeight="1" x14ac:dyDescent="0.25"/>
    <row r="757" ht="21.75" customHeight="1" x14ac:dyDescent="0.25"/>
    <row r="758" ht="21.75" customHeight="1" x14ac:dyDescent="0.25"/>
    <row r="759" ht="21.75" customHeight="1" x14ac:dyDescent="0.25"/>
    <row r="760" ht="21.75" customHeight="1" x14ac:dyDescent="0.25"/>
    <row r="761" ht="21.75" customHeight="1" x14ac:dyDescent="0.25"/>
    <row r="762" ht="21.75" customHeight="1" x14ac:dyDescent="0.25"/>
    <row r="763" ht="21.75" customHeight="1" x14ac:dyDescent="0.25"/>
    <row r="764" ht="21.75" customHeight="1" x14ac:dyDescent="0.25"/>
    <row r="765" ht="21.75" customHeight="1" x14ac:dyDescent="0.25"/>
    <row r="766" ht="21.75" customHeight="1" x14ac:dyDescent="0.25"/>
    <row r="767" ht="21.75" customHeight="1" x14ac:dyDescent="0.25"/>
    <row r="768" ht="21.75" customHeight="1" x14ac:dyDescent="0.25"/>
    <row r="769" ht="21.75" customHeight="1" x14ac:dyDescent="0.25"/>
    <row r="770" ht="21.75" customHeight="1" x14ac:dyDescent="0.25"/>
    <row r="771" ht="21.75" customHeight="1" x14ac:dyDescent="0.25"/>
    <row r="772" ht="21.75" customHeight="1" x14ac:dyDescent="0.25"/>
    <row r="773" ht="21.75" customHeight="1" x14ac:dyDescent="0.25"/>
    <row r="774" ht="21.75" customHeight="1" x14ac:dyDescent="0.25"/>
    <row r="775" ht="21.75" customHeight="1" x14ac:dyDescent="0.25"/>
    <row r="776" ht="21.75" customHeight="1" x14ac:dyDescent="0.25"/>
    <row r="777" ht="21.75" customHeight="1" x14ac:dyDescent="0.25"/>
    <row r="778" ht="21.75" customHeight="1" x14ac:dyDescent="0.25"/>
    <row r="779" ht="21.75" customHeight="1" x14ac:dyDescent="0.25"/>
    <row r="780" ht="21.75" customHeight="1" x14ac:dyDescent="0.25"/>
    <row r="781" ht="21.75" customHeight="1" x14ac:dyDescent="0.25"/>
    <row r="782" ht="21.75" customHeight="1" x14ac:dyDescent="0.25"/>
    <row r="783" ht="21.75" customHeight="1" x14ac:dyDescent="0.25"/>
    <row r="784" ht="21.75" customHeight="1" x14ac:dyDescent="0.25"/>
    <row r="785" ht="21.75" customHeight="1" x14ac:dyDescent="0.25"/>
    <row r="786" ht="21.75" customHeight="1" x14ac:dyDescent="0.25"/>
    <row r="787" ht="21.75" customHeight="1" x14ac:dyDescent="0.25"/>
    <row r="788" ht="21.75" customHeight="1" x14ac:dyDescent="0.25"/>
    <row r="789" ht="21.75" customHeight="1" x14ac:dyDescent="0.25"/>
    <row r="790" ht="21.75" customHeight="1" x14ac:dyDescent="0.25"/>
    <row r="791" ht="21.75" customHeight="1" x14ac:dyDescent="0.25"/>
    <row r="792" ht="21.75" customHeight="1" x14ac:dyDescent="0.25"/>
    <row r="793" ht="21.75" customHeight="1" x14ac:dyDescent="0.25"/>
    <row r="794" ht="21.75" customHeight="1" x14ac:dyDescent="0.25"/>
    <row r="795" ht="21.75" customHeight="1" x14ac:dyDescent="0.25"/>
    <row r="796" ht="21.75" customHeight="1" x14ac:dyDescent="0.25"/>
    <row r="797" ht="21.75" customHeight="1" x14ac:dyDescent="0.25"/>
    <row r="798" ht="21.75" customHeight="1" x14ac:dyDescent="0.25"/>
    <row r="799" ht="21.75" customHeight="1" x14ac:dyDescent="0.25"/>
    <row r="800" ht="21.75" customHeight="1" x14ac:dyDescent="0.25"/>
    <row r="801" ht="21.75" customHeight="1" x14ac:dyDescent="0.25"/>
    <row r="802" ht="21.75" customHeight="1" x14ac:dyDescent="0.25"/>
    <row r="803" ht="21.75" customHeight="1" x14ac:dyDescent="0.25"/>
    <row r="804" ht="21.75" customHeight="1" x14ac:dyDescent="0.25"/>
    <row r="805" ht="21.75" customHeight="1" x14ac:dyDescent="0.25"/>
    <row r="806" ht="21.75" customHeight="1" x14ac:dyDescent="0.25"/>
    <row r="807" ht="21.75" customHeight="1" x14ac:dyDescent="0.25"/>
    <row r="808" ht="21.75" customHeight="1" x14ac:dyDescent="0.25"/>
    <row r="809" ht="21.75" customHeight="1" x14ac:dyDescent="0.25"/>
    <row r="810" ht="21.75" customHeight="1" x14ac:dyDescent="0.25"/>
    <row r="811" ht="21.75" customHeight="1" x14ac:dyDescent="0.25"/>
    <row r="812" ht="21.75" customHeight="1" x14ac:dyDescent="0.25"/>
    <row r="813" ht="21.75" customHeight="1" x14ac:dyDescent="0.25"/>
    <row r="814" ht="21.75" customHeight="1" x14ac:dyDescent="0.25"/>
    <row r="815" ht="21.75" customHeight="1" x14ac:dyDescent="0.25"/>
    <row r="816" ht="21.75" customHeight="1" x14ac:dyDescent="0.25"/>
    <row r="817" ht="21.75" customHeight="1" x14ac:dyDescent="0.25"/>
    <row r="818" ht="21.75" customHeight="1" x14ac:dyDescent="0.25"/>
    <row r="819" ht="21.75" customHeight="1" x14ac:dyDescent="0.25"/>
    <row r="820" ht="21.75" customHeight="1" x14ac:dyDescent="0.25"/>
    <row r="821" ht="21.75" customHeight="1" x14ac:dyDescent="0.25"/>
    <row r="822" ht="21.75" customHeight="1" x14ac:dyDescent="0.25"/>
    <row r="823" ht="21.75" customHeight="1" x14ac:dyDescent="0.25"/>
    <row r="824" ht="21.75" customHeight="1" x14ac:dyDescent="0.25"/>
    <row r="825" ht="21.75" customHeight="1" x14ac:dyDescent="0.25"/>
    <row r="826" ht="21.75" customHeight="1" x14ac:dyDescent="0.25"/>
    <row r="827" ht="21.75" customHeight="1" x14ac:dyDescent="0.25"/>
    <row r="828" ht="21.75" customHeight="1" x14ac:dyDescent="0.25"/>
    <row r="829" ht="21.75" customHeight="1" x14ac:dyDescent="0.25"/>
    <row r="830" ht="21.75" customHeight="1" x14ac:dyDescent="0.25"/>
    <row r="831" ht="21.75" customHeight="1" x14ac:dyDescent="0.25"/>
    <row r="832" ht="21.75" customHeight="1" x14ac:dyDescent="0.25"/>
    <row r="833" ht="21.75" customHeight="1" x14ac:dyDescent="0.25"/>
    <row r="834" ht="21.75" customHeight="1" x14ac:dyDescent="0.25"/>
    <row r="835" ht="21.75" customHeight="1" x14ac:dyDescent="0.25"/>
    <row r="836" ht="21.75" customHeight="1" x14ac:dyDescent="0.25"/>
    <row r="837" ht="21.75" customHeight="1" x14ac:dyDescent="0.25"/>
    <row r="838" ht="21.75" customHeight="1" x14ac:dyDescent="0.25"/>
    <row r="839" ht="21.75" customHeight="1" x14ac:dyDescent="0.25"/>
    <row r="840" ht="21.75" customHeight="1" x14ac:dyDescent="0.25"/>
    <row r="841" ht="21.75" customHeight="1" x14ac:dyDescent="0.25"/>
    <row r="842" ht="21.75" customHeight="1" x14ac:dyDescent="0.25"/>
    <row r="843" ht="21.75" customHeight="1" x14ac:dyDescent="0.25"/>
    <row r="844" ht="21.75" customHeight="1" x14ac:dyDescent="0.25"/>
    <row r="845" ht="21.75" customHeight="1" x14ac:dyDescent="0.25"/>
    <row r="846" ht="21.75" customHeight="1" x14ac:dyDescent="0.25"/>
    <row r="847" ht="21.75" customHeight="1" x14ac:dyDescent="0.25"/>
    <row r="848" ht="21.75" customHeight="1" x14ac:dyDescent="0.25"/>
    <row r="849" ht="21.75" customHeight="1" x14ac:dyDescent="0.25"/>
    <row r="850" ht="21.75" customHeight="1" x14ac:dyDescent="0.25"/>
    <row r="851" ht="21.75" customHeight="1" x14ac:dyDescent="0.25"/>
    <row r="852" ht="21.75" customHeight="1" x14ac:dyDescent="0.25"/>
    <row r="853" ht="21.75" customHeight="1" x14ac:dyDescent="0.25"/>
    <row r="854" ht="21.75" customHeight="1" x14ac:dyDescent="0.25"/>
    <row r="855" ht="21.75" customHeight="1" x14ac:dyDescent="0.25"/>
    <row r="856" ht="21.75" customHeight="1" x14ac:dyDescent="0.25"/>
    <row r="857" ht="21.75" customHeight="1" x14ac:dyDescent="0.25"/>
    <row r="858" ht="21.75" customHeight="1" x14ac:dyDescent="0.25"/>
    <row r="859" ht="21.75" customHeight="1" x14ac:dyDescent="0.25"/>
    <row r="860" ht="21.75" customHeight="1" x14ac:dyDescent="0.25"/>
    <row r="861" ht="21.75" customHeight="1" x14ac:dyDescent="0.25"/>
    <row r="862" ht="21.75" customHeight="1" x14ac:dyDescent="0.25"/>
    <row r="863" ht="21.75" customHeight="1" x14ac:dyDescent="0.25"/>
    <row r="864" ht="21.75" customHeight="1" x14ac:dyDescent="0.25"/>
    <row r="865" ht="21.75" customHeight="1" x14ac:dyDescent="0.25"/>
    <row r="866" ht="21.75" customHeight="1" x14ac:dyDescent="0.25"/>
    <row r="867" ht="21.75" customHeight="1" x14ac:dyDescent="0.25"/>
    <row r="868" ht="21.75" customHeight="1" x14ac:dyDescent="0.25"/>
    <row r="869" ht="21.75" customHeight="1" x14ac:dyDescent="0.25"/>
    <row r="870" ht="21.75" customHeight="1" x14ac:dyDescent="0.25"/>
    <row r="871" ht="21.75" customHeight="1" x14ac:dyDescent="0.25"/>
    <row r="872" ht="21.75" customHeight="1" x14ac:dyDescent="0.25"/>
    <row r="873" ht="21.75" customHeight="1" x14ac:dyDescent="0.25"/>
    <row r="874" ht="21.75" customHeight="1" x14ac:dyDescent="0.25"/>
    <row r="875" ht="21.75" customHeight="1" x14ac:dyDescent="0.25"/>
    <row r="876" ht="21.75" customHeight="1" x14ac:dyDescent="0.25"/>
    <row r="877" ht="21.75" customHeight="1" x14ac:dyDescent="0.25"/>
    <row r="878" ht="21.75" customHeight="1" x14ac:dyDescent="0.25"/>
  </sheetData>
  <sortState xmlns:xlrd2="http://schemas.microsoft.com/office/spreadsheetml/2017/richdata2" ref="A3:C56">
    <sortCondition ref="A4:A56"/>
  </sortState>
  <pageMargins left="0.70866141732283472" right="0.70866141732283472" top="0.74803149606299213" bottom="0.74803149606299213" header="0.31496062992125984" footer="0.31496062992125984"/>
  <pageSetup paperSize="9" scale="69" fitToHeight="10" orientation="portrait" r:id="rId1"/>
  <headerFoot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1F433-19E9-4A5F-912E-6E8525C057C8}">
  <sheetPr>
    <pageSetUpPr fitToPage="1"/>
  </sheetPr>
  <dimension ref="A1:C878"/>
  <sheetViews>
    <sheetView workbookViewId="0">
      <selection activeCell="A16" sqref="A16"/>
    </sheetView>
  </sheetViews>
  <sheetFormatPr baseColWidth="10" defaultRowHeight="15" x14ac:dyDescent="0.25"/>
  <cols>
    <col min="1" max="1" width="44.7109375" customWidth="1"/>
    <col min="3" max="3" width="69.7109375" customWidth="1"/>
  </cols>
  <sheetData>
    <row r="1" spans="1:3" ht="23.25" customHeight="1" x14ac:dyDescent="0.3">
      <c r="A1" s="1" t="s">
        <v>9</v>
      </c>
      <c r="B1" s="1" t="s">
        <v>7</v>
      </c>
      <c r="C1" s="2" t="s">
        <v>2</v>
      </c>
    </row>
    <row r="2" spans="1:3" ht="15.75" customHeight="1" x14ac:dyDescent="0.25"/>
    <row r="3" spans="1:3" ht="27" customHeight="1" x14ac:dyDescent="0.3">
      <c r="A3" s="14" t="s">
        <v>3</v>
      </c>
      <c r="B3" s="4" t="s">
        <v>4</v>
      </c>
      <c r="C3" s="4" t="s">
        <v>5</v>
      </c>
    </row>
    <row r="4" spans="1:3" ht="21.75" customHeight="1" x14ac:dyDescent="0.25">
      <c r="A4" s="8" t="s">
        <v>62</v>
      </c>
      <c r="B4" s="3">
        <v>25</v>
      </c>
      <c r="C4" s="3"/>
    </row>
    <row r="5" spans="1:3" ht="21.75" customHeight="1" x14ac:dyDescent="0.25">
      <c r="A5" s="8" t="s">
        <v>103</v>
      </c>
      <c r="B5" s="15">
        <v>51</v>
      </c>
      <c r="C5" s="3"/>
    </row>
    <row r="6" spans="1:3" ht="21.75" customHeight="1" x14ac:dyDescent="0.25">
      <c r="A6" s="8" t="s">
        <v>109</v>
      </c>
      <c r="B6" s="3">
        <v>13</v>
      </c>
      <c r="C6" s="3"/>
    </row>
    <row r="7" spans="1:3" ht="21.75" customHeight="1" x14ac:dyDescent="0.25">
      <c r="A7" s="8" t="s">
        <v>125</v>
      </c>
      <c r="B7" s="3">
        <v>37</v>
      </c>
      <c r="C7" s="3" t="s">
        <v>363</v>
      </c>
    </row>
    <row r="8" spans="1:3" ht="21.75" customHeight="1" x14ac:dyDescent="0.25">
      <c r="A8" s="8" t="s">
        <v>127</v>
      </c>
      <c r="B8" s="3">
        <v>1</v>
      </c>
      <c r="C8" s="3"/>
    </row>
    <row r="9" spans="1:3" ht="21.75" customHeight="1" x14ac:dyDescent="0.25">
      <c r="A9" s="8" t="s">
        <v>23</v>
      </c>
      <c r="B9" s="3">
        <v>26</v>
      </c>
      <c r="C9" s="3"/>
    </row>
    <row r="10" spans="1:3" ht="21.75" customHeight="1" x14ac:dyDescent="0.25">
      <c r="A10" s="8" t="s">
        <v>115</v>
      </c>
      <c r="B10" s="3">
        <v>20</v>
      </c>
      <c r="C10" s="3"/>
    </row>
    <row r="11" spans="1:3" ht="21.75" customHeight="1" x14ac:dyDescent="0.25">
      <c r="A11" s="8" t="s">
        <v>119</v>
      </c>
      <c r="B11" s="3">
        <v>46</v>
      </c>
      <c r="C11" s="3"/>
    </row>
    <row r="12" spans="1:3" ht="21.75" customHeight="1" x14ac:dyDescent="0.25">
      <c r="A12" s="8" t="s">
        <v>12</v>
      </c>
      <c r="B12" s="3">
        <v>203</v>
      </c>
      <c r="C12" s="3"/>
    </row>
    <row r="13" spans="1:3" ht="21.75" customHeight="1" x14ac:dyDescent="0.25">
      <c r="A13" s="8" t="s">
        <v>11</v>
      </c>
      <c r="B13" s="3">
        <v>203</v>
      </c>
      <c r="C13" s="3"/>
    </row>
    <row r="14" spans="1:3" ht="21.75" customHeight="1" x14ac:dyDescent="0.25">
      <c r="A14" s="8" t="s">
        <v>22</v>
      </c>
      <c r="B14" s="3">
        <v>63</v>
      </c>
      <c r="C14" s="3"/>
    </row>
    <row r="15" spans="1:3" ht="21.75" customHeight="1" x14ac:dyDescent="0.25">
      <c r="A15" s="8" t="s">
        <v>40</v>
      </c>
      <c r="B15" s="3">
        <v>146</v>
      </c>
      <c r="C15" s="3" t="s">
        <v>343</v>
      </c>
    </row>
    <row r="16" spans="1:3" ht="21.75" customHeight="1" x14ac:dyDescent="0.25">
      <c r="A16" s="8" t="s">
        <v>17</v>
      </c>
      <c r="B16" s="3">
        <v>200</v>
      </c>
      <c r="C16" s="3"/>
    </row>
    <row r="17" spans="1:3" ht="21.75" customHeight="1" x14ac:dyDescent="0.25">
      <c r="A17" s="8" t="s">
        <v>24</v>
      </c>
      <c r="B17" s="3">
        <v>100</v>
      </c>
      <c r="C17" s="3"/>
    </row>
    <row r="18" spans="1:3" ht="21.75" customHeight="1" x14ac:dyDescent="0.25">
      <c r="A18" s="8" t="s">
        <v>13</v>
      </c>
      <c r="B18" s="3">
        <v>404</v>
      </c>
      <c r="C18" s="3"/>
    </row>
    <row r="19" spans="1:3" ht="21.75" customHeight="1" x14ac:dyDescent="0.25">
      <c r="A19" s="8" t="s">
        <v>25</v>
      </c>
      <c r="B19" s="3">
        <v>36</v>
      </c>
      <c r="C19" s="3"/>
    </row>
    <row r="20" spans="1:3" ht="21.75" customHeight="1" x14ac:dyDescent="0.25">
      <c r="A20" s="8" t="s">
        <v>320</v>
      </c>
      <c r="B20" s="16">
        <v>198</v>
      </c>
      <c r="C20" s="3"/>
    </row>
    <row r="21" spans="1:3" ht="21.75" customHeight="1" x14ac:dyDescent="0.25">
      <c r="A21" s="8" t="s">
        <v>16</v>
      </c>
      <c r="B21" s="3">
        <v>107</v>
      </c>
      <c r="C21" s="3"/>
    </row>
    <row r="22" spans="1:3" ht="21.75" customHeight="1" x14ac:dyDescent="0.25">
      <c r="A22" s="3"/>
      <c r="B22" s="3"/>
      <c r="C22" s="3"/>
    </row>
    <row r="23" spans="1:3" ht="21.75" customHeight="1" x14ac:dyDescent="0.25">
      <c r="A23" s="3"/>
      <c r="B23" s="3"/>
      <c r="C23" s="3"/>
    </row>
    <row r="24" spans="1:3" ht="21.75" customHeight="1" x14ac:dyDescent="0.25">
      <c r="A24" s="3"/>
      <c r="B24" s="3"/>
      <c r="C24" s="3"/>
    </row>
    <row r="25" spans="1:3" ht="21.75" customHeight="1" x14ac:dyDescent="0.25">
      <c r="A25" s="3"/>
      <c r="B25" s="3"/>
      <c r="C25" s="3"/>
    </row>
    <row r="26" spans="1:3" ht="21.75" customHeight="1" x14ac:dyDescent="0.25">
      <c r="A26" s="3"/>
      <c r="B26" s="3"/>
      <c r="C26" s="3"/>
    </row>
    <row r="27" spans="1:3" ht="21.75" customHeight="1" x14ac:dyDescent="0.25">
      <c r="A27" s="3"/>
      <c r="B27" s="3"/>
      <c r="C27" s="3"/>
    </row>
    <row r="28" spans="1:3" ht="21.75" customHeight="1" x14ac:dyDescent="0.25">
      <c r="A28" s="3"/>
      <c r="B28" s="3"/>
      <c r="C28" s="3"/>
    </row>
    <row r="29" spans="1:3" ht="21.75" customHeight="1" x14ac:dyDescent="0.25">
      <c r="A29" s="3"/>
      <c r="B29" s="3"/>
      <c r="C29" s="3"/>
    </row>
    <row r="30" spans="1:3" ht="21.75" customHeight="1" x14ac:dyDescent="0.25">
      <c r="A30" s="3"/>
      <c r="B30" s="3"/>
      <c r="C30" s="3"/>
    </row>
    <row r="31" spans="1:3" ht="21.75" customHeight="1" x14ac:dyDescent="0.25">
      <c r="A31" s="3"/>
      <c r="B31" s="3"/>
      <c r="C31" s="3"/>
    </row>
    <row r="32" spans="1:3" ht="21.75" customHeight="1" x14ac:dyDescent="0.25">
      <c r="A32" s="3"/>
      <c r="B32" s="3"/>
      <c r="C32" s="3"/>
    </row>
    <row r="33" spans="1:3" ht="21.75" customHeight="1" x14ac:dyDescent="0.25">
      <c r="A33" s="3"/>
      <c r="B33" s="3"/>
      <c r="C33" s="3"/>
    </row>
    <row r="34" spans="1:3" ht="21.75" customHeight="1" x14ac:dyDescent="0.25">
      <c r="A34" s="3"/>
      <c r="B34" s="3"/>
      <c r="C34" s="3"/>
    </row>
    <row r="35" spans="1:3" ht="21.75" customHeight="1" x14ac:dyDescent="0.25">
      <c r="A35" s="3"/>
      <c r="B35" s="3"/>
      <c r="C35" s="3"/>
    </row>
    <row r="36" spans="1:3" ht="21.75" customHeight="1" x14ac:dyDescent="0.25">
      <c r="A36" s="3"/>
      <c r="B36" s="3"/>
      <c r="C36" s="3"/>
    </row>
    <row r="37" spans="1:3" ht="21.75" customHeight="1" x14ac:dyDescent="0.25">
      <c r="A37" s="3"/>
      <c r="B37" s="3"/>
      <c r="C37" s="3"/>
    </row>
    <row r="38" spans="1:3" ht="21.75" customHeight="1" x14ac:dyDescent="0.25">
      <c r="A38" s="3"/>
      <c r="B38" s="3"/>
      <c r="C38" s="3"/>
    </row>
    <row r="39" spans="1:3" ht="21.75" customHeight="1" x14ac:dyDescent="0.25">
      <c r="A39" s="3"/>
      <c r="B39" s="3"/>
      <c r="C39" s="3"/>
    </row>
    <row r="40" spans="1:3" ht="21.75" customHeight="1" x14ac:dyDescent="0.25">
      <c r="A40" s="3"/>
      <c r="B40" s="3"/>
      <c r="C40" s="3"/>
    </row>
    <row r="41" spans="1:3" ht="21.75" customHeight="1" x14ac:dyDescent="0.25">
      <c r="A41" s="3"/>
      <c r="B41" s="3"/>
      <c r="C41" s="3"/>
    </row>
    <row r="42" spans="1:3" ht="21.75" customHeight="1" x14ac:dyDescent="0.25">
      <c r="A42" s="3"/>
      <c r="B42" s="3"/>
      <c r="C42" s="3"/>
    </row>
    <row r="43" spans="1:3" ht="21.75" customHeight="1" x14ac:dyDescent="0.25">
      <c r="A43" s="3"/>
      <c r="B43" s="3"/>
      <c r="C43" s="3"/>
    </row>
    <row r="44" spans="1:3" ht="21.75" customHeight="1" x14ac:dyDescent="0.25">
      <c r="A44" s="3"/>
      <c r="B44" s="3"/>
      <c r="C44" s="3"/>
    </row>
    <row r="45" spans="1:3" ht="21.75" customHeight="1" x14ac:dyDescent="0.25">
      <c r="A45" s="3"/>
      <c r="B45" s="3"/>
      <c r="C45" s="3"/>
    </row>
    <row r="46" spans="1:3" ht="21.75" customHeight="1" x14ac:dyDescent="0.25">
      <c r="A46" s="3"/>
      <c r="B46" s="3"/>
      <c r="C46" s="3"/>
    </row>
    <row r="47" spans="1:3" ht="21.75" customHeight="1" x14ac:dyDescent="0.25">
      <c r="A47" s="3"/>
      <c r="B47" s="3"/>
      <c r="C47" s="3"/>
    </row>
    <row r="48" spans="1:3" ht="21.75" customHeight="1" x14ac:dyDescent="0.25">
      <c r="A48" s="3"/>
      <c r="B48" s="3"/>
      <c r="C48" s="3"/>
    </row>
    <row r="49" spans="1:3" ht="21.75" customHeight="1" x14ac:dyDescent="0.25">
      <c r="A49" s="3"/>
      <c r="B49" s="3"/>
      <c r="C49" s="3"/>
    </row>
    <row r="50" spans="1:3" ht="21.75" customHeight="1" x14ac:dyDescent="0.25">
      <c r="A50" s="3"/>
      <c r="B50" s="3"/>
      <c r="C50" s="3"/>
    </row>
    <row r="51" spans="1:3" ht="21.75" customHeight="1" x14ac:dyDescent="0.25">
      <c r="A51" s="3"/>
      <c r="B51" s="3"/>
      <c r="C51" s="3"/>
    </row>
    <row r="52" spans="1:3" ht="21.75" customHeight="1" x14ac:dyDescent="0.25">
      <c r="A52" s="3"/>
      <c r="B52" s="3"/>
      <c r="C52" s="3"/>
    </row>
    <row r="53" spans="1:3" ht="21.75" customHeight="1" x14ac:dyDescent="0.25">
      <c r="A53" s="3"/>
      <c r="B53" s="3"/>
      <c r="C53" s="3"/>
    </row>
    <row r="54" spans="1:3" ht="21.75" customHeight="1" x14ac:dyDescent="0.25">
      <c r="A54" s="3"/>
      <c r="B54" s="3"/>
      <c r="C54" s="3"/>
    </row>
    <row r="55" spans="1:3" ht="21.75" customHeight="1" x14ac:dyDescent="0.25">
      <c r="A55" s="3"/>
      <c r="B55" s="3"/>
      <c r="C55" s="3"/>
    </row>
    <row r="56" spans="1:3" ht="21.75" customHeight="1" x14ac:dyDescent="0.25">
      <c r="A56" s="3"/>
      <c r="B56" s="3"/>
      <c r="C56" s="3"/>
    </row>
    <row r="57" spans="1:3" ht="21.75" customHeight="1" x14ac:dyDescent="0.25">
      <c r="A57" s="3"/>
      <c r="B57" s="3"/>
      <c r="C57" s="3"/>
    </row>
    <row r="58" spans="1:3" ht="21.75" customHeight="1" x14ac:dyDescent="0.25">
      <c r="A58" s="3"/>
      <c r="B58" s="3"/>
      <c r="C58" s="3"/>
    </row>
    <row r="59" spans="1:3" ht="21.75" customHeight="1" x14ac:dyDescent="0.25">
      <c r="A59" s="3"/>
      <c r="B59" s="3"/>
      <c r="C59" s="3"/>
    </row>
    <row r="60" spans="1:3" ht="21.75" customHeight="1" x14ac:dyDescent="0.25">
      <c r="A60" s="3"/>
      <c r="B60" s="3"/>
      <c r="C60" s="3"/>
    </row>
    <row r="61" spans="1:3" ht="21.75" customHeight="1" x14ac:dyDescent="0.25">
      <c r="A61" s="3"/>
      <c r="B61" s="3"/>
      <c r="C61" s="3"/>
    </row>
    <row r="62" spans="1:3" ht="21.75" customHeight="1" x14ac:dyDescent="0.25">
      <c r="A62" s="3"/>
      <c r="B62" s="3"/>
      <c r="C62" s="3"/>
    </row>
    <row r="63" spans="1:3" ht="21.75" customHeight="1" x14ac:dyDescent="0.25">
      <c r="A63" s="3"/>
      <c r="B63" s="3"/>
      <c r="C63" s="3"/>
    </row>
    <row r="64" spans="1:3" ht="21.75" customHeight="1" x14ac:dyDescent="0.25">
      <c r="A64" s="3"/>
      <c r="B64" s="3"/>
      <c r="C64" s="3"/>
    </row>
    <row r="65" spans="1:3" ht="21.75" customHeight="1" x14ac:dyDescent="0.25">
      <c r="A65" s="3"/>
      <c r="B65" s="3"/>
      <c r="C65" s="3"/>
    </row>
    <row r="66" spans="1:3" ht="21.75" customHeight="1" x14ac:dyDescent="0.25">
      <c r="A66" s="3"/>
      <c r="B66" s="3"/>
      <c r="C66" s="3"/>
    </row>
    <row r="67" spans="1:3" ht="21.75" customHeight="1" x14ac:dyDescent="0.25">
      <c r="A67" s="3"/>
      <c r="B67" s="3"/>
      <c r="C67" s="3"/>
    </row>
    <row r="68" spans="1:3" ht="21.75" customHeight="1" x14ac:dyDescent="0.25">
      <c r="A68" s="3"/>
      <c r="B68" s="3"/>
      <c r="C68" s="3"/>
    </row>
    <row r="69" spans="1:3" ht="21.75" customHeight="1" x14ac:dyDescent="0.25">
      <c r="A69" s="3"/>
      <c r="B69" s="3"/>
      <c r="C69" s="3"/>
    </row>
    <row r="70" spans="1:3" ht="21.75" customHeight="1" x14ac:dyDescent="0.25">
      <c r="A70" s="3"/>
      <c r="B70" s="3"/>
      <c r="C70" s="3"/>
    </row>
    <row r="71" spans="1:3" ht="21.75" customHeight="1" x14ac:dyDescent="0.25">
      <c r="A71" s="3"/>
      <c r="B71" s="3"/>
      <c r="C71" s="3"/>
    </row>
    <row r="72" spans="1:3" ht="21.75" customHeight="1" x14ac:dyDescent="0.25">
      <c r="A72" s="3"/>
      <c r="B72" s="3"/>
      <c r="C72" s="3"/>
    </row>
    <row r="73" spans="1:3" ht="21.75" customHeight="1" x14ac:dyDescent="0.25">
      <c r="A73" s="3"/>
      <c r="B73" s="3"/>
      <c r="C73" s="3"/>
    </row>
    <row r="74" spans="1:3" ht="21.75" customHeight="1" x14ac:dyDescent="0.25">
      <c r="A74" s="3"/>
      <c r="B74" s="3"/>
      <c r="C74" s="3"/>
    </row>
    <row r="75" spans="1:3" ht="21.75" customHeight="1" x14ac:dyDescent="0.25">
      <c r="A75" s="3"/>
      <c r="B75" s="3"/>
      <c r="C75" s="3"/>
    </row>
    <row r="76" spans="1:3" ht="21.75" customHeight="1" x14ac:dyDescent="0.25">
      <c r="A76" s="3"/>
      <c r="B76" s="3"/>
      <c r="C76" s="3"/>
    </row>
    <row r="77" spans="1:3" ht="21.75" customHeight="1" x14ac:dyDescent="0.25">
      <c r="A77" s="3"/>
      <c r="B77" s="3"/>
      <c r="C77" s="3"/>
    </row>
    <row r="78" spans="1:3" ht="21.75" customHeight="1" x14ac:dyDescent="0.25">
      <c r="A78" s="3"/>
      <c r="B78" s="3"/>
      <c r="C78" s="3"/>
    </row>
    <row r="79" spans="1:3" ht="21.75" customHeight="1" x14ac:dyDescent="0.25">
      <c r="A79" s="3"/>
      <c r="B79" s="3"/>
      <c r="C79" s="3"/>
    </row>
    <row r="80" spans="1:3" ht="21.75" customHeight="1" x14ac:dyDescent="0.25">
      <c r="A80" s="3"/>
      <c r="B80" s="3"/>
      <c r="C80" s="3"/>
    </row>
    <row r="81" spans="1:3" ht="21.75" customHeight="1" x14ac:dyDescent="0.25">
      <c r="A81" s="3"/>
      <c r="B81" s="3"/>
      <c r="C81" s="3"/>
    </row>
    <row r="82" spans="1:3" ht="21.75" customHeight="1" x14ac:dyDescent="0.25">
      <c r="A82" s="3"/>
      <c r="B82" s="3"/>
      <c r="C82" s="3"/>
    </row>
    <row r="83" spans="1:3" ht="21.75" customHeight="1" x14ac:dyDescent="0.25">
      <c r="A83" s="3"/>
      <c r="B83" s="3"/>
      <c r="C83" s="3"/>
    </row>
    <row r="84" spans="1:3" ht="21.75" customHeight="1" x14ac:dyDescent="0.25">
      <c r="A84" s="3"/>
      <c r="B84" s="3"/>
      <c r="C84" s="3"/>
    </row>
    <row r="85" spans="1:3" ht="21.75" customHeight="1" x14ac:dyDescent="0.25">
      <c r="A85" s="3"/>
      <c r="B85" s="3"/>
      <c r="C85" s="3"/>
    </row>
    <row r="86" spans="1:3" ht="21.75" customHeight="1" x14ac:dyDescent="0.25">
      <c r="A86" s="3"/>
      <c r="B86" s="3"/>
      <c r="C86" s="3"/>
    </row>
    <row r="87" spans="1:3" ht="21.75" customHeight="1" x14ac:dyDescent="0.25">
      <c r="A87" s="3"/>
      <c r="B87" s="3"/>
      <c r="C87" s="3"/>
    </row>
    <row r="88" spans="1:3" ht="21.75" customHeight="1" x14ac:dyDescent="0.25">
      <c r="A88" s="3"/>
      <c r="B88" s="3"/>
      <c r="C88" s="3"/>
    </row>
    <row r="89" spans="1:3" ht="21.75" customHeight="1" x14ac:dyDescent="0.25">
      <c r="A89" s="3"/>
      <c r="B89" s="3"/>
      <c r="C89" s="3"/>
    </row>
    <row r="90" spans="1:3" ht="21.75" customHeight="1" x14ac:dyDescent="0.25">
      <c r="A90" s="3"/>
      <c r="B90" s="3"/>
      <c r="C90" s="3"/>
    </row>
    <row r="91" spans="1:3" ht="21.75" customHeight="1" x14ac:dyDescent="0.25">
      <c r="A91" s="3"/>
      <c r="B91" s="3"/>
      <c r="C91" s="3"/>
    </row>
    <row r="92" spans="1:3" ht="21.75" customHeight="1" x14ac:dyDescent="0.25">
      <c r="A92" s="3"/>
      <c r="B92" s="3"/>
      <c r="C92" s="3"/>
    </row>
    <row r="93" spans="1:3" ht="21.75" customHeight="1" x14ac:dyDescent="0.25">
      <c r="A93" s="3"/>
      <c r="B93" s="3"/>
      <c r="C93" s="3"/>
    </row>
    <row r="94" spans="1:3" ht="21.75" customHeight="1" x14ac:dyDescent="0.25">
      <c r="A94" s="3"/>
      <c r="B94" s="3"/>
      <c r="C94" s="3"/>
    </row>
    <row r="95" spans="1:3" ht="21.75" customHeight="1" x14ac:dyDescent="0.25">
      <c r="A95" s="3"/>
      <c r="B95" s="3"/>
      <c r="C95" s="3"/>
    </row>
    <row r="96" spans="1:3" ht="21.75" customHeight="1" x14ac:dyDescent="0.25">
      <c r="A96" s="3"/>
      <c r="B96" s="3"/>
      <c r="C96" s="3"/>
    </row>
    <row r="97" spans="1:3" ht="21.75" customHeight="1" x14ac:dyDescent="0.25">
      <c r="A97" s="3"/>
      <c r="B97" s="3"/>
      <c r="C97" s="3"/>
    </row>
    <row r="98" spans="1:3" ht="21.75" customHeight="1" x14ac:dyDescent="0.25">
      <c r="A98" s="3"/>
      <c r="B98" s="3"/>
      <c r="C98" s="3"/>
    </row>
    <row r="99" spans="1:3" ht="21.75" customHeight="1" x14ac:dyDescent="0.25">
      <c r="A99" s="3"/>
      <c r="B99" s="3"/>
      <c r="C99" s="3"/>
    </row>
    <row r="100" spans="1:3" ht="21.75" customHeight="1" x14ac:dyDescent="0.25">
      <c r="A100" s="3"/>
      <c r="B100" s="3"/>
      <c r="C100" s="3"/>
    </row>
    <row r="101" spans="1:3" ht="21.75" customHeight="1" x14ac:dyDescent="0.25">
      <c r="A101" s="3"/>
      <c r="B101" s="3"/>
      <c r="C101" s="3"/>
    </row>
    <row r="102" spans="1:3" ht="21.75" customHeight="1" x14ac:dyDescent="0.25">
      <c r="A102" s="3"/>
      <c r="B102" s="3"/>
      <c r="C102" s="3"/>
    </row>
    <row r="103" spans="1:3" ht="21.75" customHeight="1" x14ac:dyDescent="0.25">
      <c r="A103" s="3"/>
      <c r="B103" s="3"/>
      <c r="C103" s="3"/>
    </row>
    <row r="104" spans="1:3" ht="21.75" customHeight="1" x14ac:dyDescent="0.25">
      <c r="A104" s="3"/>
      <c r="B104" s="3"/>
      <c r="C104" s="3"/>
    </row>
    <row r="105" spans="1:3" ht="21.75" customHeight="1" x14ac:dyDescent="0.25">
      <c r="A105" s="3"/>
      <c r="B105" s="3"/>
      <c r="C105" s="3"/>
    </row>
    <row r="106" spans="1:3" ht="21.75" customHeight="1" x14ac:dyDescent="0.25">
      <c r="A106" s="3"/>
      <c r="B106" s="3"/>
      <c r="C106" s="3"/>
    </row>
    <row r="107" spans="1:3" ht="21.75" customHeight="1" x14ac:dyDescent="0.25">
      <c r="A107" s="3"/>
      <c r="B107" s="3"/>
      <c r="C107" s="3"/>
    </row>
    <row r="108" spans="1:3" ht="21.75" customHeight="1" x14ac:dyDescent="0.25">
      <c r="A108" s="3"/>
      <c r="B108" s="3"/>
      <c r="C108" s="3"/>
    </row>
    <row r="109" spans="1:3" ht="21.75" customHeight="1" x14ac:dyDescent="0.25">
      <c r="A109" s="3"/>
      <c r="B109" s="3"/>
      <c r="C109" s="3"/>
    </row>
    <row r="110" spans="1:3" ht="21.75" customHeight="1" x14ac:dyDescent="0.25">
      <c r="A110" s="3"/>
      <c r="B110" s="3"/>
      <c r="C110" s="3"/>
    </row>
    <row r="111" spans="1:3" ht="21.75" customHeight="1" x14ac:dyDescent="0.25">
      <c r="A111" s="3"/>
      <c r="B111" s="3"/>
      <c r="C111" s="3"/>
    </row>
    <row r="112" spans="1:3" ht="21.75" customHeight="1" x14ac:dyDescent="0.25">
      <c r="A112" s="3"/>
      <c r="B112" s="3"/>
      <c r="C112" s="3"/>
    </row>
    <row r="113" spans="1:3" ht="21.75" customHeight="1" x14ac:dyDescent="0.25">
      <c r="A113" s="3"/>
      <c r="B113" s="3"/>
      <c r="C113" s="3"/>
    </row>
    <row r="114" spans="1:3" ht="21.75" customHeight="1" x14ac:dyDescent="0.25">
      <c r="A114" s="3"/>
      <c r="B114" s="3"/>
      <c r="C114" s="3"/>
    </row>
    <row r="115" spans="1:3" ht="21.75" customHeight="1" x14ac:dyDescent="0.25">
      <c r="A115" s="3"/>
      <c r="B115" s="3"/>
      <c r="C115" s="3"/>
    </row>
    <row r="116" spans="1:3" ht="21.75" customHeight="1" x14ac:dyDescent="0.25">
      <c r="A116" s="3"/>
      <c r="B116" s="3"/>
      <c r="C116" s="3"/>
    </row>
    <row r="117" spans="1:3" ht="21.75" customHeight="1" x14ac:dyDescent="0.25">
      <c r="A117" s="3"/>
      <c r="B117" s="3"/>
      <c r="C117" s="3"/>
    </row>
    <row r="118" spans="1:3" ht="21.75" customHeight="1" x14ac:dyDescent="0.25">
      <c r="A118" s="3"/>
      <c r="B118" s="3"/>
      <c r="C118" s="3"/>
    </row>
    <row r="119" spans="1:3" ht="21.75" customHeight="1" x14ac:dyDescent="0.25">
      <c r="A119" s="3"/>
      <c r="B119" s="3"/>
      <c r="C119" s="3"/>
    </row>
    <row r="120" spans="1:3" ht="21.75" customHeight="1" x14ac:dyDescent="0.25">
      <c r="A120" s="3"/>
      <c r="B120" s="3"/>
      <c r="C120" s="3"/>
    </row>
    <row r="121" spans="1:3" ht="21.75" customHeight="1" x14ac:dyDescent="0.25">
      <c r="A121" s="3"/>
      <c r="B121" s="3"/>
      <c r="C121" s="3"/>
    </row>
    <row r="122" spans="1:3" ht="21.75" customHeight="1" x14ac:dyDescent="0.25">
      <c r="A122" s="3"/>
      <c r="B122" s="3"/>
      <c r="C122" s="3"/>
    </row>
    <row r="123" spans="1:3" ht="21.75" customHeight="1" x14ac:dyDescent="0.25">
      <c r="A123" s="3"/>
      <c r="B123" s="3"/>
      <c r="C123" s="3"/>
    </row>
    <row r="124" spans="1:3" ht="21.75" customHeight="1" x14ac:dyDescent="0.25">
      <c r="A124" s="3"/>
      <c r="B124" s="3"/>
      <c r="C124" s="3"/>
    </row>
    <row r="125" spans="1:3" ht="21.75" customHeight="1" x14ac:dyDescent="0.25">
      <c r="A125" s="3"/>
      <c r="B125" s="3"/>
      <c r="C125" s="3"/>
    </row>
    <row r="126" spans="1:3" ht="21.75" customHeight="1" x14ac:dyDescent="0.25">
      <c r="A126" s="3"/>
      <c r="B126" s="3"/>
      <c r="C126" s="3"/>
    </row>
    <row r="127" spans="1:3" ht="21.75" customHeight="1" x14ac:dyDescent="0.25">
      <c r="A127" s="3"/>
      <c r="B127" s="3"/>
      <c r="C127" s="3"/>
    </row>
    <row r="128" spans="1:3" ht="21.75" customHeight="1" x14ac:dyDescent="0.25">
      <c r="A128" s="3"/>
      <c r="B128" s="3"/>
      <c r="C128" s="3"/>
    </row>
    <row r="129" spans="1:3" ht="21.75" customHeight="1" x14ac:dyDescent="0.25">
      <c r="A129" s="3"/>
      <c r="B129" s="3"/>
      <c r="C129" s="3"/>
    </row>
    <row r="130" spans="1:3" ht="21.75" customHeight="1" x14ac:dyDescent="0.25">
      <c r="A130" s="3"/>
      <c r="B130" s="3"/>
      <c r="C130" s="3"/>
    </row>
    <row r="131" spans="1:3" ht="21.75" customHeight="1" x14ac:dyDescent="0.25">
      <c r="A131" s="3"/>
      <c r="B131" s="3"/>
      <c r="C131" s="3"/>
    </row>
    <row r="132" spans="1:3" ht="21.75" customHeight="1" x14ac:dyDescent="0.25">
      <c r="A132" s="3"/>
      <c r="B132" s="3"/>
      <c r="C132" s="3"/>
    </row>
    <row r="133" spans="1:3" ht="21.75" customHeight="1" x14ac:dyDescent="0.25">
      <c r="A133" s="3"/>
      <c r="B133" s="3"/>
      <c r="C133" s="3"/>
    </row>
    <row r="134" spans="1:3" ht="21.75" customHeight="1" x14ac:dyDescent="0.25">
      <c r="A134" s="3"/>
      <c r="B134" s="3"/>
      <c r="C134" s="3"/>
    </row>
    <row r="135" spans="1:3" ht="21.75" customHeight="1" x14ac:dyDescent="0.25">
      <c r="A135" s="3"/>
      <c r="B135" s="3"/>
      <c r="C135" s="3"/>
    </row>
    <row r="136" spans="1:3" ht="21.75" customHeight="1" x14ac:dyDescent="0.25">
      <c r="A136" s="3"/>
      <c r="B136" s="3"/>
      <c r="C136" s="3"/>
    </row>
    <row r="137" spans="1:3" ht="21.75" customHeight="1" x14ac:dyDescent="0.25">
      <c r="A137" s="3"/>
      <c r="B137" s="3"/>
      <c r="C137" s="3"/>
    </row>
    <row r="138" spans="1:3" ht="21.75" customHeight="1" x14ac:dyDescent="0.25">
      <c r="A138" s="3"/>
      <c r="B138" s="3"/>
      <c r="C138" s="3"/>
    </row>
    <row r="139" spans="1:3" ht="21.75" customHeight="1" x14ac:dyDescent="0.25">
      <c r="A139" s="3"/>
      <c r="B139" s="3"/>
      <c r="C139" s="3"/>
    </row>
    <row r="140" spans="1:3" ht="21.75" customHeight="1" x14ac:dyDescent="0.25">
      <c r="A140" s="3"/>
      <c r="B140" s="3"/>
      <c r="C140" s="3"/>
    </row>
    <row r="141" spans="1:3" ht="21.75" customHeight="1" x14ac:dyDescent="0.25">
      <c r="A141" s="3"/>
      <c r="B141" s="3"/>
      <c r="C141" s="3"/>
    </row>
    <row r="142" spans="1:3" ht="21.75" customHeight="1" x14ac:dyDescent="0.25">
      <c r="A142" s="3"/>
      <c r="B142" s="3"/>
      <c r="C142" s="3"/>
    </row>
    <row r="143" spans="1:3" ht="21.75" customHeight="1" x14ac:dyDescent="0.25">
      <c r="A143" s="3"/>
      <c r="B143" s="3"/>
      <c r="C143" s="3"/>
    </row>
    <row r="144" spans="1:3" ht="21.75" customHeight="1" x14ac:dyDescent="0.25">
      <c r="A144" s="3"/>
      <c r="B144" s="3"/>
      <c r="C144" s="3"/>
    </row>
    <row r="145" spans="1:3" ht="21.75" customHeight="1" x14ac:dyDescent="0.25">
      <c r="A145" s="3"/>
      <c r="B145" s="3"/>
      <c r="C145" s="3"/>
    </row>
    <row r="146" spans="1:3" ht="21.75" customHeight="1" x14ac:dyDescent="0.25">
      <c r="A146" s="3"/>
      <c r="B146" s="3"/>
      <c r="C146" s="3"/>
    </row>
    <row r="147" spans="1:3" ht="21.75" customHeight="1" x14ac:dyDescent="0.25">
      <c r="A147" s="3"/>
      <c r="B147" s="3"/>
      <c r="C147" s="3"/>
    </row>
    <row r="148" spans="1:3" ht="21.75" customHeight="1" x14ac:dyDescent="0.25">
      <c r="A148" s="3"/>
      <c r="B148" s="3"/>
      <c r="C148" s="3"/>
    </row>
    <row r="149" spans="1:3" ht="21.75" customHeight="1" x14ac:dyDescent="0.25">
      <c r="A149" s="3"/>
      <c r="B149" s="3"/>
      <c r="C149" s="3"/>
    </row>
    <row r="150" spans="1:3" ht="21.75" customHeight="1" x14ac:dyDescent="0.25">
      <c r="A150" s="3"/>
      <c r="B150" s="3"/>
      <c r="C150" s="3"/>
    </row>
    <row r="151" spans="1:3" ht="21.75" customHeight="1" x14ac:dyDescent="0.25">
      <c r="A151" s="3"/>
      <c r="B151" s="3"/>
      <c r="C151" s="3"/>
    </row>
    <row r="152" spans="1:3" ht="21.75" customHeight="1" x14ac:dyDescent="0.25">
      <c r="A152" s="3"/>
      <c r="B152" s="3"/>
      <c r="C152" s="3"/>
    </row>
    <row r="153" spans="1:3" ht="21.75" customHeight="1" x14ac:dyDescent="0.25">
      <c r="A153" s="3"/>
      <c r="B153" s="3"/>
      <c r="C153" s="3"/>
    </row>
    <row r="154" spans="1:3" ht="21.75" customHeight="1" x14ac:dyDescent="0.25">
      <c r="A154" s="3"/>
      <c r="B154" s="3"/>
      <c r="C154" s="3"/>
    </row>
    <row r="155" spans="1:3" ht="21.75" customHeight="1" x14ac:dyDescent="0.25">
      <c r="A155" s="3"/>
      <c r="B155" s="3"/>
      <c r="C155" s="3"/>
    </row>
    <row r="156" spans="1:3" ht="21.75" customHeight="1" x14ac:dyDescent="0.25">
      <c r="A156" s="3"/>
      <c r="B156" s="3"/>
      <c r="C156" s="3"/>
    </row>
    <row r="157" spans="1:3" ht="21.75" customHeight="1" x14ac:dyDescent="0.25">
      <c r="A157" s="3"/>
      <c r="B157" s="3"/>
      <c r="C157" s="3"/>
    </row>
    <row r="158" spans="1:3" ht="21.75" customHeight="1" x14ac:dyDescent="0.25">
      <c r="A158" s="3"/>
      <c r="B158" s="3"/>
      <c r="C158" s="3"/>
    </row>
    <row r="159" spans="1:3" ht="21.75" customHeight="1" x14ac:dyDescent="0.25">
      <c r="A159" s="3"/>
      <c r="B159" s="3"/>
      <c r="C159" s="3"/>
    </row>
    <row r="160" spans="1:3" ht="21.75" customHeight="1" x14ac:dyDescent="0.25">
      <c r="A160" s="3"/>
      <c r="B160" s="3"/>
      <c r="C160" s="3"/>
    </row>
    <row r="161" spans="1:3" ht="21.75" customHeight="1" x14ac:dyDescent="0.25">
      <c r="A161" s="3"/>
      <c r="B161" s="3"/>
      <c r="C161" s="3"/>
    </row>
    <row r="162" spans="1:3" ht="21.75" customHeight="1" x14ac:dyDescent="0.25">
      <c r="A162" s="3"/>
      <c r="B162" s="3"/>
      <c r="C162" s="3"/>
    </row>
    <row r="163" spans="1:3" ht="21.75" customHeight="1" x14ac:dyDescent="0.25">
      <c r="A163" s="3"/>
      <c r="B163" s="3"/>
      <c r="C163" s="3"/>
    </row>
    <row r="164" spans="1:3" ht="21.75" customHeight="1" x14ac:dyDescent="0.25">
      <c r="A164" s="3"/>
      <c r="B164" s="3"/>
      <c r="C164" s="3"/>
    </row>
    <row r="165" spans="1:3" ht="21.75" customHeight="1" x14ac:dyDescent="0.25">
      <c r="A165" s="3"/>
      <c r="B165" s="3"/>
      <c r="C165" s="3"/>
    </row>
    <row r="166" spans="1:3" ht="21.75" customHeight="1" x14ac:dyDescent="0.25">
      <c r="A166" s="3"/>
      <c r="B166" s="3"/>
      <c r="C166" s="3"/>
    </row>
    <row r="167" spans="1:3" ht="21.75" customHeight="1" x14ac:dyDescent="0.25">
      <c r="A167" s="3"/>
      <c r="B167" s="3"/>
      <c r="C167" s="3"/>
    </row>
    <row r="168" spans="1:3" ht="21.75" customHeight="1" x14ac:dyDescent="0.25">
      <c r="A168" s="3"/>
      <c r="B168" s="3"/>
      <c r="C168" s="3"/>
    </row>
    <row r="169" spans="1:3" ht="21.75" customHeight="1" x14ac:dyDescent="0.25">
      <c r="A169" s="3"/>
      <c r="B169" s="3"/>
      <c r="C169" s="3"/>
    </row>
    <row r="170" spans="1:3" ht="21.75" customHeight="1" x14ac:dyDescent="0.25">
      <c r="A170" s="3"/>
      <c r="B170" s="3"/>
      <c r="C170" s="3"/>
    </row>
    <row r="171" spans="1:3" ht="21.75" customHeight="1" x14ac:dyDescent="0.25">
      <c r="A171" s="3"/>
      <c r="B171" s="3"/>
      <c r="C171" s="3"/>
    </row>
    <row r="172" spans="1:3" ht="21.75" customHeight="1" x14ac:dyDescent="0.25">
      <c r="A172" s="3"/>
      <c r="B172" s="3"/>
      <c r="C172" s="3"/>
    </row>
    <row r="173" spans="1:3" ht="21.75" customHeight="1" x14ac:dyDescent="0.25">
      <c r="A173" s="3"/>
      <c r="B173" s="3"/>
      <c r="C173" s="3"/>
    </row>
    <row r="174" spans="1:3" ht="21.75" customHeight="1" x14ac:dyDescent="0.25">
      <c r="A174" s="3"/>
      <c r="B174" s="3"/>
      <c r="C174" s="3"/>
    </row>
    <row r="175" spans="1:3" ht="21.75" customHeight="1" x14ac:dyDescent="0.25">
      <c r="A175" s="3"/>
      <c r="B175" s="3"/>
      <c r="C175" s="3"/>
    </row>
    <row r="176" spans="1:3" ht="21.75" customHeight="1" x14ac:dyDescent="0.25">
      <c r="A176" s="3"/>
      <c r="B176" s="3"/>
      <c r="C176" s="3"/>
    </row>
    <row r="177" spans="1:3" ht="21.75" customHeight="1" x14ac:dyDescent="0.25">
      <c r="A177" s="3"/>
      <c r="B177" s="3"/>
      <c r="C177" s="3"/>
    </row>
    <row r="178" spans="1:3" ht="21.75" customHeight="1" x14ac:dyDescent="0.25">
      <c r="A178" s="3"/>
      <c r="B178" s="3"/>
      <c r="C178" s="3"/>
    </row>
    <row r="179" spans="1:3" ht="21.75" customHeight="1" x14ac:dyDescent="0.25">
      <c r="A179" s="3"/>
      <c r="B179" s="3"/>
      <c r="C179" s="3"/>
    </row>
    <row r="180" spans="1:3" ht="21.75" customHeight="1" x14ac:dyDescent="0.25">
      <c r="A180" s="3"/>
      <c r="B180" s="3"/>
      <c r="C180" s="3"/>
    </row>
    <row r="181" spans="1:3" ht="21.75" customHeight="1" x14ac:dyDescent="0.25">
      <c r="A181" s="3"/>
      <c r="B181" s="3"/>
      <c r="C181" s="3"/>
    </row>
    <row r="182" spans="1:3" ht="21.75" customHeight="1" x14ac:dyDescent="0.25">
      <c r="A182" s="3"/>
      <c r="B182" s="3"/>
      <c r="C182" s="3"/>
    </row>
    <row r="183" spans="1:3" ht="21.75" customHeight="1" x14ac:dyDescent="0.25">
      <c r="A183" s="3"/>
      <c r="B183" s="3"/>
      <c r="C183" s="3"/>
    </row>
    <row r="184" spans="1:3" ht="21.75" customHeight="1" x14ac:dyDescent="0.25">
      <c r="A184" s="3"/>
      <c r="B184" s="3"/>
      <c r="C184" s="3"/>
    </row>
    <row r="185" spans="1:3" ht="21.75" customHeight="1" x14ac:dyDescent="0.25">
      <c r="A185" s="3"/>
      <c r="B185" s="3"/>
      <c r="C185" s="3"/>
    </row>
    <row r="186" spans="1:3" ht="21.75" customHeight="1" x14ac:dyDescent="0.25">
      <c r="A186" s="3"/>
      <c r="B186" s="3"/>
      <c r="C186" s="3"/>
    </row>
    <row r="187" spans="1:3" ht="21.75" customHeight="1" x14ac:dyDescent="0.25">
      <c r="A187" s="3"/>
      <c r="B187" s="3"/>
      <c r="C187" s="3"/>
    </row>
    <row r="188" spans="1:3" ht="21.75" customHeight="1" x14ac:dyDescent="0.25">
      <c r="A188" s="3"/>
      <c r="B188" s="3"/>
      <c r="C188" s="3"/>
    </row>
    <row r="189" spans="1:3" ht="21.75" customHeight="1" x14ac:dyDescent="0.25">
      <c r="A189" s="3"/>
      <c r="B189" s="3"/>
      <c r="C189" s="3"/>
    </row>
    <row r="190" spans="1:3" ht="21.75" customHeight="1" x14ac:dyDescent="0.25">
      <c r="A190" s="3"/>
      <c r="B190" s="3"/>
      <c r="C190" s="3"/>
    </row>
    <row r="191" spans="1:3" ht="21.75" customHeight="1" x14ac:dyDescent="0.25">
      <c r="A191" s="3"/>
      <c r="B191" s="3"/>
      <c r="C191" s="3"/>
    </row>
    <row r="192" spans="1:3" ht="21.75" customHeight="1" x14ac:dyDescent="0.25">
      <c r="A192" s="3"/>
      <c r="B192" s="3"/>
      <c r="C192" s="3"/>
    </row>
    <row r="193" spans="1:3" ht="21.75" customHeight="1" x14ac:dyDescent="0.25">
      <c r="A193" s="3"/>
      <c r="B193" s="3"/>
      <c r="C193" s="3"/>
    </row>
    <row r="194" spans="1:3" ht="21.75" customHeight="1" x14ac:dyDescent="0.25">
      <c r="A194" s="3"/>
      <c r="B194" s="3"/>
      <c r="C194" s="3"/>
    </row>
    <row r="195" spans="1:3" ht="21.75" customHeight="1" x14ac:dyDescent="0.25">
      <c r="A195" s="3"/>
      <c r="B195" s="3"/>
      <c r="C195" s="3"/>
    </row>
    <row r="196" spans="1:3" ht="21.75" customHeight="1" x14ac:dyDescent="0.25">
      <c r="A196" s="3"/>
      <c r="B196" s="3"/>
      <c r="C196" s="3"/>
    </row>
    <row r="197" spans="1:3" ht="21.75" customHeight="1" x14ac:dyDescent="0.25">
      <c r="A197" s="3"/>
      <c r="B197" s="3"/>
      <c r="C197" s="3"/>
    </row>
    <row r="198" spans="1:3" ht="21.75" customHeight="1" x14ac:dyDescent="0.25">
      <c r="A198" s="3"/>
      <c r="B198" s="3"/>
      <c r="C198" s="3"/>
    </row>
    <row r="199" spans="1:3" ht="21.75" customHeight="1" x14ac:dyDescent="0.25">
      <c r="A199" s="3"/>
      <c r="B199" s="3"/>
      <c r="C199" s="3"/>
    </row>
    <row r="200" spans="1:3" ht="21.75" customHeight="1" x14ac:dyDescent="0.25">
      <c r="A200" s="3"/>
      <c r="B200" s="3"/>
      <c r="C200" s="3"/>
    </row>
    <row r="201" spans="1:3" ht="21.75" customHeight="1" x14ac:dyDescent="0.25">
      <c r="A201" s="3"/>
      <c r="B201" s="3"/>
      <c r="C201" s="3"/>
    </row>
    <row r="202" spans="1:3" ht="21.75" customHeight="1" x14ac:dyDescent="0.25">
      <c r="A202" s="3"/>
      <c r="B202" s="3"/>
      <c r="C202" s="3"/>
    </row>
    <row r="203" spans="1:3" ht="21.75" customHeight="1" x14ac:dyDescent="0.25">
      <c r="A203" s="3"/>
      <c r="B203" s="3"/>
      <c r="C203" s="3"/>
    </row>
    <row r="204" spans="1:3" ht="21.75" customHeight="1" x14ac:dyDescent="0.25">
      <c r="A204" s="3"/>
      <c r="B204" s="3"/>
      <c r="C204" s="3"/>
    </row>
    <row r="205" spans="1:3" ht="21.75" customHeight="1" x14ac:dyDescent="0.25">
      <c r="A205" s="3"/>
      <c r="B205" s="3"/>
      <c r="C205" s="3"/>
    </row>
    <row r="206" spans="1:3" ht="21.75" customHeight="1" x14ac:dyDescent="0.25">
      <c r="A206" s="3"/>
      <c r="B206" s="3"/>
      <c r="C206" s="3"/>
    </row>
    <row r="207" spans="1:3" ht="21.75" customHeight="1" x14ac:dyDescent="0.25">
      <c r="A207" s="3"/>
      <c r="B207" s="3"/>
      <c r="C207" s="3"/>
    </row>
    <row r="208" spans="1:3" ht="21.75" customHeight="1" x14ac:dyDescent="0.25">
      <c r="A208" s="3"/>
      <c r="B208" s="3"/>
      <c r="C208" s="3"/>
    </row>
    <row r="209" spans="1:3" ht="21.75" customHeight="1" x14ac:dyDescent="0.25">
      <c r="A209" s="3"/>
      <c r="B209" s="3"/>
      <c r="C209" s="3"/>
    </row>
    <row r="210" spans="1:3" ht="21.75" customHeight="1" x14ac:dyDescent="0.25">
      <c r="A210" s="3"/>
      <c r="B210" s="3"/>
      <c r="C210" s="3"/>
    </row>
    <row r="211" spans="1:3" ht="21.75" customHeight="1" x14ac:dyDescent="0.25">
      <c r="A211" s="3"/>
      <c r="B211" s="3"/>
      <c r="C211" s="3"/>
    </row>
    <row r="212" spans="1:3" ht="21.75" customHeight="1" x14ac:dyDescent="0.25">
      <c r="A212" s="3"/>
      <c r="B212" s="3"/>
      <c r="C212" s="3"/>
    </row>
    <row r="213" spans="1:3" ht="21.75" customHeight="1" x14ac:dyDescent="0.25">
      <c r="A213" s="3"/>
      <c r="B213" s="3"/>
      <c r="C213" s="3"/>
    </row>
    <row r="214" spans="1:3" ht="21.75" customHeight="1" x14ac:dyDescent="0.25">
      <c r="A214" s="3"/>
      <c r="B214" s="3"/>
      <c r="C214" s="3"/>
    </row>
    <row r="215" spans="1:3" ht="21.75" customHeight="1" x14ac:dyDescent="0.25">
      <c r="A215" s="3"/>
      <c r="B215" s="3"/>
      <c r="C215" s="3"/>
    </row>
    <row r="216" spans="1:3" ht="21.75" customHeight="1" x14ac:dyDescent="0.25">
      <c r="A216" s="3"/>
      <c r="B216" s="3"/>
      <c r="C216" s="3"/>
    </row>
    <row r="217" spans="1:3" ht="21.75" customHeight="1" x14ac:dyDescent="0.25">
      <c r="A217" s="3"/>
      <c r="B217" s="3"/>
      <c r="C217" s="3"/>
    </row>
    <row r="218" spans="1:3" ht="21.75" customHeight="1" x14ac:dyDescent="0.25">
      <c r="A218" s="3"/>
      <c r="B218" s="3"/>
      <c r="C218" s="3"/>
    </row>
    <row r="219" spans="1:3" ht="21.75" customHeight="1" x14ac:dyDescent="0.25">
      <c r="A219" s="3"/>
      <c r="B219" s="3"/>
      <c r="C219" s="3"/>
    </row>
    <row r="220" spans="1:3" ht="21.75" customHeight="1" x14ac:dyDescent="0.25">
      <c r="A220" s="3"/>
      <c r="B220" s="3"/>
      <c r="C220" s="3"/>
    </row>
    <row r="221" spans="1:3" ht="21.75" customHeight="1" x14ac:dyDescent="0.25">
      <c r="A221" s="3"/>
      <c r="B221" s="3"/>
      <c r="C221" s="3"/>
    </row>
    <row r="222" spans="1:3" ht="21.75" customHeight="1" x14ac:dyDescent="0.25">
      <c r="A222" s="3"/>
      <c r="B222" s="3"/>
      <c r="C222" s="3"/>
    </row>
    <row r="223" spans="1:3" ht="21.75" customHeight="1" x14ac:dyDescent="0.25">
      <c r="A223" s="3"/>
      <c r="B223" s="3"/>
      <c r="C223" s="3"/>
    </row>
    <row r="224" spans="1:3" ht="21.75" customHeight="1" x14ac:dyDescent="0.25">
      <c r="A224" s="3"/>
      <c r="B224" s="3"/>
      <c r="C224" s="3"/>
    </row>
    <row r="225" spans="1:3" ht="21.75" customHeight="1" x14ac:dyDescent="0.25">
      <c r="A225" s="3"/>
      <c r="B225" s="3"/>
      <c r="C225" s="3"/>
    </row>
    <row r="226" spans="1:3" ht="21.75" customHeight="1" x14ac:dyDescent="0.25">
      <c r="A226" s="3"/>
      <c r="B226" s="3"/>
      <c r="C226" s="3"/>
    </row>
    <row r="227" spans="1:3" ht="21.75" customHeight="1" x14ac:dyDescent="0.25">
      <c r="A227" s="3"/>
      <c r="B227" s="3"/>
      <c r="C227" s="3"/>
    </row>
    <row r="228" spans="1:3" ht="21.75" customHeight="1" x14ac:dyDescent="0.25">
      <c r="A228" s="3"/>
      <c r="B228" s="3"/>
      <c r="C228" s="3"/>
    </row>
    <row r="229" spans="1:3" ht="21.75" customHeight="1" x14ac:dyDescent="0.25">
      <c r="A229" s="3"/>
      <c r="B229" s="3"/>
      <c r="C229" s="3"/>
    </row>
    <row r="230" spans="1:3" ht="21.75" customHeight="1" x14ac:dyDescent="0.25">
      <c r="A230" s="3"/>
      <c r="B230" s="3"/>
      <c r="C230" s="3"/>
    </row>
    <row r="231" spans="1:3" ht="21.75" customHeight="1" x14ac:dyDescent="0.25">
      <c r="A231" s="3"/>
      <c r="B231" s="3"/>
      <c r="C231" s="3"/>
    </row>
    <row r="232" spans="1:3" ht="21.75" customHeight="1" x14ac:dyDescent="0.25">
      <c r="A232" s="3"/>
      <c r="B232" s="3"/>
      <c r="C232" s="3"/>
    </row>
    <row r="233" spans="1:3" ht="21.75" customHeight="1" x14ac:dyDescent="0.25">
      <c r="A233" s="3"/>
      <c r="B233" s="3"/>
      <c r="C233" s="3"/>
    </row>
    <row r="234" spans="1:3" ht="21.75" customHeight="1" x14ac:dyDescent="0.25">
      <c r="A234" s="3"/>
      <c r="B234" s="3"/>
      <c r="C234" s="3"/>
    </row>
    <row r="235" spans="1:3" ht="21.75" customHeight="1" x14ac:dyDescent="0.25">
      <c r="A235" s="3"/>
      <c r="B235" s="3"/>
      <c r="C235" s="3"/>
    </row>
    <row r="236" spans="1:3" ht="21.75" customHeight="1" x14ac:dyDescent="0.25">
      <c r="A236" s="3"/>
      <c r="B236" s="3"/>
      <c r="C236" s="3"/>
    </row>
    <row r="237" spans="1:3" ht="21.75" customHeight="1" x14ac:dyDescent="0.25">
      <c r="A237" s="3"/>
      <c r="B237" s="3"/>
      <c r="C237" s="3"/>
    </row>
    <row r="238" spans="1:3" ht="21.75" customHeight="1" x14ac:dyDescent="0.25">
      <c r="A238" s="3"/>
      <c r="B238" s="3"/>
      <c r="C238" s="3"/>
    </row>
    <row r="239" spans="1:3" ht="21.75" customHeight="1" x14ac:dyDescent="0.25">
      <c r="A239" s="3"/>
      <c r="B239" s="3"/>
      <c r="C239" s="3"/>
    </row>
    <row r="240" spans="1:3" ht="21.75" customHeight="1" x14ac:dyDescent="0.25">
      <c r="A240" s="3"/>
      <c r="B240" s="3"/>
      <c r="C240" s="3"/>
    </row>
    <row r="241" spans="1:3" ht="21.75" customHeight="1" x14ac:dyDescent="0.25">
      <c r="A241" s="3"/>
      <c r="B241" s="3"/>
      <c r="C241" s="3"/>
    </row>
    <row r="242" spans="1:3" ht="21.75" customHeight="1" x14ac:dyDescent="0.25">
      <c r="A242" s="3"/>
      <c r="B242" s="3"/>
      <c r="C242" s="3"/>
    </row>
    <row r="243" spans="1:3" ht="21.75" customHeight="1" x14ac:dyDescent="0.25">
      <c r="A243" s="3"/>
      <c r="B243" s="3"/>
      <c r="C243" s="3"/>
    </row>
    <row r="244" spans="1:3" ht="21.75" customHeight="1" x14ac:dyDescent="0.25">
      <c r="A244" s="3"/>
      <c r="B244" s="3"/>
      <c r="C244" s="3"/>
    </row>
    <row r="245" spans="1:3" ht="21.75" customHeight="1" x14ac:dyDescent="0.25">
      <c r="A245" s="3"/>
      <c r="B245" s="3"/>
      <c r="C245" s="3"/>
    </row>
    <row r="246" spans="1:3" ht="21.75" customHeight="1" x14ac:dyDescent="0.25">
      <c r="A246" s="3"/>
      <c r="B246" s="3"/>
      <c r="C246" s="3"/>
    </row>
    <row r="247" spans="1:3" ht="21.75" customHeight="1" x14ac:dyDescent="0.25">
      <c r="A247" s="3"/>
      <c r="B247" s="3"/>
      <c r="C247" s="3"/>
    </row>
    <row r="248" spans="1:3" ht="21.75" customHeight="1" x14ac:dyDescent="0.25">
      <c r="A248" s="3"/>
      <c r="B248" s="3"/>
      <c r="C248" s="3"/>
    </row>
    <row r="249" spans="1:3" ht="21.75" customHeight="1" x14ac:dyDescent="0.25">
      <c r="A249" s="3"/>
      <c r="B249" s="3"/>
      <c r="C249" s="3"/>
    </row>
    <row r="250" spans="1:3" ht="21.75" customHeight="1" x14ac:dyDescent="0.25">
      <c r="A250" s="3"/>
      <c r="B250" s="3"/>
      <c r="C250" s="3"/>
    </row>
    <row r="251" spans="1:3" ht="21.75" customHeight="1" x14ac:dyDescent="0.25">
      <c r="A251" s="3"/>
      <c r="B251" s="3"/>
      <c r="C251" s="3"/>
    </row>
    <row r="252" spans="1:3" ht="21.75" customHeight="1" x14ac:dyDescent="0.25">
      <c r="A252" s="3"/>
      <c r="B252" s="3"/>
      <c r="C252" s="3"/>
    </row>
    <row r="253" spans="1:3" ht="21.75" customHeight="1" x14ac:dyDescent="0.25">
      <c r="A253" s="3"/>
      <c r="B253" s="3"/>
      <c r="C253" s="3"/>
    </row>
    <row r="254" spans="1:3" ht="21.75" customHeight="1" x14ac:dyDescent="0.25">
      <c r="A254" s="3"/>
      <c r="B254" s="3"/>
      <c r="C254" s="3"/>
    </row>
    <row r="255" spans="1:3" ht="21.75" customHeight="1" x14ac:dyDescent="0.25">
      <c r="A255" s="3"/>
      <c r="B255" s="3"/>
      <c r="C255" s="3"/>
    </row>
    <row r="256" spans="1:3" ht="21.75" customHeight="1" x14ac:dyDescent="0.25">
      <c r="A256" s="3"/>
      <c r="B256" s="3"/>
      <c r="C256" s="3"/>
    </row>
    <row r="257" spans="1:3" ht="21.75" customHeight="1" x14ac:dyDescent="0.25">
      <c r="A257" s="3"/>
      <c r="B257" s="3"/>
      <c r="C257" s="3"/>
    </row>
    <row r="258" spans="1:3" ht="21.75" customHeight="1" x14ac:dyDescent="0.25">
      <c r="A258" s="3"/>
      <c r="B258" s="3"/>
      <c r="C258" s="3"/>
    </row>
    <row r="259" spans="1:3" ht="21.75" customHeight="1" x14ac:dyDescent="0.25">
      <c r="A259" s="3"/>
      <c r="B259" s="3"/>
      <c r="C259" s="3"/>
    </row>
    <row r="260" spans="1:3" ht="21.75" customHeight="1" x14ac:dyDescent="0.25">
      <c r="A260" s="3"/>
      <c r="B260" s="3"/>
      <c r="C260" s="3"/>
    </row>
    <row r="261" spans="1:3" ht="21.75" customHeight="1" x14ac:dyDescent="0.25">
      <c r="A261" s="3"/>
      <c r="B261" s="3"/>
      <c r="C261" s="3"/>
    </row>
    <row r="262" spans="1:3" ht="21.75" customHeight="1" x14ac:dyDescent="0.25">
      <c r="A262" s="3"/>
      <c r="B262" s="3"/>
      <c r="C262" s="3"/>
    </row>
    <row r="263" spans="1:3" ht="21.75" customHeight="1" x14ac:dyDescent="0.25">
      <c r="A263" s="3"/>
      <c r="B263" s="3"/>
      <c r="C263" s="3"/>
    </row>
    <row r="264" spans="1:3" ht="21.75" customHeight="1" x14ac:dyDescent="0.25">
      <c r="A264" s="3"/>
      <c r="B264" s="3"/>
      <c r="C264" s="3"/>
    </row>
    <row r="265" spans="1:3" ht="21.75" customHeight="1" x14ac:dyDescent="0.25">
      <c r="A265" s="3"/>
      <c r="B265" s="3"/>
      <c r="C265" s="3"/>
    </row>
    <row r="266" spans="1:3" ht="21.75" customHeight="1" x14ac:dyDescent="0.25">
      <c r="A266" s="3"/>
      <c r="B266" s="3"/>
      <c r="C266" s="3"/>
    </row>
    <row r="267" spans="1:3" ht="21.75" customHeight="1" x14ac:dyDescent="0.25">
      <c r="A267" s="3"/>
      <c r="B267" s="3"/>
      <c r="C267" s="3"/>
    </row>
    <row r="268" spans="1:3" ht="21.75" customHeight="1" x14ac:dyDescent="0.25">
      <c r="A268" s="3"/>
      <c r="B268" s="3"/>
      <c r="C268" s="3"/>
    </row>
    <row r="269" spans="1:3" ht="21.75" customHeight="1" x14ac:dyDescent="0.25">
      <c r="A269" s="3"/>
      <c r="B269" s="3"/>
      <c r="C269" s="3"/>
    </row>
    <row r="270" spans="1:3" ht="21.75" customHeight="1" x14ac:dyDescent="0.25">
      <c r="A270" s="3"/>
      <c r="B270" s="3"/>
      <c r="C270" s="3"/>
    </row>
    <row r="271" spans="1:3" ht="21.75" customHeight="1" x14ac:dyDescent="0.25">
      <c r="A271" s="3"/>
      <c r="B271" s="3"/>
      <c r="C271" s="3"/>
    </row>
    <row r="272" spans="1:3" ht="21.75" customHeight="1" x14ac:dyDescent="0.25">
      <c r="A272" s="3"/>
      <c r="B272" s="3"/>
      <c r="C272" s="3"/>
    </row>
    <row r="273" spans="1:3" ht="21.75" customHeight="1" x14ac:dyDescent="0.25">
      <c r="A273" s="3"/>
      <c r="B273" s="3"/>
      <c r="C273" s="3"/>
    </row>
    <row r="274" spans="1:3" ht="21.75" customHeight="1" x14ac:dyDescent="0.25">
      <c r="A274" s="3"/>
      <c r="B274" s="3"/>
      <c r="C274" s="3"/>
    </row>
    <row r="275" spans="1:3" ht="21.75" customHeight="1" x14ac:dyDescent="0.25">
      <c r="A275" s="3"/>
      <c r="B275" s="3"/>
      <c r="C275" s="3"/>
    </row>
    <row r="276" spans="1:3" ht="21.75" customHeight="1" x14ac:dyDescent="0.25">
      <c r="A276" s="3"/>
      <c r="B276" s="3"/>
      <c r="C276" s="3"/>
    </row>
    <row r="277" spans="1:3" ht="21.75" customHeight="1" x14ac:dyDescent="0.25">
      <c r="A277" s="3"/>
      <c r="B277" s="3"/>
      <c r="C277" s="3"/>
    </row>
    <row r="278" spans="1:3" ht="21.75" customHeight="1" x14ac:dyDescent="0.25">
      <c r="A278" s="3"/>
      <c r="B278" s="3"/>
      <c r="C278" s="3"/>
    </row>
    <row r="279" spans="1:3" ht="21.75" customHeight="1" x14ac:dyDescent="0.25">
      <c r="A279" s="3"/>
      <c r="B279" s="3"/>
      <c r="C279" s="3"/>
    </row>
    <row r="280" spans="1:3" ht="21.75" customHeight="1" x14ac:dyDescent="0.25">
      <c r="A280" s="3"/>
      <c r="B280" s="3"/>
      <c r="C280" s="3"/>
    </row>
    <row r="281" spans="1:3" ht="21.75" customHeight="1" x14ac:dyDescent="0.25">
      <c r="A281" s="3"/>
      <c r="B281" s="3"/>
      <c r="C281" s="3"/>
    </row>
    <row r="282" spans="1:3" ht="21.75" customHeight="1" x14ac:dyDescent="0.25">
      <c r="A282" s="3"/>
      <c r="B282" s="3"/>
      <c r="C282" s="3"/>
    </row>
    <row r="283" spans="1:3" ht="21.75" customHeight="1" x14ac:dyDescent="0.25">
      <c r="A283" s="3"/>
      <c r="B283" s="3"/>
      <c r="C283" s="3"/>
    </row>
    <row r="284" spans="1:3" ht="21.75" customHeight="1" x14ac:dyDescent="0.25">
      <c r="A284" s="3"/>
      <c r="B284" s="3"/>
      <c r="C284" s="3"/>
    </row>
    <row r="285" spans="1:3" ht="21.75" customHeight="1" x14ac:dyDescent="0.25">
      <c r="A285" s="3"/>
      <c r="B285" s="3"/>
      <c r="C285" s="3"/>
    </row>
    <row r="286" spans="1:3" ht="21.75" customHeight="1" x14ac:dyDescent="0.25">
      <c r="A286" s="3"/>
      <c r="B286" s="3"/>
      <c r="C286" s="3"/>
    </row>
    <row r="287" spans="1:3" ht="21.75" customHeight="1" x14ac:dyDescent="0.25">
      <c r="A287" s="3"/>
      <c r="B287" s="3"/>
      <c r="C287" s="3"/>
    </row>
    <row r="288" spans="1:3" ht="21.75" customHeight="1" x14ac:dyDescent="0.25">
      <c r="A288" s="3"/>
      <c r="B288" s="3"/>
      <c r="C288" s="3"/>
    </row>
    <row r="289" spans="1:3" ht="21.75" customHeight="1" x14ac:dyDescent="0.25">
      <c r="A289" s="3"/>
      <c r="B289" s="3"/>
      <c r="C289" s="3"/>
    </row>
    <row r="290" spans="1:3" ht="21.75" customHeight="1" x14ac:dyDescent="0.25">
      <c r="A290" s="3"/>
      <c r="B290" s="3"/>
      <c r="C290" s="3"/>
    </row>
    <row r="291" spans="1:3" ht="21.75" customHeight="1" x14ac:dyDescent="0.25">
      <c r="A291" s="3"/>
      <c r="B291" s="3"/>
      <c r="C291" s="3"/>
    </row>
    <row r="292" spans="1:3" ht="21.75" customHeight="1" x14ac:dyDescent="0.25">
      <c r="A292" s="3"/>
      <c r="B292" s="3"/>
      <c r="C292" s="3"/>
    </row>
    <row r="293" spans="1:3" ht="21.75" customHeight="1" x14ac:dyDescent="0.25">
      <c r="A293" s="3"/>
      <c r="B293" s="3"/>
      <c r="C293" s="3"/>
    </row>
    <row r="294" spans="1:3" ht="21.75" customHeight="1" x14ac:dyDescent="0.25">
      <c r="A294" s="3"/>
      <c r="B294" s="3"/>
      <c r="C294" s="3"/>
    </row>
    <row r="295" spans="1:3" ht="21.75" customHeight="1" x14ac:dyDescent="0.25">
      <c r="A295" s="3"/>
      <c r="B295" s="3"/>
      <c r="C295" s="3"/>
    </row>
    <row r="296" spans="1:3" ht="21.75" customHeight="1" x14ac:dyDescent="0.25">
      <c r="A296" s="3"/>
      <c r="B296" s="3"/>
      <c r="C296" s="3"/>
    </row>
    <row r="297" spans="1:3" ht="21.75" customHeight="1" x14ac:dyDescent="0.25">
      <c r="A297" s="3"/>
      <c r="B297" s="3"/>
      <c r="C297" s="3"/>
    </row>
    <row r="298" spans="1:3" ht="21.75" customHeight="1" x14ac:dyDescent="0.25">
      <c r="A298" s="3"/>
      <c r="B298" s="3"/>
      <c r="C298" s="3"/>
    </row>
    <row r="299" spans="1:3" ht="21.75" customHeight="1" x14ac:dyDescent="0.25">
      <c r="A299" s="3"/>
      <c r="B299" s="3"/>
      <c r="C299" s="3"/>
    </row>
    <row r="300" spans="1:3" ht="21.75" customHeight="1" x14ac:dyDescent="0.25">
      <c r="A300" s="3"/>
      <c r="B300" s="3"/>
      <c r="C300" s="3"/>
    </row>
    <row r="301" spans="1:3" ht="21.75" customHeight="1" x14ac:dyDescent="0.25">
      <c r="A301" s="3"/>
      <c r="B301" s="3"/>
      <c r="C301" s="3"/>
    </row>
    <row r="302" spans="1:3" ht="21.75" customHeight="1" x14ac:dyDescent="0.25">
      <c r="A302" s="3"/>
      <c r="B302" s="3"/>
      <c r="C302" s="3"/>
    </row>
    <row r="303" spans="1:3" ht="21.75" customHeight="1" x14ac:dyDescent="0.25">
      <c r="A303" s="3"/>
      <c r="B303" s="3"/>
      <c r="C303" s="3"/>
    </row>
    <row r="304" spans="1:3" ht="21.75" customHeight="1" x14ac:dyDescent="0.25">
      <c r="A304" s="3"/>
      <c r="B304" s="3"/>
      <c r="C304" s="3"/>
    </row>
    <row r="305" spans="1:3" ht="21.75" customHeight="1" x14ac:dyDescent="0.25">
      <c r="A305" s="3"/>
      <c r="B305" s="3"/>
      <c r="C305" s="3"/>
    </row>
    <row r="306" spans="1:3" ht="21.75" customHeight="1" x14ac:dyDescent="0.25">
      <c r="A306" s="3"/>
      <c r="B306" s="3"/>
      <c r="C306" s="3"/>
    </row>
    <row r="307" spans="1:3" ht="21.75" customHeight="1" x14ac:dyDescent="0.25">
      <c r="A307" s="3"/>
      <c r="B307" s="3"/>
      <c r="C307" s="3"/>
    </row>
    <row r="308" spans="1:3" ht="21.75" customHeight="1" x14ac:dyDescent="0.25">
      <c r="A308" s="3"/>
      <c r="B308" s="3"/>
      <c r="C308" s="3"/>
    </row>
    <row r="309" spans="1:3" ht="21.75" customHeight="1" x14ac:dyDescent="0.25">
      <c r="A309" s="3"/>
      <c r="B309" s="3"/>
      <c r="C309" s="3"/>
    </row>
    <row r="310" spans="1:3" ht="21.75" customHeight="1" x14ac:dyDescent="0.25">
      <c r="A310" s="3"/>
      <c r="B310" s="3"/>
      <c r="C310" s="3"/>
    </row>
    <row r="311" spans="1:3" ht="21.75" customHeight="1" x14ac:dyDescent="0.25">
      <c r="A311" s="3"/>
      <c r="B311" s="3"/>
      <c r="C311" s="3"/>
    </row>
    <row r="312" spans="1:3" ht="21.75" customHeight="1" x14ac:dyDescent="0.25">
      <c r="A312" s="3"/>
      <c r="B312" s="3"/>
      <c r="C312" s="3"/>
    </row>
    <row r="313" spans="1:3" ht="21.75" customHeight="1" x14ac:dyDescent="0.25">
      <c r="A313" s="3"/>
      <c r="B313" s="3"/>
      <c r="C313" s="3"/>
    </row>
    <row r="314" spans="1:3" ht="21.75" customHeight="1" x14ac:dyDescent="0.25">
      <c r="A314" s="3"/>
      <c r="B314" s="3"/>
      <c r="C314" s="3"/>
    </row>
    <row r="315" spans="1:3" ht="21.75" customHeight="1" x14ac:dyDescent="0.25">
      <c r="A315" s="3"/>
      <c r="B315" s="3"/>
      <c r="C315" s="3"/>
    </row>
    <row r="316" spans="1:3" ht="21.75" customHeight="1" x14ac:dyDescent="0.25">
      <c r="A316" s="3"/>
      <c r="B316" s="3"/>
      <c r="C316" s="3"/>
    </row>
    <row r="317" spans="1:3" ht="21.75" customHeight="1" x14ac:dyDescent="0.25">
      <c r="A317" s="3"/>
      <c r="B317" s="3"/>
      <c r="C317" s="3"/>
    </row>
    <row r="318" spans="1:3" ht="21.75" customHeight="1" x14ac:dyDescent="0.25">
      <c r="A318" s="3"/>
      <c r="B318" s="3"/>
      <c r="C318" s="3"/>
    </row>
    <row r="319" spans="1:3" ht="21.75" customHeight="1" x14ac:dyDescent="0.25">
      <c r="A319" s="3"/>
      <c r="B319" s="3"/>
      <c r="C319" s="3"/>
    </row>
    <row r="320" spans="1:3" ht="21.75" customHeight="1" x14ac:dyDescent="0.25">
      <c r="A320" s="3"/>
      <c r="B320" s="3"/>
      <c r="C320" s="3"/>
    </row>
    <row r="321" spans="1:3" ht="21.75" customHeight="1" x14ac:dyDescent="0.25">
      <c r="A321" s="3"/>
      <c r="B321" s="3"/>
      <c r="C321" s="3"/>
    </row>
    <row r="322" spans="1:3" ht="21.75" customHeight="1" x14ac:dyDescent="0.25">
      <c r="A322" s="3"/>
      <c r="B322" s="3"/>
      <c r="C322" s="3"/>
    </row>
    <row r="323" spans="1:3" ht="21.75" customHeight="1" x14ac:dyDescent="0.25">
      <c r="A323" s="3"/>
      <c r="B323" s="3"/>
      <c r="C323" s="3"/>
    </row>
    <row r="324" spans="1:3" ht="21.75" customHeight="1" x14ac:dyDescent="0.25">
      <c r="A324" s="3"/>
      <c r="B324" s="3"/>
      <c r="C324" s="3"/>
    </row>
    <row r="325" spans="1:3" ht="21.75" customHeight="1" x14ac:dyDescent="0.25">
      <c r="A325" s="3"/>
      <c r="B325" s="3"/>
      <c r="C325" s="3"/>
    </row>
    <row r="326" spans="1:3" ht="21.75" customHeight="1" x14ac:dyDescent="0.25">
      <c r="A326" s="3"/>
      <c r="B326" s="3"/>
      <c r="C326" s="3"/>
    </row>
    <row r="327" spans="1:3" ht="21.75" customHeight="1" x14ac:dyDescent="0.25">
      <c r="A327" s="3"/>
      <c r="B327" s="3"/>
      <c r="C327" s="3"/>
    </row>
    <row r="328" spans="1:3" ht="21.75" customHeight="1" x14ac:dyDescent="0.25">
      <c r="A328" s="3"/>
      <c r="B328" s="3"/>
      <c r="C328" s="3"/>
    </row>
    <row r="329" spans="1:3" ht="21.75" customHeight="1" x14ac:dyDescent="0.25">
      <c r="A329" s="3"/>
      <c r="B329" s="3"/>
      <c r="C329" s="3"/>
    </row>
    <row r="330" spans="1:3" ht="21.75" customHeight="1" x14ac:dyDescent="0.25">
      <c r="A330" s="3"/>
      <c r="B330" s="3"/>
      <c r="C330" s="3"/>
    </row>
    <row r="331" spans="1:3" ht="21.75" customHeight="1" x14ac:dyDescent="0.25">
      <c r="A331" s="3"/>
      <c r="B331" s="3"/>
      <c r="C331" s="3"/>
    </row>
    <row r="332" spans="1:3" ht="21.75" customHeight="1" x14ac:dyDescent="0.25">
      <c r="A332" s="3"/>
      <c r="B332" s="3"/>
      <c r="C332" s="3"/>
    </row>
    <row r="333" spans="1:3" ht="21.75" customHeight="1" x14ac:dyDescent="0.25">
      <c r="A333" s="3"/>
      <c r="B333" s="3"/>
      <c r="C333" s="3"/>
    </row>
    <row r="334" spans="1:3" ht="21.75" customHeight="1" x14ac:dyDescent="0.25">
      <c r="A334" s="3"/>
      <c r="B334" s="3"/>
      <c r="C334" s="3"/>
    </row>
    <row r="335" spans="1:3" ht="21.75" customHeight="1" x14ac:dyDescent="0.25">
      <c r="A335" s="3"/>
      <c r="B335" s="3"/>
      <c r="C335" s="3"/>
    </row>
    <row r="336" spans="1:3" ht="21.75" customHeight="1" x14ac:dyDescent="0.25">
      <c r="A336" s="3"/>
      <c r="B336" s="3"/>
      <c r="C336" s="3"/>
    </row>
    <row r="337" spans="1:3" ht="21.75" customHeight="1" x14ac:dyDescent="0.25">
      <c r="A337" s="3"/>
      <c r="B337" s="3"/>
      <c r="C337" s="3"/>
    </row>
    <row r="338" spans="1:3" ht="21.75" customHeight="1" x14ac:dyDescent="0.25">
      <c r="A338" s="3"/>
      <c r="B338" s="3"/>
      <c r="C338" s="3"/>
    </row>
    <row r="339" spans="1:3" ht="21.75" customHeight="1" x14ac:dyDescent="0.25">
      <c r="A339" s="3"/>
      <c r="B339" s="3"/>
      <c r="C339" s="3"/>
    </row>
    <row r="340" spans="1:3" ht="21.75" customHeight="1" x14ac:dyDescent="0.25">
      <c r="A340" s="3"/>
      <c r="B340" s="3"/>
      <c r="C340" s="3"/>
    </row>
    <row r="341" spans="1:3" ht="21.75" customHeight="1" x14ac:dyDescent="0.25">
      <c r="A341" s="3"/>
      <c r="B341" s="3"/>
      <c r="C341" s="3"/>
    </row>
    <row r="342" spans="1:3" ht="21.75" customHeight="1" x14ac:dyDescent="0.25">
      <c r="A342" s="3"/>
      <c r="B342" s="3"/>
      <c r="C342" s="3"/>
    </row>
    <row r="343" spans="1:3" ht="21.75" customHeight="1" x14ac:dyDescent="0.25">
      <c r="A343" s="3"/>
      <c r="B343" s="3"/>
      <c r="C343" s="3"/>
    </row>
    <row r="344" spans="1:3" ht="21.75" customHeight="1" x14ac:dyDescent="0.25">
      <c r="A344" s="3"/>
      <c r="B344" s="3"/>
      <c r="C344" s="3"/>
    </row>
    <row r="345" spans="1:3" ht="21.75" customHeight="1" x14ac:dyDescent="0.25">
      <c r="A345" s="3"/>
      <c r="B345" s="3"/>
      <c r="C345" s="3"/>
    </row>
    <row r="346" spans="1:3" ht="21.75" customHeight="1" x14ac:dyDescent="0.25">
      <c r="A346" s="3"/>
      <c r="B346" s="3"/>
      <c r="C346" s="3"/>
    </row>
    <row r="347" spans="1:3" ht="21.75" customHeight="1" x14ac:dyDescent="0.25">
      <c r="A347" s="3"/>
      <c r="B347" s="3"/>
      <c r="C347" s="3"/>
    </row>
    <row r="348" spans="1:3" ht="21.75" customHeight="1" x14ac:dyDescent="0.25">
      <c r="A348" s="3"/>
      <c r="B348" s="3"/>
      <c r="C348" s="3"/>
    </row>
    <row r="349" spans="1:3" ht="21.75" customHeight="1" x14ac:dyDescent="0.25">
      <c r="A349" s="3"/>
      <c r="B349" s="3"/>
      <c r="C349" s="3"/>
    </row>
    <row r="350" spans="1:3" ht="21.75" customHeight="1" x14ac:dyDescent="0.25">
      <c r="A350" s="3"/>
      <c r="B350" s="3"/>
      <c r="C350" s="3"/>
    </row>
    <row r="351" spans="1:3" ht="21.75" customHeight="1" x14ac:dyDescent="0.25">
      <c r="A351" s="3"/>
      <c r="B351" s="3"/>
      <c r="C351" s="3"/>
    </row>
    <row r="352" spans="1:3" ht="21.75" customHeight="1" x14ac:dyDescent="0.25">
      <c r="A352" s="3"/>
      <c r="B352" s="3"/>
      <c r="C352" s="3"/>
    </row>
    <row r="353" spans="1:3" ht="21.75" customHeight="1" x14ac:dyDescent="0.25">
      <c r="A353" s="3"/>
      <c r="B353" s="3"/>
      <c r="C353" s="3"/>
    </row>
    <row r="354" spans="1:3" ht="21.75" customHeight="1" x14ac:dyDescent="0.25">
      <c r="A354" s="3"/>
      <c r="B354" s="3"/>
      <c r="C354" s="3"/>
    </row>
    <row r="355" spans="1:3" ht="21.75" customHeight="1" x14ac:dyDescent="0.25">
      <c r="A355" s="3"/>
      <c r="B355" s="3"/>
      <c r="C355" s="3"/>
    </row>
    <row r="356" spans="1:3" ht="21.75" customHeight="1" x14ac:dyDescent="0.25">
      <c r="A356" s="3"/>
      <c r="B356" s="3"/>
      <c r="C356" s="3"/>
    </row>
    <row r="357" spans="1:3" ht="21.75" customHeight="1" x14ac:dyDescent="0.25">
      <c r="A357" s="3"/>
      <c r="B357" s="3"/>
      <c r="C357" s="3"/>
    </row>
    <row r="358" spans="1:3" ht="21.75" customHeight="1" x14ac:dyDescent="0.25">
      <c r="A358" s="3"/>
      <c r="B358" s="3"/>
      <c r="C358" s="3"/>
    </row>
    <row r="359" spans="1:3" ht="21.75" customHeight="1" x14ac:dyDescent="0.25">
      <c r="A359" s="3"/>
      <c r="B359" s="3"/>
      <c r="C359" s="3"/>
    </row>
    <row r="360" spans="1:3" ht="21.75" customHeight="1" x14ac:dyDescent="0.25">
      <c r="A360" s="3"/>
      <c r="B360" s="3"/>
      <c r="C360" s="3"/>
    </row>
    <row r="361" spans="1:3" ht="21.75" customHeight="1" x14ac:dyDescent="0.25">
      <c r="A361" s="3"/>
      <c r="B361" s="3"/>
      <c r="C361" s="3"/>
    </row>
    <row r="362" spans="1:3" ht="21.75" customHeight="1" x14ac:dyDescent="0.25">
      <c r="A362" s="3"/>
      <c r="B362" s="3"/>
      <c r="C362" s="3"/>
    </row>
    <row r="363" spans="1:3" ht="21.75" customHeight="1" x14ac:dyDescent="0.25">
      <c r="A363" s="3"/>
      <c r="B363" s="3"/>
      <c r="C363" s="3"/>
    </row>
    <row r="364" spans="1:3" ht="21.75" customHeight="1" x14ac:dyDescent="0.25">
      <c r="A364" s="3"/>
      <c r="B364" s="3"/>
      <c r="C364" s="3"/>
    </row>
    <row r="365" spans="1:3" ht="21.75" customHeight="1" x14ac:dyDescent="0.25">
      <c r="A365" s="3"/>
      <c r="B365" s="3"/>
      <c r="C365" s="3"/>
    </row>
    <row r="366" spans="1:3" ht="21.75" customHeight="1" x14ac:dyDescent="0.25">
      <c r="A366" s="3"/>
      <c r="B366" s="3"/>
      <c r="C366" s="3"/>
    </row>
    <row r="367" spans="1:3" ht="21.75" customHeight="1" x14ac:dyDescent="0.25">
      <c r="A367" s="3"/>
      <c r="B367" s="3"/>
      <c r="C367" s="3"/>
    </row>
    <row r="368" spans="1:3" ht="21.75" customHeight="1" x14ac:dyDescent="0.25">
      <c r="A368" s="3"/>
      <c r="B368" s="3"/>
      <c r="C368" s="3"/>
    </row>
    <row r="369" spans="1:3" ht="21.75" customHeight="1" x14ac:dyDescent="0.25">
      <c r="A369" s="3"/>
      <c r="B369" s="3"/>
      <c r="C369" s="3"/>
    </row>
    <row r="370" spans="1:3" ht="21.75" customHeight="1" x14ac:dyDescent="0.25">
      <c r="A370" s="3"/>
      <c r="B370" s="3"/>
      <c r="C370" s="3"/>
    </row>
    <row r="371" spans="1:3" ht="21.75" customHeight="1" x14ac:dyDescent="0.25">
      <c r="A371" s="3"/>
      <c r="B371" s="3"/>
      <c r="C371" s="3"/>
    </row>
    <row r="372" spans="1:3" ht="21.75" customHeight="1" x14ac:dyDescent="0.25">
      <c r="A372" s="3"/>
      <c r="B372" s="3"/>
      <c r="C372" s="3"/>
    </row>
    <row r="373" spans="1:3" ht="21.75" customHeight="1" x14ac:dyDescent="0.25">
      <c r="A373" s="3"/>
      <c r="B373" s="3"/>
      <c r="C373" s="3"/>
    </row>
    <row r="374" spans="1:3" ht="21.75" customHeight="1" x14ac:dyDescent="0.25">
      <c r="A374" s="3"/>
      <c r="B374" s="3"/>
      <c r="C374" s="3"/>
    </row>
    <row r="375" spans="1:3" ht="21.75" customHeight="1" x14ac:dyDescent="0.25">
      <c r="A375" s="3"/>
      <c r="B375" s="3"/>
      <c r="C375" s="3"/>
    </row>
    <row r="376" spans="1:3" ht="21.75" customHeight="1" x14ac:dyDescent="0.25">
      <c r="A376" s="3"/>
      <c r="B376" s="3"/>
      <c r="C376" s="3"/>
    </row>
    <row r="377" spans="1:3" ht="21.75" customHeight="1" x14ac:dyDescent="0.25">
      <c r="A377" s="3"/>
      <c r="B377" s="3"/>
      <c r="C377" s="3"/>
    </row>
    <row r="378" spans="1:3" ht="21.75" customHeight="1" x14ac:dyDescent="0.25">
      <c r="A378" s="3"/>
      <c r="B378" s="3"/>
      <c r="C378" s="3"/>
    </row>
    <row r="379" spans="1:3" ht="21.75" customHeight="1" x14ac:dyDescent="0.25">
      <c r="A379" s="3"/>
      <c r="B379" s="3"/>
      <c r="C379" s="3"/>
    </row>
    <row r="380" spans="1:3" ht="21.75" customHeight="1" x14ac:dyDescent="0.25">
      <c r="A380" s="3"/>
      <c r="B380" s="3"/>
      <c r="C380" s="3"/>
    </row>
    <row r="381" spans="1:3" ht="21.75" customHeight="1" x14ac:dyDescent="0.25">
      <c r="A381" s="3"/>
      <c r="B381" s="3"/>
      <c r="C381" s="3"/>
    </row>
    <row r="382" spans="1:3" ht="21.75" customHeight="1" x14ac:dyDescent="0.25">
      <c r="A382" s="3"/>
      <c r="B382" s="3"/>
      <c r="C382" s="3"/>
    </row>
    <row r="383" spans="1:3" ht="21.75" customHeight="1" x14ac:dyDescent="0.25">
      <c r="A383" s="3"/>
      <c r="B383" s="3"/>
      <c r="C383" s="3"/>
    </row>
    <row r="384" spans="1:3" ht="21.75" customHeight="1" x14ac:dyDescent="0.25">
      <c r="A384" s="3"/>
      <c r="B384" s="3"/>
      <c r="C384" s="3"/>
    </row>
    <row r="385" spans="1:3" ht="21.75" customHeight="1" x14ac:dyDescent="0.25">
      <c r="A385" s="3"/>
      <c r="B385" s="3"/>
      <c r="C385" s="3"/>
    </row>
    <row r="386" spans="1:3" ht="21.75" customHeight="1" x14ac:dyDescent="0.25">
      <c r="A386" s="3"/>
      <c r="B386" s="3"/>
      <c r="C386" s="3"/>
    </row>
    <row r="387" spans="1:3" ht="21.75" customHeight="1" x14ac:dyDescent="0.25">
      <c r="A387" s="3"/>
      <c r="B387" s="3"/>
      <c r="C387" s="3"/>
    </row>
    <row r="388" spans="1:3" ht="21.75" customHeight="1" x14ac:dyDescent="0.25">
      <c r="A388" s="3"/>
      <c r="B388" s="3"/>
      <c r="C388" s="3"/>
    </row>
    <row r="389" spans="1:3" ht="21.75" customHeight="1" x14ac:dyDescent="0.25">
      <c r="A389" s="3"/>
      <c r="B389" s="3"/>
      <c r="C389" s="3"/>
    </row>
    <row r="390" spans="1:3" ht="21.75" customHeight="1" x14ac:dyDescent="0.25">
      <c r="A390" s="3"/>
      <c r="B390" s="3"/>
      <c r="C390" s="3"/>
    </row>
    <row r="391" spans="1:3" ht="21.75" customHeight="1" x14ac:dyDescent="0.25">
      <c r="A391" s="3"/>
      <c r="B391" s="3"/>
      <c r="C391" s="3"/>
    </row>
    <row r="392" spans="1:3" ht="21.75" customHeight="1" x14ac:dyDescent="0.25">
      <c r="A392" s="3"/>
      <c r="B392" s="3"/>
      <c r="C392" s="3"/>
    </row>
    <row r="393" spans="1:3" ht="21.75" customHeight="1" x14ac:dyDescent="0.25">
      <c r="A393" s="3"/>
      <c r="B393" s="3"/>
      <c r="C393" s="3"/>
    </row>
    <row r="394" spans="1:3" ht="21.75" customHeight="1" x14ac:dyDescent="0.25">
      <c r="A394" s="3"/>
      <c r="B394" s="3"/>
      <c r="C394" s="3"/>
    </row>
    <row r="395" spans="1:3" ht="21.75" customHeight="1" x14ac:dyDescent="0.25">
      <c r="A395" s="3"/>
      <c r="B395" s="3"/>
      <c r="C395" s="3"/>
    </row>
    <row r="396" spans="1:3" ht="21.75" customHeight="1" x14ac:dyDescent="0.25">
      <c r="A396" s="3"/>
      <c r="B396" s="3"/>
      <c r="C396" s="3"/>
    </row>
    <row r="397" spans="1:3" ht="21.75" customHeight="1" x14ac:dyDescent="0.25">
      <c r="A397" s="3"/>
      <c r="B397" s="3"/>
      <c r="C397" s="3"/>
    </row>
    <row r="398" spans="1:3" ht="21.75" customHeight="1" x14ac:dyDescent="0.25">
      <c r="A398" s="3"/>
      <c r="B398" s="3"/>
      <c r="C398" s="3"/>
    </row>
    <row r="399" spans="1:3" ht="21.75" customHeight="1" x14ac:dyDescent="0.25">
      <c r="A399" s="3"/>
      <c r="B399" s="3"/>
      <c r="C399" s="3"/>
    </row>
    <row r="400" spans="1:3" ht="21.75" customHeight="1" x14ac:dyDescent="0.25">
      <c r="A400" s="3"/>
      <c r="B400" s="3"/>
      <c r="C400" s="3"/>
    </row>
    <row r="401" spans="1:3" ht="21.75" customHeight="1" x14ac:dyDescent="0.25">
      <c r="A401" s="3"/>
      <c r="B401" s="3"/>
      <c r="C401" s="3"/>
    </row>
    <row r="402" spans="1:3" ht="21.75" customHeight="1" x14ac:dyDescent="0.25">
      <c r="A402" s="3"/>
      <c r="B402" s="3"/>
      <c r="C402" s="3"/>
    </row>
    <row r="403" spans="1:3" ht="21.75" customHeight="1" x14ac:dyDescent="0.25">
      <c r="A403" s="3"/>
      <c r="B403" s="3"/>
      <c r="C403" s="3"/>
    </row>
    <row r="404" spans="1:3" ht="21.75" customHeight="1" x14ac:dyDescent="0.25">
      <c r="A404" s="3"/>
      <c r="B404" s="3"/>
      <c r="C404" s="3"/>
    </row>
    <row r="405" spans="1:3" ht="21.75" customHeight="1" x14ac:dyDescent="0.25">
      <c r="A405" s="3"/>
      <c r="B405" s="3"/>
      <c r="C405" s="3"/>
    </row>
    <row r="406" spans="1:3" ht="21.75" customHeight="1" x14ac:dyDescent="0.25">
      <c r="A406" s="3"/>
      <c r="B406" s="3"/>
      <c r="C406" s="3"/>
    </row>
    <row r="407" spans="1:3" ht="21.75" customHeight="1" x14ac:dyDescent="0.25">
      <c r="A407" s="3"/>
      <c r="B407" s="3"/>
      <c r="C407" s="3"/>
    </row>
    <row r="408" spans="1:3" ht="21.75" customHeight="1" x14ac:dyDescent="0.25">
      <c r="A408" s="3"/>
      <c r="B408" s="3"/>
      <c r="C408" s="3"/>
    </row>
    <row r="409" spans="1:3" ht="21.75" customHeight="1" x14ac:dyDescent="0.25">
      <c r="A409" s="3"/>
      <c r="B409" s="3"/>
      <c r="C409" s="3"/>
    </row>
    <row r="410" spans="1:3" ht="21.75" customHeight="1" x14ac:dyDescent="0.25">
      <c r="A410" s="3"/>
      <c r="B410" s="3"/>
      <c r="C410" s="3"/>
    </row>
    <row r="411" spans="1:3" ht="21.75" customHeight="1" x14ac:dyDescent="0.25">
      <c r="A411" s="3"/>
      <c r="B411" s="3"/>
      <c r="C411" s="3"/>
    </row>
    <row r="412" spans="1:3" ht="21.75" customHeight="1" x14ac:dyDescent="0.25">
      <c r="A412" s="3"/>
      <c r="B412" s="3"/>
      <c r="C412" s="3"/>
    </row>
    <row r="413" spans="1:3" ht="21.75" customHeight="1" x14ac:dyDescent="0.25">
      <c r="A413" s="3"/>
      <c r="B413" s="3"/>
      <c r="C413" s="3"/>
    </row>
    <row r="414" spans="1:3" ht="21.75" customHeight="1" x14ac:dyDescent="0.25">
      <c r="A414" s="3"/>
      <c r="B414" s="3"/>
      <c r="C414" s="3"/>
    </row>
    <row r="415" spans="1:3" ht="21.75" customHeight="1" x14ac:dyDescent="0.25">
      <c r="A415" s="3"/>
      <c r="B415" s="3"/>
      <c r="C415" s="3"/>
    </row>
    <row r="416" spans="1:3" ht="21.75" customHeight="1" x14ac:dyDescent="0.25">
      <c r="A416" s="3"/>
      <c r="B416" s="3"/>
      <c r="C416" s="3"/>
    </row>
    <row r="417" spans="1:3" ht="21.75" customHeight="1" x14ac:dyDescent="0.25">
      <c r="A417" s="3"/>
      <c r="B417" s="3"/>
      <c r="C417" s="3"/>
    </row>
    <row r="418" spans="1:3" ht="21.75" customHeight="1" x14ac:dyDescent="0.25">
      <c r="A418" s="3"/>
      <c r="B418" s="3"/>
      <c r="C418" s="3"/>
    </row>
    <row r="419" spans="1:3" ht="21.75" customHeight="1" x14ac:dyDescent="0.25">
      <c r="A419" s="3"/>
      <c r="B419" s="3"/>
      <c r="C419" s="3"/>
    </row>
    <row r="420" spans="1:3" ht="21.75" customHeight="1" x14ac:dyDescent="0.25">
      <c r="A420" s="3"/>
      <c r="B420" s="3"/>
      <c r="C420" s="3"/>
    </row>
    <row r="421" spans="1:3" ht="21.75" customHeight="1" x14ac:dyDescent="0.25">
      <c r="A421" s="3"/>
      <c r="B421" s="3"/>
      <c r="C421" s="3"/>
    </row>
    <row r="422" spans="1:3" ht="21.75" customHeight="1" x14ac:dyDescent="0.25">
      <c r="A422" s="3"/>
      <c r="B422" s="3"/>
      <c r="C422" s="3"/>
    </row>
    <row r="423" spans="1:3" ht="21.75" customHeight="1" x14ac:dyDescent="0.25">
      <c r="A423" s="3"/>
      <c r="B423" s="3"/>
      <c r="C423" s="3"/>
    </row>
    <row r="424" spans="1:3" ht="21.75" customHeight="1" x14ac:dyDescent="0.25">
      <c r="A424" s="3"/>
      <c r="B424" s="3"/>
      <c r="C424" s="3"/>
    </row>
    <row r="425" spans="1:3" ht="21.75" customHeight="1" x14ac:dyDescent="0.25">
      <c r="A425" s="3"/>
      <c r="B425" s="3"/>
      <c r="C425" s="3"/>
    </row>
    <row r="426" spans="1:3" ht="21.75" customHeight="1" x14ac:dyDescent="0.25">
      <c r="A426" s="3"/>
      <c r="B426" s="3"/>
      <c r="C426" s="3"/>
    </row>
    <row r="427" spans="1:3" ht="21.75" customHeight="1" x14ac:dyDescent="0.25">
      <c r="A427" s="3"/>
      <c r="B427" s="3"/>
      <c r="C427" s="3"/>
    </row>
    <row r="428" spans="1:3" ht="21.75" customHeight="1" x14ac:dyDescent="0.25">
      <c r="A428" s="3"/>
      <c r="B428" s="3"/>
      <c r="C428" s="3"/>
    </row>
    <row r="429" spans="1:3" ht="21.75" customHeight="1" x14ac:dyDescent="0.25">
      <c r="A429" s="3"/>
      <c r="B429" s="3"/>
      <c r="C429" s="3"/>
    </row>
    <row r="430" spans="1:3" ht="21.75" customHeight="1" x14ac:dyDescent="0.25">
      <c r="A430" s="3"/>
      <c r="B430" s="3"/>
      <c r="C430" s="3"/>
    </row>
    <row r="431" spans="1:3" ht="21.75" customHeight="1" x14ac:dyDescent="0.25">
      <c r="A431" s="3"/>
      <c r="B431" s="3"/>
      <c r="C431" s="3"/>
    </row>
    <row r="432" spans="1:3" ht="21.75" customHeight="1" x14ac:dyDescent="0.25">
      <c r="A432" s="3"/>
      <c r="B432" s="3"/>
      <c r="C432" s="3"/>
    </row>
    <row r="433" spans="1:3" ht="21.75" customHeight="1" x14ac:dyDescent="0.25">
      <c r="A433" s="3"/>
      <c r="B433" s="3"/>
      <c r="C433" s="3"/>
    </row>
    <row r="434" spans="1:3" ht="21.75" customHeight="1" x14ac:dyDescent="0.25">
      <c r="A434" s="3"/>
      <c r="B434" s="3"/>
      <c r="C434" s="3"/>
    </row>
    <row r="435" spans="1:3" ht="21.75" customHeight="1" x14ac:dyDescent="0.25">
      <c r="A435" s="3"/>
      <c r="B435" s="3"/>
      <c r="C435" s="3"/>
    </row>
    <row r="436" spans="1:3" ht="21.75" customHeight="1" x14ac:dyDescent="0.25">
      <c r="A436" s="3"/>
      <c r="B436" s="3"/>
      <c r="C436" s="3"/>
    </row>
    <row r="437" spans="1:3" ht="21.75" customHeight="1" x14ac:dyDescent="0.25">
      <c r="A437" s="3"/>
      <c r="B437" s="3"/>
      <c r="C437" s="3"/>
    </row>
    <row r="438" spans="1:3" ht="21.75" customHeight="1" x14ac:dyDescent="0.25">
      <c r="A438" s="3"/>
      <c r="B438" s="3"/>
      <c r="C438" s="3"/>
    </row>
    <row r="439" spans="1:3" ht="21.75" customHeight="1" x14ac:dyDescent="0.25">
      <c r="A439" s="3"/>
      <c r="B439" s="3"/>
      <c r="C439" s="3"/>
    </row>
    <row r="440" spans="1:3" ht="21.75" customHeight="1" x14ac:dyDescent="0.25">
      <c r="A440" s="3"/>
      <c r="B440" s="3"/>
      <c r="C440" s="3"/>
    </row>
    <row r="441" spans="1:3" ht="21.75" customHeight="1" x14ac:dyDescent="0.25">
      <c r="A441" s="3"/>
      <c r="B441" s="3"/>
      <c r="C441" s="3"/>
    </row>
    <row r="442" spans="1:3" ht="21.75" customHeight="1" x14ac:dyDescent="0.25">
      <c r="A442" s="3"/>
      <c r="B442" s="3"/>
      <c r="C442" s="3"/>
    </row>
    <row r="443" spans="1:3" ht="21.75" customHeight="1" x14ac:dyDescent="0.25">
      <c r="A443" s="3"/>
      <c r="B443" s="3"/>
      <c r="C443" s="3"/>
    </row>
    <row r="444" spans="1:3" ht="21.75" customHeight="1" x14ac:dyDescent="0.25">
      <c r="A444" s="3"/>
      <c r="B444" s="3"/>
      <c r="C444" s="3"/>
    </row>
    <row r="445" spans="1:3" ht="21.75" customHeight="1" x14ac:dyDescent="0.25">
      <c r="A445" s="3"/>
      <c r="B445" s="3"/>
      <c r="C445" s="3"/>
    </row>
    <row r="446" spans="1:3" ht="21.75" customHeight="1" x14ac:dyDescent="0.25">
      <c r="A446" s="3"/>
      <c r="B446" s="3"/>
      <c r="C446" s="3"/>
    </row>
    <row r="447" spans="1:3" ht="21.75" customHeight="1" x14ac:dyDescent="0.25">
      <c r="A447" s="3"/>
      <c r="B447" s="3"/>
      <c r="C447" s="3"/>
    </row>
    <row r="448" spans="1:3" ht="21.75" customHeight="1" x14ac:dyDescent="0.25">
      <c r="A448" s="3"/>
      <c r="B448" s="3"/>
      <c r="C448" s="3"/>
    </row>
    <row r="449" spans="1:3" ht="21.75" customHeight="1" x14ac:dyDescent="0.25">
      <c r="A449" s="3"/>
      <c r="B449" s="3"/>
      <c r="C449" s="3"/>
    </row>
    <row r="450" spans="1:3" ht="21.75" customHeight="1" x14ac:dyDescent="0.25">
      <c r="A450" s="3"/>
      <c r="B450" s="3"/>
      <c r="C450" s="3"/>
    </row>
    <row r="451" spans="1:3" ht="21.75" customHeight="1" x14ac:dyDescent="0.25">
      <c r="A451" s="3"/>
      <c r="B451" s="3"/>
      <c r="C451" s="3"/>
    </row>
    <row r="452" spans="1:3" ht="21.75" customHeight="1" x14ac:dyDescent="0.25">
      <c r="A452" s="3"/>
      <c r="B452" s="3"/>
      <c r="C452" s="3"/>
    </row>
    <row r="453" spans="1:3" ht="21.75" customHeight="1" x14ac:dyDescent="0.25">
      <c r="A453" s="3"/>
      <c r="B453" s="3"/>
      <c r="C453" s="3"/>
    </row>
    <row r="454" spans="1:3" ht="21.75" customHeight="1" x14ac:dyDescent="0.25">
      <c r="A454" s="3"/>
      <c r="B454" s="3"/>
      <c r="C454" s="3"/>
    </row>
    <row r="455" spans="1:3" ht="21.75" customHeight="1" x14ac:dyDescent="0.25">
      <c r="A455" s="3"/>
      <c r="B455" s="3"/>
      <c r="C455" s="3"/>
    </row>
    <row r="456" spans="1:3" ht="21.75" customHeight="1" x14ac:dyDescent="0.25">
      <c r="A456" s="3"/>
      <c r="B456" s="3"/>
      <c r="C456" s="3"/>
    </row>
    <row r="457" spans="1:3" ht="21.75" customHeight="1" x14ac:dyDescent="0.25">
      <c r="A457" s="3"/>
      <c r="B457" s="3"/>
      <c r="C457" s="3"/>
    </row>
    <row r="458" spans="1:3" ht="21.75" customHeight="1" x14ac:dyDescent="0.25">
      <c r="A458" s="3"/>
      <c r="B458" s="3"/>
      <c r="C458" s="3"/>
    </row>
    <row r="459" spans="1:3" ht="21.75" customHeight="1" x14ac:dyDescent="0.25">
      <c r="A459" s="3"/>
      <c r="B459" s="3"/>
      <c r="C459" s="3"/>
    </row>
    <row r="460" spans="1:3" ht="21.75" customHeight="1" x14ac:dyDescent="0.25">
      <c r="A460" s="3"/>
      <c r="B460" s="3"/>
      <c r="C460" s="3"/>
    </row>
    <row r="461" spans="1:3" ht="21.75" customHeight="1" x14ac:dyDescent="0.25">
      <c r="A461" s="3"/>
      <c r="B461" s="3"/>
      <c r="C461" s="3"/>
    </row>
    <row r="462" spans="1:3" ht="21.75" customHeight="1" x14ac:dyDescent="0.25">
      <c r="A462" s="3"/>
      <c r="B462" s="3"/>
      <c r="C462" s="3"/>
    </row>
    <row r="463" spans="1:3" ht="21.75" customHeight="1" x14ac:dyDescent="0.25">
      <c r="A463" s="3"/>
      <c r="B463" s="3"/>
      <c r="C463" s="3"/>
    </row>
    <row r="464" spans="1:3" ht="21.75" customHeight="1" x14ac:dyDescent="0.25">
      <c r="A464" s="3"/>
      <c r="B464" s="3"/>
      <c r="C464" s="3"/>
    </row>
    <row r="465" spans="1:3" ht="21.75" customHeight="1" x14ac:dyDescent="0.25">
      <c r="A465" s="3"/>
      <c r="B465" s="3"/>
      <c r="C465" s="3"/>
    </row>
    <row r="466" spans="1:3" ht="21.75" customHeight="1" x14ac:dyDescent="0.25">
      <c r="A466" s="3"/>
      <c r="B466" s="3"/>
      <c r="C466" s="3"/>
    </row>
    <row r="467" spans="1:3" ht="21.75" customHeight="1" x14ac:dyDescent="0.25">
      <c r="A467" s="3"/>
      <c r="B467" s="3"/>
      <c r="C467" s="3"/>
    </row>
    <row r="468" spans="1:3" ht="21.75" customHeight="1" x14ac:dyDescent="0.25">
      <c r="A468" s="3"/>
      <c r="B468" s="3"/>
      <c r="C468" s="3"/>
    </row>
    <row r="469" spans="1:3" ht="21.75" customHeight="1" x14ac:dyDescent="0.25">
      <c r="A469" s="3"/>
      <c r="B469" s="3"/>
      <c r="C469" s="3"/>
    </row>
    <row r="470" spans="1:3" ht="21.75" customHeight="1" x14ac:dyDescent="0.25">
      <c r="A470" s="3"/>
      <c r="B470" s="3"/>
      <c r="C470" s="3"/>
    </row>
    <row r="471" spans="1:3" ht="21.75" customHeight="1" x14ac:dyDescent="0.25">
      <c r="A471" s="3"/>
      <c r="B471" s="3"/>
      <c r="C471" s="3"/>
    </row>
    <row r="472" spans="1:3" ht="21.75" customHeight="1" x14ac:dyDescent="0.25">
      <c r="A472" s="3"/>
      <c r="B472" s="3"/>
      <c r="C472" s="3"/>
    </row>
    <row r="473" spans="1:3" ht="21.75" customHeight="1" x14ac:dyDescent="0.25">
      <c r="A473" s="3"/>
      <c r="B473" s="3"/>
      <c r="C473" s="3"/>
    </row>
    <row r="474" spans="1:3" ht="21.75" customHeight="1" x14ac:dyDescent="0.25">
      <c r="A474" s="3"/>
      <c r="B474" s="3"/>
      <c r="C474" s="3"/>
    </row>
    <row r="475" spans="1:3" ht="21.75" customHeight="1" x14ac:dyDescent="0.25">
      <c r="A475" s="3"/>
      <c r="B475" s="3"/>
      <c r="C475" s="3"/>
    </row>
    <row r="476" spans="1:3" ht="21.75" customHeight="1" x14ac:dyDescent="0.25">
      <c r="A476" s="3"/>
      <c r="B476" s="3"/>
      <c r="C476" s="3"/>
    </row>
    <row r="477" spans="1:3" ht="21.75" customHeight="1" x14ac:dyDescent="0.25">
      <c r="A477" s="3"/>
      <c r="B477" s="3"/>
      <c r="C477" s="3"/>
    </row>
    <row r="478" spans="1:3" ht="21.75" customHeight="1" x14ac:dyDescent="0.25">
      <c r="A478" s="3"/>
      <c r="B478" s="3"/>
      <c r="C478" s="3"/>
    </row>
    <row r="479" spans="1:3" ht="21.75" customHeight="1" x14ac:dyDescent="0.25">
      <c r="A479" s="3"/>
      <c r="B479" s="3"/>
      <c r="C479" s="3"/>
    </row>
    <row r="480" spans="1:3" ht="21.75" customHeight="1" x14ac:dyDescent="0.25">
      <c r="A480" s="3"/>
      <c r="B480" s="3"/>
      <c r="C480" s="3"/>
    </row>
    <row r="481" spans="1:3" ht="21.75" customHeight="1" x14ac:dyDescent="0.25">
      <c r="A481" s="3"/>
      <c r="B481" s="3"/>
      <c r="C481" s="3"/>
    </row>
    <row r="482" spans="1:3" ht="21.75" customHeight="1" x14ac:dyDescent="0.25">
      <c r="A482" s="3"/>
      <c r="B482" s="3"/>
      <c r="C482" s="3"/>
    </row>
    <row r="483" spans="1:3" ht="21.75" customHeight="1" x14ac:dyDescent="0.25">
      <c r="A483" s="3"/>
      <c r="B483" s="3"/>
      <c r="C483" s="3"/>
    </row>
    <row r="484" spans="1:3" ht="21.75" customHeight="1" x14ac:dyDescent="0.25">
      <c r="A484" s="3"/>
      <c r="B484" s="3"/>
      <c r="C484" s="3"/>
    </row>
    <row r="485" spans="1:3" ht="21.75" customHeight="1" x14ac:dyDescent="0.25">
      <c r="A485" s="3"/>
      <c r="B485" s="3"/>
      <c r="C485" s="3"/>
    </row>
    <row r="486" spans="1:3" ht="21.75" customHeight="1" x14ac:dyDescent="0.25">
      <c r="A486" s="3"/>
      <c r="B486" s="3"/>
      <c r="C486" s="3"/>
    </row>
    <row r="487" spans="1:3" ht="21.75" customHeight="1" x14ac:dyDescent="0.25">
      <c r="A487" s="3"/>
      <c r="B487" s="3"/>
      <c r="C487" s="3"/>
    </row>
    <row r="488" spans="1:3" ht="21.75" customHeight="1" x14ac:dyDescent="0.25">
      <c r="A488" s="3"/>
      <c r="B488" s="3"/>
      <c r="C488" s="3"/>
    </row>
    <row r="489" spans="1:3" ht="21.75" customHeight="1" x14ac:dyDescent="0.25">
      <c r="A489" s="3"/>
      <c r="B489" s="3"/>
      <c r="C489" s="3"/>
    </row>
    <row r="490" spans="1:3" ht="21.75" customHeight="1" x14ac:dyDescent="0.25">
      <c r="A490" s="3"/>
      <c r="B490" s="3"/>
      <c r="C490" s="3"/>
    </row>
    <row r="491" spans="1:3" ht="21.75" customHeight="1" x14ac:dyDescent="0.25">
      <c r="A491" s="3"/>
      <c r="B491" s="3"/>
      <c r="C491" s="3"/>
    </row>
    <row r="492" spans="1:3" ht="21.75" customHeight="1" x14ac:dyDescent="0.25">
      <c r="A492" s="3"/>
      <c r="B492" s="3"/>
      <c r="C492" s="3"/>
    </row>
    <row r="493" spans="1:3" ht="21.75" customHeight="1" x14ac:dyDescent="0.25">
      <c r="A493" s="3"/>
      <c r="B493" s="3"/>
      <c r="C493" s="3"/>
    </row>
    <row r="494" spans="1:3" ht="21.75" customHeight="1" x14ac:dyDescent="0.25">
      <c r="A494" s="3"/>
      <c r="B494" s="3"/>
      <c r="C494" s="3"/>
    </row>
    <row r="495" spans="1:3" ht="21.75" customHeight="1" x14ac:dyDescent="0.25">
      <c r="A495" s="3"/>
      <c r="B495" s="3"/>
      <c r="C495" s="3"/>
    </row>
    <row r="496" spans="1:3" ht="21.75" customHeight="1" x14ac:dyDescent="0.25">
      <c r="A496" s="3"/>
      <c r="B496" s="3"/>
      <c r="C496" s="3"/>
    </row>
    <row r="497" spans="1:3" ht="21.75" customHeight="1" x14ac:dyDescent="0.25">
      <c r="A497" s="3"/>
      <c r="B497" s="3"/>
      <c r="C497" s="3"/>
    </row>
    <row r="498" spans="1:3" ht="21.75" customHeight="1" x14ac:dyDescent="0.25">
      <c r="A498" s="3"/>
      <c r="B498" s="3"/>
      <c r="C498" s="3"/>
    </row>
    <row r="499" spans="1:3" ht="21.75" customHeight="1" x14ac:dyDescent="0.25">
      <c r="A499" s="3"/>
      <c r="B499" s="3"/>
      <c r="C499" s="3"/>
    </row>
    <row r="500" spans="1:3" ht="21.75" customHeight="1" x14ac:dyDescent="0.25">
      <c r="A500" s="3"/>
      <c r="B500" s="3"/>
      <c r="C500" s="3"/>
    </row>
    <row r="501" spans="1:3" ht="21.75" customHeight="1" x14ac:dyDescent="0.25">
      <c r="A501" s="3"/>
      <c r="B501" s="3"/>
      <c r="C501" s="3"/>
    </row>
    <row r="502" spans="1:3" ht="21.75" customHeight="1" x14ac:dyDescent="0.25">
      <c r="A502" s="3"/>
      <c r="B502" s="3"/>
      <c r="C502" s="3"/>
    </row>
    <row r="503" spans="1:3" ht="21.75" customHeight="1" x14ac:dyDescent="0.25">
      <c r="A503" s="3"/>
      <c r="B503" s="3"/>
      <c r="C503" s="3"/>
    </row>
    <row r="504" spans="1:3" ht="21.75" customHeight="1" x14ac:dyDescent="0.25">
      <c r="A504" s="3"/>
      <c r="B504" s="3"/>
      <c r="C504" s="3"/>
    </row>
    <row r="505" spans="1:3" ht="21.75" customHeight="1" x14ac:dyDescent="0.25">
      <c r="A505" s="3"/>
      <c r="B505" s="3"/>
      <c r="C505" s="3"/>
    </row>
    <row r="506" spans="1:3" ht="21.75" customHeight="1" x14ac:dyDescent="0.25">
      <c r="A506" s="3"/>
      <c r="B506" s="3"/>
      <c r="C506" s="3"/>
    </row>
    <row r="507" spans="1:3" ht="21.75" customHeight="1" x14ac:dyDescent="0.25">
      <c r="A507" s="3"/>
      <c r="B507" s="3"/>
      <c r="C507" s="3"/>
    </row>
    <row r="508" spans="1:3" ht="21.75" customHeight="1" x14ac:dyDescent="0.25">
      <c r="A508" s="3"/>
      <c r="B508" s="3"/>
      <c r="C508" s="3"/>
    </row>
    <row r="509" spans="1:3" ht="21.75" customHeight="1" x14ac:dyDescent="0.25">
      <c r="A509" s="3"/>
      <c r="B509" s="3"/>
      <c r="C509" s="3"/>
    </row>
    <row r="510" spans="1:3" ht="21.75" customHeight="1" x14ac:dyDescent="0.25">
      <c r="A510" s="3"/>
      <c r="B510" s="3"/>
      <c r="C510" s="3"/>
    </row>
    <row r="511" spans="1:3" ht="21.75" customHeight="1" x14ac:dyDescent="0.25">
      <c r="A511" s="3"/>
      <c r="B511" s="3"/>
      <c r="C511" s="3"/>
    </row>
    <row r="512" spans="1:3" ht="21.75" customHeight="1" x14ac:dyDescent="0.25">
      <c r="A512" s="3"/>
      <c r="B512" s="3"/>
      <c r="C512" s="3"/>
    </row>
    <row r="513" spans="1:3" ht="21.75" customHeight="1" x14ac:dyDescent="0.25">
      <c r="A513" s="3"/>
      <c r="B513" s="3"/>
      <c r="C513" s="3"/>
    </row>
    <row r="514" spans="1:3" ht="21.75" customHeight="1" x14ac:dyDescent="0.25">
      <c r="A514" s="3"/>
      <c r="B514" s="3"/>
      <c r="C514" s="3"/>
    </row>
    <row r="515" spans="1:3" ht="21.75" customHeight="1" x14ac:dyDescent="0.25">
      <c r="A515" s="3"/>
      <c r="B515" s="3"/>
      <c r="C515" s="3"/>
    </row>
    <row r="516" spans="1:3" ht="21.75" customHeight="1" x14ac:dyDescent="0.25">
      <c r="A516" s="3"/>
      <c r="B516" s="3"/>
      <c r="C516" s="3"/>
    </row>
    <row r="517" spans="1:3" ht="21.75" customHeight="1" x14ac:dyDescent="0.25">
      <c r="A517" s="3"/>
      <c r="B517" s="3"/>
      <c r="C517" s="3"/>
    </row>
    <row r="518" spans="1:3" ht="21.75" customHeight="1" x14ac:dyDescent="0.25">
      <c r="A518" s="3"/>
      <c r="B518" s="3"/>
      <c r="C518" s="3"/>
    </row>
    <row r="519" spans="1:3" ht="21.75" customHeight="1" x14ac:dyDescent="0.25">
      <c r="A519" s="3"/>
      <c r="B519" s="3"/>
      <c r="C519" s="3"/>
    </row>
    <row r="520" spans="1:3" ht="21.75" customHeight="1" x14ac:dyDescent="0.25">
      <c r="A520" s="3"/>
      <c r="B520" s="3"/>
      <c r="C520" s="3"/>
    </row>
    <row r="521" spans="1:3" ht="21.75" customHeight="1" x14ac:dyDescent="0.25">
      <c r="A521" s="3"/>
      <c r="B521" s="3"/>
      <c r="C521" s="3"/>
    </row>
    <row r="522" spans="1:3" ht="21.75" customHeight="1" x14ac:dyDescent="0.25">
      <c r="A522" s="3"/>
      <c r="B522" s="3"/>
      <c r="C522" s="3"/>
    </row>
    <row r="523" spans="1:3" ht="21.75" customHeight="1" x14ac:dyDescent="0.25">
      <c r="A523" s="3"/>
      <c r="B523" s="3"/>
      <c r="C523" s="3"/>
    </row>
    <row r="524" spans="1:3" ht="21.75" customHeight="1" x14ac:dyDescent="0.25">
      <c r="A524" s="3"/>
      <c r="B524" s="3"/>
      <c r="C524" s="3"/>
    </row>
    <row r="525" spans="1:3" ht="21.75" customHeight="1" x14ac:dyDescent="0.25">
      <c r="A525" s="3"/>
      <c r="B525" s="3"/>
      <c r="C525" s="3"/>
    </row>
    <row r="526" spans="1:3" ht="21.75" customHeight="1" x14ac:dyDescent="0.25">
      <c r="A526" s="3"/>
      <c r="B526" s="3"/>
      <c r="C526" s="3"/>
    </row>
    <row r="527" spans="1:3" ht="21.75" customHeight="1" x14ac:dyDescent="0.25">
      <c r="A527" s="3"/>
      <c r="B527" s="3"/>
      <c r="C527" s="3"/>
    </row>
    <row r="528" spans="1:3" ht="21.75" customHeight="1" x14ac:dyDescent="0.25">
      <c r="A528" s="3"/>
      <c r="B528" s="3"/>
      <c r="C528" s="3"/>
    </row>
    <row r="529" spans="1:3" ht="21.75" customHeight="1" x14ac:dyDescent="0.25">
      <c r="A529" s="3"/>
      <c r="B529" s="3"/>
      <c r="C529" s="3"/>
    </row>
    <row r="530" spans="1:3" ht="21.75" customHeight="1" x14ac:dyDescent="0.25">
      <c r="A530" s="3"/>
      <c r="B530" s="3"/>
      <c r="C530" s="3"/>
    </row>
    <row r="531" spans="1:3" ht="21.75" customHeight="1" x14ac:dyDescent="0.25">
      <c r="A531" s="3"/>
      <c r="B531" s="3"/>
      <c r="C531" s="3"/>
    </row>
    <row r="532" spans="1:3" ht="21.75" customHeight="1" x14ac:dyDescent="0.25">
      <c r="A532" s="3"/>
      <c r="B532" s="3"/>
      <c r="C532" s="3"/>
    </row>
    <row r="533" spans="1:3" ht="21.75" customHeight="1" x14ac:dyDescent="0.25">
      <c r="A533" s="3"/>
      <c r="B533" s="3"/>
      <c r="C533" s="3"/>
    </row>
    <row r="534" spans="1:3" ht="21.75" customHeight="1" x14ac:dyDescent="0.25">
      <c r="A534" s="3"/>
      <c r="B534" s="3"/>
      <c r="C534" s="3"/>
    </row>
    <row r="535" spans="1:3" ht="21.75" customHeight="1" x14ac:dyDescent="0.25">
      <c r="A535" s="3"/>
      <c r="B535" s="3"/>
      <c r="C535" s="3"/>
    </row>
    <row r="536" spans="1:3" ht="21.75" customHeight="1" x14ac:dyDescent="0.25">
      <c r="A536" s="3"/>
      <c r="B536" s="3"/>
      <c r="C536" s="3"/>
    </row>
    <row r="537" spans="1:3" ht="21.75" customHeight="1" x14ac:dyDescent="0.25">
      <c r="A537" s="3"/>
      <c r="B537" s="3"/>
      <c r="C537" s="3"/>
    </row>
    <row r="538" spans="1:3" ht="21.75" customHeight="1" x14ac:dyDescent="0.25">
      <c r="A538" s="3"/>
      <c r="B538" s="3"/>
      <c r="C538" s="3"/>
    </row>
    <row r="539" spans="1:3" ht="21.75" customHeight="1" x14ac:dyDescent="0.25">
      <c r="A539" s="3"/>
      <c r="B539" s="3"/>
      <c r="C539" s="3"/>
    </row>
    <row r="540" spans="1:3" ht="21.75" customHeight="1" x14ac:dyDescent="0.25">
      <c r="A540" s="3"/>
      <c r="B540" s="3"/>
      <c r="C540" s="3"/>
    </row>
    <row r="541" spans="1:3" ht="21.75" customHeight="1" x14ac:dyDescent="0.25">
      <c r="A541" s="3"/>
      <c r="B541" s="3"/>
      <c r="C541" s="3"/>
    </row>
    <row r="542" spans="1:3" ht="21.75" customHeight="1" x14ac:dyDescent="0.25">
      <c r="A542" s="3"/>
      <c r="B542" s="3"/>
      <c r="C542" s="3"/>
    </row>
    <row r="543" spans="1:3" ht="21.75" customHeight="1" x14ac:dyDescent="0.25">
      <c r="A543" s="3"/>
      <c r="B543" s="3"/>
      <c r="C543" s="3"/>
    </row>
    <row r="544" spans="1:3" ht="21.75" customHeight="1" x14ac:dyDescent="0.25">
      <c r="A544" s="3"/>
      <c r="B544" s="3"/>
      <c r="C544" s="3"/>
    </row>
    <row r="545" spans="1:3" ht="21.75" customHeight="1" x14ac:dyDescent="0.25">
      <c r="A545" s="3"/>
      <c r="B545" s="3"/>
      <c r="C545" s="3"/>
    </row>
    <row r="546" spans="1:3" ht="21.75" customHeight="1" x14ac:dyDescent="0.25">
      <c r="A546" s="3"/>
      <c r="B546" s="3"/>
      <c r="C546" s="3"/>
    </row>
    <row r="547" spans="1:3" ht="21.75" customHeight="1" x14ac:dyDescent="0.25">
      <c r="A547" s="3"/>
      <c r="B547" s="3"/>
      <c r="C547" s="3"/>
    </row>
    <row r="548" spans="1:3" ht="21.75" customHeight="1" x14ac:dyDescent="0.25">
      <c r="A548" s="3"/>
      <c r="B548" s="3"/>
      <c r="C548" s="3"/>
    </row>
    <row r="549" spans="1:3" ht="21.75" customHeight="1" x14ac:dyDescent="0.25">
      <c r="A549" s="3"/>
      <c r="B549" s="3"/>
      <c r="C549" s="3"/>
    </row>
    <row r="550" spans="1:3" ht="21.75" customHeight="1" x14ac:dyDescent="0.25">
      <c r="A550" s="3"/>
      <c r="B550" s="3"/>
      <c r="C550" s="3"/>
    </row>
    <row r="551" spans="1:3" ht="21.75" customHeight="1" x14ac:dyDescent="0.25">
      <c r="A551" s="3"/>
      <c r="B551" s="3"/>
      <c r="C551" s="3"/>
    </row>
    <row r="552" spans="1:3" ht="21.75" customHeight="1" x14ac:dyDescent="0.25">
      <c r="A552" s="3"/>
      <c r="B552" s="3"/>
      <c r="C552" s="3"/>
    </row>
    <row r="553" spans="1:3" ht="21.75" customHeight="1" x14ac:dyDescent="0.25">
      <c r="A553" s="3"/>
      <c r="B553" s="3"/>
      <c r="C553" s="3"/>
    </row>
    <row r="554" spans="1:3" ht="21.75" customHeight="1" x14ac:dyDescent="0.25">
      <c r="A554" s="3"/>
      <c r="B554" s="3"/>
      <c r="C554" s="3"/>
    </row>
    <row r="555" spans="1:3" ht="21.75" customHeight="1" x14ac:dyDescent="0.25">
      <c r="A555" s="3"/>
      <c r="B555" s="3"/>
      <c r="C555" s="3"/>
    </row>
    <row r="556" spans="1:3" ht="21.75" customHeight="1" x14ac:dyDescent="0.25">
      <c r="A556" s="3"/>
      <c r="B556" s="3"/>
      <c r="C556" s="3"/>
    </row>
    <row r="557" spans="1:3" ht="21.75" customHeight="1" x14ac:dyDescent="0.25">
      <c r="A557" s="3"/>
      <c r="B557" s="3"/>
      <c r="C557" s="3"/>
    </row>
    <row r="558" spans="1:3" ht="21.75" customHeight="1" x14ac:dyDescent="0.25">
      <c r="A558" s="3"/>
      <c r="B558" s="3"/>
      <c r="C558" s="3"/>
    </row>
    <row r="559" spans="1:3" ht="21.75" customHeight="1" x14ac:dyDescent="0.25">
      <c r="A559" s="3"/>
      <c r="B559" s="3"/>
      <c r="C559" s="3"/>
    </row>
    <row r="560" spans="1:3" ht="21.75" customHeight="1" x14ac:dyDescent="0.25">
      <c r="A560" s="3"/>
      <c r="B560" s="3"/>
      <c r="C560" s="3"/>
    </row>
    <row r="561" spans="1:3" ht="21.75" customHeight="1" x14ac:dyDescent="0.25">
      <c r="A561" s="3"/>
      <c r="B561" s="3"/>
      <c r="C561" s="3"/>
    </row>
    <row r="562" spans="1:3" ht="21.75" customHeight="1" x14ac:dyDescent="0.25">
      <c r="A562" s="3"/>
      <c r="B562" s="3"/>
      <c r="C562" s="3"/>
    </row>
    <row r="563" spans="1:3" ht="21.75" customHeight="1" x14ac:dyDescent="0.25">
      <c r="A563" s="3"/>
      <c r="B563" s="3"/>
      <c r="C563" s="3"/>
    </row>
    <row r="564" spans="1:3" ht="21.75" customHeight="1" x14ac:dyDescent="0.25">
      <c r="A564" s="3"/>
      <c r="B564" s="3"/>
      <c r="C564" s="3"/>
    </row>
    <row r="565" spans="1:3" ht="21.75" customHeight="1" x14ac:dyDescent="0.25">
      <c r="A565" s="3"/>
      <c r="B565" s="3"/>
      <c r="C565" s="3"/>
    </row>
    <row r="566" spans="1:3" ht="21.75" customHeight="1" x14ac:dyDescent="0.25">
      <c r="A566" s="3"/>
      <c r="B566" s="3"/>
      <c r="C566" s="3"/>
    </row>
    <row r="567" spans="1:3" ht="21.75" customHeight="1" x14ac:dyDescent="0.25">
      <c r="A567" s="3"/>
      <c r="B567" s="3"/>
      <c r="C567" s="3"/>
    </row>
    <row r="568" spans="1:3" ht="21.75" customHeight="1" x14ac:dyDescent="0.25">
      <c r="A568" s="3"/>
      <c r="B568" s="3"/>
      <c r="C568" s="3"/>
    </row>
    <row r="569" spans="1:3" ht="21.75" customHeight="1" x14ac:dyDescent="0.25">
      <c r="A569" s="3"/>
      <c r="B569" s="3"/>
      <c r="C569" s="3"/>
    </row>
    <row r="570" spans="1:3" ht="21.75" customHeight="1" x14ac:dyDescent="0.25">
      <c r="A570" s="3"/>
      <c r="B570" s="3"/>
      <c r="C570" s="3"/>
    </row>
    <row r="571" spans="1:3" ht="21.75" customHeight="1" x14ac:dyDescent="0.25">
      <c r="A571" s="3"/>
      <c r="B571" s="3"/>
      <c r="C571" s="3"/>
    </row>
    <row r="572" spans="1:3" ht="21.75" customHeight="1" x14ac:dyDescent="0.25">
      <c r="A572" s="3"/>
      <c r="B572" s="3"/>
      <c r="C572" s="3"/>
    </row>
    <row r="573" spans="1:3" ht="21.75" customHeight="1" x14ac:dyDescent="0.25">
      <c r="A573" s="3"/>
      <c r="B573" s="3"/>
      <c r="C573" s="3"/>
    </row>
    <row r="574" spans="1:3" ht="21.75" customHeight="1" x14ac:dyDescent="0.25">
      <c r="A574" s="3"/>
      <c r="B574" s="3"/>
      <c r="C574" s="3"/>
    </row>
    <row r="575" spans="1:3" ht="21.75" customHeight="1" x14ac:dyDescent="0.25">
      <c r="A575" s="3"/>
      <c r="B575" s="3"/>
      <c r="C575" s="3"/>
    </row>
    <row r="576" spans="1:3" ht="21.75" customHeight="1" x14ac:dyDescent="0.25">
      <c r="A576" s="3"/>
      <c r="B576" s="3"/>
      <c r="C576" s="3"/>
    </row>
    <row r="577" spans="1:3" ht="21.75" customHeight="1" x14ac:dyDescent="0.25">
      <c r="A577" s="3"/>
      <c r="B577" s="3"/>
      <c r="C577" s="3"/>
    </row>
    <row r="578" spans="1:3" ht="21.75" customHeight="1" x14ac:dyDescent="0.25">
      <c r="A578" s="3"/>
      <c r="B578" s="3"/>
      <c r="C578" s="3"/>
    </row>
    <row r="579" spans="1:3" ht="21.75" customHeight="1" x14ac:dyDescent="0.25">
      <c r="A579" s="3"/>
      <c r="B579" s="3"/>
      <c r="C579" s="3"/>
    </row>
    <row r="580" spans="1:3" ht="21.75" customHeight="1" x14ac:dyDescent="0.25">
      <c r="A580" s="3"/>
      <c r="B580" s="3"/>
      <c r="C580" s="3"/>
    </row>
    <row r="581" spans="1:3" ht="21.75" customHeight="1" x14ac:dyDescent="0.25">
      <c r="A581" s="3"/>
      <c r="B581" s="3"/>
      <c r="C581" s="3"/>
    </row>
    <row r="582" spans="1:3" ht="21.75" customHeight="1" x14ac:dyDescent="0.25">
      <c r="A582" s="3"/>
      <c r="B582" s="3"/>
      <c r="C582" s="3"/>
    </row>
    <row r="583" spans="1:3" ht="21.75" customHeight="1" x14ac:dyDescent="0.25">
      <c r="A583" s="3"/>
      <c r="B583" s="3"/>
      <c r="C583" s="3"/>
    </row>
    <row r="584" spans="1:3" ht="21.75" customHeight="1" x14ac:dyDescent="0.25">
      <c r="A584" s="3"/>
      <c r="B584" s="3"/>
      <c r="C584" s="3"/>
    </row>
    <row r="585" spans="1:3" ht="21.75" customHeight="1" x14ac:dyDescent="0.25">
      <c r="A585" s="3"/>
      <c r="B585" s="3"/>
      <c r="C585" s="3"/>
    </row>
    <row r="586" spans="1:3" ht="21.75" customHeight="1" x14ac:dyDescent="0.25">
      <c r="A586" s="3"/>
      <c r="B586" s="3"/>
      <c r="C586" s="3"/>
    </row>
    <row r="587" spans="1:3" ht="21.75" customHeight="1" x14ac:dyDescent="0.25">
      <c r="A587" s="3"/>
      <c r="B587" s="3"/>
      <c r="C587" s="3"/>
    </row>
    <row r="588" spans="1:3" ht="21.75" customHeight="1" x14ac:dyDescent="0.25">
      <c r="A588" s="3"/>
      <c r="B588" s="3"/>
      <c r="C588" s="3"/>
    </row>
    <row r="589" spans="1:3" ht="21.75" customHeight="1" x14ac:dyDescent="0.25">
      <c r="A589" s="3"/>
      <c r="B589" s="3"/>
      <c r="C589" s="3"/>
    </row>
    <row r="590" spans="1:3" ht="21.75" customHeight="1" x14ac:dyDescent="0.25">
      <c r="A590" s="3"/>
      <c r="B590" s="3"/>
      <c r="C590" s="3"/>
    </row>
    <row r="591" spans="1:3" ht="21.75" customHeight="1" x14ac:dyDescent="0.25">
      <c r="A591" s="3"/>
      <c r="B591" s="3"/>
      <c r="C591" s="3"/>
    </row>
    <row r="592" spans="1:3" ht="21.75" customHeight="1" x14ac:dyDescent="0.25">
      <c r="A592" s="3"/>
      <c r="B592" s="3"/>
      <c r="C592" s="3"/>
    </row>
    <row r="593" spans="1:3" ht="21.75" customHeight="1" x14ac:dyDescent="0.25">
      <c r="A593" s="3"/>
      <c r="B593" s="3"/>
      <c r="C593" s="3"/>
    </row>
    <row r="594" spans="1:3" ht="21.75" customHeight="1" x14ac:dyDescent="0.25">
      <c r="A594" s="3"/>
      <c r="B594" s="3"/>
      <c r="C594" s="3"/>
    </row>
    <row r="595" spans="1:3" ht="21.75" customHeight="1" x14ac:dyDescent="0.25">
      <c r="A595" s="3"/>
      <c r="B595" s="3"/>
      <c r="C595" s="3"/>
    </row>
    <row r="596" spans="1:3" ht="21.75" customHeight="1" x14ac:dyDescent="0.25">
      <c r="A596" s="3"/>
      <c r="B596" s="3"/>
      <c r="C596" s="3"/>
    </row>
    <row r="597" spans="1:3" ht="21.75" customHeight="1" x14ac:dyDescent="0.25">
      <c r="A597" s="3"/>
      <c r="B597" s="3"/>
      <c r="C597" s="3"/>
    </row>
    <row r="598" spans="1:3" ht="21.75" customHeight="1" x14ac:dyDescent="0.25">
      <c r="A598" s="3"/>
      <c r="B598" s="3"/>
      <c r="C598" s="3"/>
    </row>
    <row r="599" spans="1:3" ht="21.75" customHeight="1" x14ac:dyDescent="0.25">
      <c r="A599" s="3"/>
      <c r="B599" s="3"/>
      <c r="C599" s="3"/>
    </row>
    <row r="600" spans="1:3" ht="21.75" customHeight="1" x14ac:dyDescent="0.25">
      <c r="A600" s="3"/>
      <c r="B600" s="3"/>
      <c r="C600" s="3"/>
    </row>
    <row r="601" spans="1:3" ht="21.75" customHeight="1" x14ac:dyDescent="0.25">
      <c r="A601" s="3"/>
      <c r="B601" s="3"/>
      <c r="C601" s="3"/>
    </row>
    <row r="602" spans="1:3" ht="21.75" customHeight="1" x14ac:dyDescent="0.25">
      <c r="A602" s="3"/>
      <c r="B602" s="3"/>
      <c r="C602" s="3"/>
    </row>
    <row r="603" spans="1:3" ht="21.75" customHeight="1" x14ac:dyDescent="0.25">
      <c r="A603" s="3"/>
      <c r="B603" s="3"/>
      <c r="C603" s="3"/>
    </row>
    <row r="604" spans="1:3" ht="21.75" customHeight="1" x14ac:dyDescent="0.25">
      <c r="A604" s="3"/>
      <c r="B604" s="3"/>
      <c r="C604" s="3"/>
    </row>
    <row r="605" spans="1:3" ht="21.75" customHeight="1" x14ac:dyDescent="0.25">
      <c r="A605" s="3"/>
      <c r="B605" s="3"/>
      <c r="C605" s="3"/>
    </row>
    <row r="606" spans="1:3" ht="21.75" customHeight="1" x14ac:dyDescent="0.25">
      <c r="A606" s="3"/>
      <c r="B606" s="3"/>
      <c r="C606" s="3"/>
    </row>
    <row r="607" spans="1:3" ht="21.75" customHeight="1" x14ac:dyDescent="0.25">
      <c r="A607" s="3"/>
      <c r="B607" s="3"/>
      <c r="C607" s="3"/>
    </row>
    <row r="608" spans="1:3" ht="21.75" customHeight="1" x14ac:dyDescent="0.25">
      <c r="A608" s="3"/>
      <c r="B608" s="3"/>
      <c r="C608" s="3"/>
    </row>
    <row r="609" spans="1:3" ht="21.75" customHeight="1" x14ac:dyDescent="0.25">
      <c r="A609" s="3"/>
      <c r="B609" s="3"/>
      <c r="C609" s="3"/>
    </row>
    <row r="610" spans="1:3" ht="21.75" customHeight="1" x14ac:dyDescent="0.25">
      <c r="A610" s="3"/>
      <c r="B610" s="3"/>
      <c r="C610" s="3"/>
    </row>
    <row r="611" spans="1:3" ht="21.75" customHeight="1" x14ac:dyDescent="0.25">
      <c r="A611" s="3"/>
      <c r="B611" s="3"/>
      <c r="C611" s="3"/>
    </row>
    <row r="612" spans="1:3" ht="21.75" customHeight="1" x14ac:dyDescent="0.25">
      <c r="A612" s="3"/>
      <c r="B612" s="3"/>
      <c r="C612" s="3"/>
    </row>
    <row r="613" spans="1:3" ht="21.75" customHeight="1" x14ac:dyDescent="0.25">
      <c r="A613" s="3"/>
      <c r="B613" s="3"/>
      <c r="C613" s="3"/>
    </row>
    <row r="614" spans="1:3" ht="21.75" customHeight="1" x14ac:dyDescent="0.25">
      <c r="A614" s="3"/>
      <c r="B614" s="3"/>
      <c r="C614" s="3"/>
    </row>
    <row r="615" spans="1:3" ht="21.75" customHeight="1" x14ac:dyDescent="0.25">
      <c r="A615" s="3"/>
      <c r="B615" s="3"/>
      <c r="C615" s="3"/>
    </row>
    <row r="616" spans="1:3" ht="21.75" customHeight="1" x14ac:dyDescent="0.25">
      <c r="A616" s="3"/>
      <c r="B616" s="3"/>
      <c r="C616" s="3"/>
    </row>
    <row r="617" spans="1:3" ht="21.75" customHeight="1" x14ac:dyDescent="0.25">
      <c r="A617" s="3"/>
      <c r="B617" s="3"/>
      <c r="C617" s="3"/>
    </row>
    <row r="618" spans="1:3" ht="21.75" customHeight="1" x14ac:dyDescent="0.25">
      <c r="A618" s="3"/>
      <c r="B618" s="3"/>
      <c r="C618" s="3"/>
    </row>
    <row r="619" spans="1:3" ht="21.75" customHeight="1" x14ac:dyDescent="0.25">
      <c r="A619" s="3"/>
      <c r="B619" s="3"/>
      <c r="C619" s="3"/>
    </row>
    <row r="620" spans="1:3" ht="21.75" customHeight="1" x14ac:dyDescent="0.25">
      <c r="A620" s="3"/>
      <c r="B620" s="3"/>
      <c r="C620" s="3"/>
    </row>
    <row r="621" spans="1:3" ht="21.75" customHeight="1" x14ac:dyDescent="0.25">
      <c r="A621" s="3"/>
      <c r="B621" s="3"/>
      <c r="C621" s="3"/>
    </row>
    <row r="622" spans="1:3" ht="21.75" customHeight="1" x14ac:dyDescent="0.25">
      <c r="A622" s="3"/>
      <c r="B622" s="3"/>
      <c r="C622" s="3"/>
    </row>
    <row r="623" spans="1:3" ht="21.75" customHeight="1" x14ac:dyDescent="0.25">
      <c r="A623" s="3"/>
      <c r="B623" s="3"/>
      <c r="C623" s="3"/>
    </row>
    <row r="624" spans="1:3" ht="21.75" customHeight="1" x14ac:dyDescent="0.25">
      <c r="A624" s="3"/>
      <c r="B624" s="3"/>
      <c r="C624" s="3"/>
    </row>
    <row r="625" spans="1:3" ht="21.75" customHeight="1" x14ac:dyDescent="0.25">
      <c r="A625" s="3"/>
      <c r="B625" s="3"/>
      <c r="C625" s="3"/>
    </row>
    <row r="626" spans="1:3" ht="21.75" customHeight="1" x14ac:dyDescent="0.25">
      <c r="A626" s="3"/>
      <c r="B626" s="3"/>
      <c r="C626" s="3"/>
    </row>
    <row r="627" spans="1:3" ht="21.75" customHeight="1" x14ac:dyDescent="0.25">
      <c r="A627" s="3"/>
      <c r="B627" s="3"/>
      <c r="C627" s="3"/>
    </row>
    <row r="628" spans="1:3" ht="21.75" customHeight="1" x14ac:dyDescent="0.25"/>
    <row r="629" spans="1:3" ht="21.75" customHeight="1" x14ac:dyDescent="0.25"/>
    <row r="630" spans="1:3" ht="21.75" customHeight="1" x14ac:dyDescent="0.25"/>
    <row r="631" spans="1:3" ht="21.75" customHeight="1" x14ac:dyDescent="0.25"/>
    <row r="632" spans="1:3" ht="21.75" customHeight="1" x14ac:dyDescent="0.25"/>
    <row r="633" spans="1:3" ht="21.75" customHeight="1" x14ac:dyDescent="0.25"/>
    <row r="634" spans="1:3" ht="21.75" customHeight="1" x14ac:dyDescent="0.25"/>
    <row r="635" spans="1:3" ht="21.75" customHeight="1" x14ac:dyDescent="0.25"/>
    <row r="636" spans="1:3" ht="21.75" customHeight="1" x14ac:dyDescent="0.25"/>
    <row r="637" spans="1:3" ht="21.75" customHeight="1" x14ac:dyDescent="0.25"/>
    <row r="638" spans="1:3" ht="21.75" customHeight="1" x14ac:dyDescent="0.25"/>
    <row r="639" spans="1:3" ht="21.75" customHeight="1" x14ac:dyDescent="0.25"/>
    <row r="640" spans="1:3" ht="21.75" customHeight="1" x14ac:dyDescent="0.25"/>
    <row r="641" ht="21.75" customHeight="1" x14ac:dyDescent="0.25"/>
    <row r="642" ht="21.75" customHeight="1" x14ac:dyDescent="0.25"/>
    <row r="643" ht="21.75" customHeight="1" x14ac:dyDescent="0.25"/>
    <row r="644" ht="21.75" customHeight="1" x14ac:dyDescent="0.25"/>
    <row r="645" ht="21.75" customHeight="1" x14ac:dyDescent="0.25"/>
    <row r="646" ht="21.75" customHeight="1" x14ac:dyDescent="0.25"/>
    <row r="647" ht="21.75" customHeight="1" x14ac:dyDescent="0.25"/>
    <row r="648" ht="21.75" customHeight="1" x14ac:dyDescent="0.25"/>
    <row r="649" ht="21.75" customHeight="1" x14ac:dyDescent="0.25"/>
    <row r="650" ht="21.75" customHeight="1" x14ac:dyDescent="0.25"/>
    <row r="651" ht="21.75" customHeight="1" x14ac:dyDescent="0.25"/>
    <row r="652" ht="21.75" customHeight="1" x14ac:dyDescent="0.25"/>
    <row r="653" ht="21.75" customHeight="1" x14ac:dyDescent="0.25"/>
    <row r="654" ht="21.75" customHeight="1" x14ac:dyDescent="0.25"/>
    <row r="655" ht="21.75" customHeight="1" x14ac:dyDescent="0.25"/>
    <row r="656" ht="21.75" customHeight="1" x14ac:dyDescent="0.25"/>
    <row r="657" ht="21.75" customHeight="1" x14ac:dyDescent="0.25"/>
    <row r="658" ht="21.75" customHeight="1" x14ac:dyDescent="0.25"/>
    <row r="659" ht="21.75" customHeight="1" x14ac:dyDescent="0.25"/>
    <row r="660" ht="21.75" customHeight="1" x14ac:dyDescent="0.25"/>
    <row r="661" ht="21.75" customHeight="1" x14ac:dyDescent="0.25"/>
    <row r="662" ht="21.75" customHeight="1" x14ac:dyDescent="0.25"/>
    <row r="663" ht="21.75" customHeight="1" x14ac:dyDescent="0.25"/>
    <row r="664" ht="21.75" customHeight="1" x14ac:dyDescent="0.25"/>
    <row r="665" ht="21.75" customHeight="1" x14ac:dyDescent="0.25"/>
    <row r="666" ht="21.75" customHeight="1" x14ac:dyDescent="0.25"/>
    <row r="667" ht="21.75" customHeight="1" x14ac:dyDescent="0.25"/>
    <row r="668" ht="21.75" customHeight="1" x14ac:dyDescent="0.25"/>
    <row r="669" ht="21.75" customHeight="1" x14ac:dyDescent="0.25"/>
    <row r="670" ht="21.75" customHeight="1" x14ac:dyDescent="0.25"/>
    <row r="671" ht="21.75" customHeight="1" x14ac:dyDescent="0.25"/>
    <row r="672" ht="21.75" customHeight="1" x14ac:dyDescent="0.25"/>
    <row r="673" ht="21.75" customHeight="1" x14ac:dyDescent="0.25"/>
    <row r="674" ht="21.75" customHeight="1" x14ac:dyDescent="0.25"/>
    <row r="675" ht="21.75" customHeight="1" x14ac:dyDescent="0.25"/>
    <row r="676" ht="21.75" customHeight="1" x14ac:dyDescent="0.25"/>
    <row r="677" ht="21.75" customHeight="1" x14ac:dyDescent="0.25"/>
    <row r="678" ht="21.75" customHeight="1" x14ac:dyDescent="0.25"/>
    <row r="679" ht="21.75" customHeight="1" x14ac:dyDescent="0.25"/>
    <row r="680" ht="21.75" customHeight="1" x14ac:dyDescent="0.25"/>
    <row r="681" ht="21.75" customHeight="1" x14ac:dyDescent="0.25"/>
    <row r="682" ht="21.75" customHeight="1" x14ac:dyDescent="0.25"/>
    <row r="683" ht="21.75" customHeight="1" x14ac:dyDescent="0.25"/>
    <row r="684" ht="21.75" customHeight="1" x14ac:dyDescent="0.25"/>
    <row r="685" ht="21.75" customHeight="1" x14ac:dyDescent="0.25"/>
    <row r="686" ht="21.75" customHeight="1" x14ac:dyDescent="0.25"/>
    <row r="687" ht="21.75" customHeight="1" x14ac:dyDescent="0.25"/>
    <row r="688" ht="21.75" customHeight="1" x14ac:dyDescent="0.25"/>
    <row r="689" ht="21.75" customHeight="1" x14ac:dyDescent="0.25"/>
    <row r="690" ht="21.75" customHeight="1" x14ac:dyDescent="0.25"/>
    <row r="691" ht="21.75" customHeight="1" x14ac:dyDescent="0.25"/>
    <row r="692" ht="21.75" customHeight="1" x14ac:dyDescent="0.25"/>
    <row r="693" ht="21.75" customHeight="1" x14ac:dyDescent="0.25"/>
    <row r="694" ht="21.75" customHeight="1" x14ac:dyDescent="0.25"/>
    <row r="695" ht="21.75" customHeight="1" x14ac:dyDescent="0.25"/>
    <row r="696" ht="21.75" customHeight="1" x14ac:dyDescent="0.25"/>
    <row r="697" ht="21.75" customHeight="1" x14ac:dyDescent="0.25"/>
    <row r="698" ht="21.75" customHeight="1" x14ac:dyDescent="0.25"/>
    <row r="699" ht="21.75" customHeight="1" x14ac:dyDescent="0.25"/>
    <row r="700" ht="21.75" customHeight="1" x14ac:dyDescent="0.25"/>
    <row r="701" ht="21.75" customHeight="1" x14ac:dyDescent="0.25"/>
    <row r="702" ht="21.75" customHeight="1" x14ac:dyDescent="0.25"/>
    <row r="703" ht="21.75" customHeight="1" x14ac:dyDescent="0.25"/>
    <row r="704" ht="21.75" customHeight="1" x14ac:dyDescent="0.25"/>
    <row r="705" ht="21.75" customHeight="1" x14ac:dyDescent="0.25"/>
    <row r="706" ht="21.75" customHeight="1" x14ac:dyDescent="0.25"/>
    <row r="707" ht="21.75" customHeight="1" x14ac:dyDescent="0.25"/>
    <row r="708" ht="21.75" customHeight="1" x14ac:dyDescent="0.25"/>
    <row r="709" ht="21.75" customHeight="1" x14ac:dyDescent="0.25"/>
    <row r="710" ht="21.75" customHeight="1" x14ac:dyDescent="0.25"/>
    <row r="711" ht="21.75" customHeight="1" x14ac:dyDescent="0.25"/>
    <row r="712" ht="21.75" customHeight="1" x14ac:dyDescent="0.25"/>
    <row r="713" ht="21.75" customHeight="1" x14ac:dyDescent="0.25"/>
    <row r="714" ht="21.75" customHeight="1" x14ac:dyDescent="0.25"/>
    <row r="715" ht="21.75" customHeight="1" x14ac:dyDescent="0.25"/>
    <row r="716" ht="21.75" customHeight="1" x14ac:dyDescent="0.25"/>
    <row r="717" ht="21.75" customHeight="1" x14ac:dyDescent="0.25"/>
    <row r="718" ht="21.75" customHeight="1" x14ac:dyDescent="0.25"/>
    <row r="719" ht="21.75" customHeight="1" x14ac:dyDescent="0.25"/>
    <row r="720" ht="21.75" customHeight="1" x14ac:dyDescent="0.25"/>
    <row r="721" ht="21.75" customHeight="1" x14ac:dyDescent="0.25"/>
    <row r="722" ht="21.75" customHeight="1" x14ac:dyDescent="0.25"/>
    <row r="723" ht="21.75" customHeight="1" x14ac:dyDescent="0.25"/>
    <row r="724" ht="21.75" customHeight="1" x14ac:dyDescent="0.25"/>
    <row r="725" ht="21.75" customHeight="1" x14ac:dyDescent="0.25"/>
    <row r="726" ht="21.75" customHeight="1" x14ac:dyDescent="0.25"/>
    <row r="727" ht="21.75" customHeight="1" x14ac:dyDescent="0.25"/>
    <row r="728" ht="21.75" customHeight="1" x14ac:dyDescent="0.25"/>
    <row r="729" ht="21.75" customHeight="1" x14ac:dyDescent="0.25"/>
    <row r="730" ht="21.75" customHeight="1" x14ac:dyDescent="0.25"/>
    <row r="731" ht="21.75" customHeight="1" x14ac:dyDescent="0.25"/>
    <row r="732" ht="21.75" customHeight="1" x14ac:dyDescent="0.25"/>
    <row r="733" ht="21.75" customHeight="1" x14ac:dyDescent="0.25"/>
    <row r="734" ht="21.75" customHeight="1" x14ac:dyDescent="0.25"/>
    <row r="735" ht="21.75" customHeight="1" x14ac:dyDescent="0.25"/>
    <row r="736" ht="21.75" customHeight="1" x14ac:dyDescent="0.25"/>
    <row r="737" ht="21.75" customHeight="1" x14ac:dyDescent="0.25"/>
    <row r="738" ht="21.75" customHeight="1" x14ac:dyDescent="0.25"/>
    <row r="739" ht="21.75" customHeight="1" x14ac:dyDescent="0.25"/>
    <row r="740" ht="21.75" customHeight="1" x14ac:dyDescent="0.25"/>
    <row r="741" ht="21.75" customHeight="1" x14ac:dyDescent="0.25"/>
    <row r="742" ht="21.75" customHeight="1" x14ac:dyDescent="0.25"/>
    <row r="743" ht="21.75" customHeight="1" x14ac:dyDescent="0.25"/>
    <row r="744" ht="21.75" customHeight="1" x14ac:dyDescent="0.25"/>
    <row r="745" ht="21.75" customHeight="1" x14ac:dyDescent="0.25"/>
    <row r="746" ht="21.75" customHeight="1" x14ac:dyDescent="0.25"/>
    <row r="747" ht="21.75" customHeight="1" x14ac:dyDescent="0.25"/>
    <row r="748" ht="21.75" customHeight="1" x14ac:dyDescent="0.25"/>
    <row r="749" ht="21.75" customHeight="1" x14ac:dyDescent="0.25"/>
    <row r="750" ht="21.75" customHeight="1" x14ac:dyDescent="0.25"/>
    <row r="751" ht="21.75" customHeight="1" x14ac:dyDescent="0.25"/>
    <row r="752" ht="21.75" customHeight="1" x14ac:dyDescent="0.25"/>
    <row r="753" ht="21.75" customHeight="1" x14ac:dyDescent="0.25"/>
    <row r="754" ht="21.75" customHeight="1" x14ac:dyDescent="0.25"/>
    <row r="755" ht="21.75" customHeight="1" x14ac:dyDescent="0.25"/>
    <row r="756" ht="21.75" customHeight="1" x14ac:dyDescent="0.25"/>
    <row r="757" ht="21.75" customHeight="1" x14ac:dyDescent="0.25"/>
    <row r="758" ht="21.75" customHeight="1" x14ac:dyDescent="0.25"/>
    <row r="759" ht="21.75" customHeight="1" x14ac:dyDescent="0.25"/>
    <row r="760" ht="21.75" customHeight="1" x14ac:dyDescent="0.25"/>
    <row r="761" ht="21.75" customHeight="1" x14ac:dyDescent="0.25"/>
    <row r="762" ht="21.75" customHeight="1" x14ac:dyDescent="0.25"/>
    <row r="763" ht="21.75" customHeight="1" x14ac:dyDescent="0.25"/>
    <row r="764" ht="21.75" customHeight="1" x14ac:dyDescent="0.25"/>
    <row r="765" ht="21.75" customHeight="1" x14ac:dyDescent="0.25"/>
    <row r="766" ht="21.75" customHeight="1" x14ac:dyDescent="0.25"/>
    <row r="767" ht="21.75" customHeight="1" x14ac:dyDescent="0.25"/>
    <row r="768" ht="21.75" customHeight="1" x14ac:dyDescent="0.25"/>
    <row r="769" ht="21.75" customHeight="1" x14ac:dyDescent="0.25"/>
    <row r="770" ht="21.75" customHeight="1" x14ac:dyDescent="0.25"/>
    <row r="771" ht="21.75" customHeight="1" x14ac:dyDescent="0.25"/>
    <row r="772" ht="21.75" customHeight="1" x14ac:dyDescent="0.25"/>
    <row r="773" ht="21.75" customHeight="1" x14ac:dyDescent="0.25"/>
    <row r="774" ht="21.75" customHeight="1" x14ac:dyDescent="0.25"/>
    <row r="775" ht="21.75" customHeight="1" x14ac:dyDescent="0.25"/>
    <row r="776" ht="21.75" customHeight="1" x14ac:dyDescent="0.25"/>
    <row r="777" ht="21.75" customHeight="1" x14ac:dyDescent="0.25"/>
    <row r="778" ht="21.75" customHeight="1" x14ac:dyDescent="0.25"/>
    <row r="779" ht="21.75" customHeight="1" x14ac:dyDescent="0.25"/>
    <row r="780" ht="21.75" customHeight="1" x14ac:dyDescent="0.25"/>
    <row r="781" ht="21.75" customHeight="1" x14ac:dyDescent="0.25"/>
    <row r="782" ht="21.75" customHeight="1" x14ac:dyDescent="0.25"/>
    <row r="783" ht="21.75" customHeight="1" x14ac:dyDescent="0.25"/>
    <row r="784" ht="21.75" customHeight="1" x14ac:dyDescent="0.25"/>
    <row r="785" ht="21.75" customHeight="1" x14ac:dyDescent="0.25"/>
    <row r="786" ht="21.75" customHeight="1" x14ac:dyDescent="0.25"/>
    <row r="787" ht="21.75" customHeight="1" x14ac:dyDescent="0.25"/>
    <row r="788" ht="21.75" customHeight="1" x14ac:dyDescent="0.25"/>
    <row r="789" ht="21.75" customHeight="1" x14ac:dyDescent="0.25"/>
    <row r="790" ht="21.75" customHeight="1" x14ac:dyDescent="0.25"/>
    <row r="791" ht="21.75" customHeight="1" x14ac:dyDescent="0.25"/>
    <row r="792" ht="21.75" customHeight="1" x14ac:dyDescent="0.25"/>
    <row r="793" ht="21.75" customHeight="1" x14ac:dyDescent="0.25"/>
    <row r="794" ht="21.75" customHeight="1" x14ac:dyDescent="0.25"/>
    <row r="795" ht="21.75" customHeight="1" x14ac:dyDescent="0.25"/>
    <row r="796" ht="21.75" customHeight="1" x14ac:dyDescent="0.25"/>
    <row r="797" ht="21.75" customHeight="1" x14ac:dyDescent="0.25"/>
    <row r="798" ht="21.75" customHeight="1" x14ac:dyDescent="0.25"/>
    <row r="799" ht="21.75" customHeight="1" x14ac:dyDescent="0.25"/>
    <row r="800" ht="21.75" customHeight="1" x14ac:dyDescent="0.25"/>
    <row r="801" ht="21.75" customHeight="1" x14ac:dyDescent="0.25"/>
    <row r="802" ht="21.75" customHeight="1" x14ac:dyDescent="0.25"/>
    <row r="803" ht="21.75" customHeight="1" x14ac:dyDescent="0.25"/>
    <row r="804" ht="21.75" customHeight="1" x14ac:dyDescent="0.25"/>
    <row r="805" ht="21.75" customHeight="1" x14ac:dyDescent="0.25"/>
    <row r="806" ht="21.75" customHeight="1" x14ac:dyDescent="0.25"/>
    <row r="807" ht="21.75" customHeight="1" x14ac:dyDescent="0.25"/>
    <row r="808" ht="21.75" customHeight="1" x14ac:dyDescent="0.25"/>
    <row r="809" ht="21.75" customHeight="1" x14ac:dyDescent="0.25"/>
    <row r="810" ht="21.75" customHeight="1" x14ac:dyDescent="0.25"/>
    <row r="811" ht="21.75" customHeight="1" x14ac:dyDescent="0.25"/>
    <row r="812" ht="21.75" customHeight="1" x14ac:dyDescent="0.25"/>
    <row r="813" ht="21.75" customHeight="1" x14ac:dyDescent="0.25"/>
    <row r="814" ht="21.75" customHeight="1" x14ac:dyDescent="0.25"/>
    <row r="815" ht="21.75" customHeight="1" x14ac:dyDescent="0.25"/>
    <row r="816" ht="21.75" customHeight="1" x14ac:dyDescent="0.25"/>
    <row r="817" ht="21.75" customHeight="1" x14ac:dyDescent="0.25"/>
    <row r="818" ht="21.75" customHeight="1" x14ac:dyDescent="0.25"/>
    <row r="819" ht="21.75" customHeight="1" x14ac:dyDescent="0.25"/>
    <row r="820" ht="21.75" customHeight="1" x14ac:dyDescent="0.25"/>
    <row r="821" ht="21.75" customHeight="1" x14ac:dyDescent="0.25"/>
    <row r="822" ht="21.75" customHeight="1" x14ac:dyDescent="0.25"/>
    <row r="823" ht="21.75" customHeight="1" x14ac:dyDescent="0.25"/>
    <row r="824" ht="21.75" customHeight="1" x14ac:dyDescent="0.25"/>
    <row r="825" ht="21.75" customHeight="1" x14ac:dyDescent="0.25"/>
    <row r="826" ht="21.75" customHeight="1" x14ac:dyDescent="0.25"/>
    <row r="827" ht="21.75" customHeight="1" x14ac:dyDescent="0.25"/>
    <row r="828" ht="21.75" customHeight="1" x14ac:dyDescent="0.25"/>
    <row r="829" ht="21.75" customHeight="1" x14ac:dyDescent="0.25"/>
    <row r="830" ht="21.75" customHeight="1" x14ac:dyDescent="0.25"/>
    <row r="831" ht="21.75" customHeight="1" x14ac:dyDescent="0.25"/>
    <row r="832" ht="21.75" customHeight="1" x14ac:dyDescent="0.25"/>
    <row r="833" ht="21.75" customHeight="1" x14ac:dyDescent="0.25"/>
    <row r="834" ht="21.75" customHeight="1" x14ac:dyDescent="0.25"/>
    <row r="835" ht="21.75" customHeight="1" x14ac:dyDescent="0.25"/>
    <row r="836" ht="21.75" customHeight="1" x14ac:dyDescent="0.25"/>
    <row r="837" ht="21.75" customHeight="1" x14ac:dyDescent="0.25"/>
    <row r="838" ht="21.75" customHeight="1" x14ac:dyDescent="0.25"/>
    <row r="839" ht="21.75" customHeight="1" x14ac:dyDescent="0.25"/>
    <row r="840" ht="21.75" customHeight="1" x14ac:dyDescent="0.25"/>
    <row r="841" ht="21.75" customHeight="1" x14ac:dyDescent="0.25"/>
    <row r="842" ht="21.75" customHeight="1" x14ac:dyDescent="0.25"/>
    <row r="843" ht="21.75" customHeight="1" x14ac:dyDescent="0.25"/>
    <row r="844" ht="21.75" customHeight="1" x14ac:dyDescent="0.25"/>
    <row r="845" ht="21.75" customHeight="1" x14ac:dyDescent="0.25"/>
    <row r="846" ht="21.75" customHeight="1" x14ac:dyDescent="0.25"/>
    <row r="847" ht="21.75" customHeight="1" x14ac:dyDescent="0.25"/>
    <row r="848" ht="21.75" customHeight="1" x14ac:dyDescent="0.25"/>
    <row r="849" ht="21.75" customHeight="1" x14ac:dyDescent="0.25"/>
    <row r="850" ht="21.75" customHeight="1" x14ac:dyDescent="0.25"/>
    <row r="851" ht="21.75" customHeight="1" x14ac:dyDescent="0.25"/>
    <row r="852" ht="21.75" customHeight="1" x14ac:dyDescent="0.25"/>
    <row r="853" ht="21.75" customHeight="1" x14ac:dyDescent="0.25"/>
    <row r="854" ht="21.75" customHeight="1" x14ac:dyDescent="0.25"/>
    <row r="855" ht="21.75" customHeight="1" x14ac:dyDescent="0.25"/>
    <row r="856" ht="21.75" customHeight="1" x14ac:dyDescent="0.25"/>
    <row r="857" ht="21.75" customHeight="1" x14ac:dyDescent="0.25"/>
    <row r="858" ht="21.75" customHeight="1" x14ac:dyDescent="0.25"/>
    <row r="859" ht="21.75" customHeight="1" x14ac:dyDescent="0.25"/>
    <row r="860" ht="21.75" customHeight="1" x14ac:dyDescent="0.25"/>
    <row r="861" ht="21.75" customHeight="1" x14ac:dyDescent="0.25"/>
    <row r="862" ht="21.75" customHeight="1" x14ac:dyDescent="0.25"/>
    <row r="863" ht="21.75" customHeight="1" x14ac:dyDescent="0.25"/>
    <row r="864" ht="21.75" customHeight="1" x14ac:dyDescent="0.25"/>
    <row r="865" ht="21.75" customHeight="1" x14ac:dyDescent="0.25"/>
    <row r="866" ht="21.75" customHeight="1" x14ac:dyDescent="0.25"/>
    <row r="867" ht="21.75" customHeight="1" x14ac:dyDescent="0.25"/>
    <row r="868" ht="21.75" customHeight="1" x14ac:dyDescent="0.25"/>
    <row r="869" ht="21.75" customHeight="1" x14ac:dyDescent="0.25"/>
    <row r="870" ht="21.75" customHeight="1" x14ac:dyDescent="0.25"/>
    <row r="871" ht="21.75" customHeight="1" x14ac:dyDescent="0.25"/>
    <row r="872" ht="21.75" customHeight="1" x14ac:dyDescent="0.25"/>
    <row r="873" ht="21.75" customHeight="1" x14ac:dyDescent="0.25"/>
    <row r="874" ht="21.75" customHeight="1" x14ac:dyDescent="0.25"/>
    <row r="875" ht="21.75" customHeight="1" x14ac:dyDescent="0.25"/>
    <row r="876" ht="21.75" customHeight="1" x14ac:dyDescent="0.25"/>
    <row r="877" ht="21.75" customHeight="1" x14ac:dyDescent="0.25"/>
    <row r="878" ht="21.75" customHeight="1" x14ac:dyDescent="0.25"/>
  </sheetData>
  <sortState xmlns:xlrd2="http://schemas.microsoft.com/office/spreadsheetml/2017/richdata2" ref="A4:C21">
    <sortCondition ref="A4:A21"/>
  </sortState>
  <pageMargins left="0.70866141732283472" right="0.70866141732283472" top="0.74803149606299213" bottom="0.74803149606299213" header="0.31496062992125984" footer="0.31496062992125984"/>
  <pageSetup paperSize="9" scale="69" fitToHeight="10" orientation="portrait" r:id="rId1"/>
  <headerFoot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5ABA1-C690-4FA5-A72A-A8EFC34A3491}">
  <dimension ref="A1:E194"/>
  <sheetViews>
    <sheetView topLeftCell="A48" workbookViewId="0">
      <selection activeCell="A70" sqref="A70:XFD71"/>
    </sheetView>
  </sheetViews>
  <sheetFormatPr baseColWidth="10" defaultRowHeight="15" x14ac:dyDescent="0.25"/>
  <cols>
    <col min="1" max="1" width="24.5703125" bestFit="1" customWidth="1"/>
    <col min="3" max="3" width="25.42578125" bestFit="1" customWidth="1"/>
  </cols>
  <sheetData>
    <row r="1" spans="1:5" ht="18.75" x14ac:dyDescent="0.3">
      <c r="A1" s="1" t="s">
        <v>364</v>
      </c>
      <c r="B1" s="1" t="s">
        <v>6</v>
      </c>
      <c r="C1" s="1" t="s">
        <v>9</v>
      </c>
      <c r="D1" s="1" t="s">
        <v>6</v>
      </c>
    </row>
    <row r="2" spans="1:5" x14ac:dyDescent="0.25">
      <c r="A2" s="21"/>
      <c r="B2" s="21"/>
    </row>
    <row r="3" spans="1:5" ht="18.75" x14ac:dyDescent="0.3">
      <c r="A3" s="4" t="s">
        <v>365</v>
      </c>
      <c r="B3" s="4" t="s">
        <v>4</v>
      </c>
      <c r="C3" s="4" t="s">
        <v>3</v>
      </c>
      <c r="D3" s="4" t="s">
        <v>4</v>
      </c>
    </row>
    <row r="4" spans="1:5" x14ac:dyDescent="0.25">
      <c r="A4" s="8" t="s">
        <v>54</v>
      </c>
      <c r="B4" s="3">
        <v>14</v>
      </c>
      <c r="C4" s="8" t="s">
        <v>54</v>
      </c>
      <c r="D4" s="3">
        <v>26</v>
      </c>
      <c r="E4" t="str">
        <f>IF(B4=D4,"OK","PAS OK")</f>
        <v>PAS OK</v>
      </c>
    </row>
    <row r="5" spans="1:5" x14ac:dyDescent="0.25">
      <c r="A5" s="8" t="s">
        <v>56</v>
      </c>
      <c r="B5" s="3">
        <v>24</v>
      </c>
      <c r="C5" s="8" t="s">
        <v>56</v>
      </c>
      <c r="D5" s="3">
        <v>24</v>
      </c>
      <c r="E5" t="str">
        <f t="shared" ref="E5:E31" si="0">IF(B5=D5,"OK","PAS OK")</f>
        <v>OK</v>
      </c>
    </row>
    <row r="6" spans="1:5" x14ac:dyDescent="0.25">
      <c r="A6" s="8" t="s">
        <v>60</v>
      </c>
      <c r="B6" s="3">
        <v>21</v>
      </c>
      <c r="C6" s="8" t="s">
        <v>60</v>
      </c>
      <c r="D6" s="3">
        <v>21</v>
      </c>
      <c r="E6" t="str">
        <f t="shared" si="0"/>
        <v>OK</v>
      </c>
    </row>
    <row r="7" spans="1:5" x14ac:dyDescent="0.25">
      <c r="A7" s="8" t="s">
        <v>62</v>
      </c>
      <c r="B7" s="3">
        <v>24</v>
      </c>
      <c r="C7" s="8" t="s">
        <v>62</v>
      </c>
      <c r="D7" s="3">
        <v>23</v>
      </c>
      <c r="E7" t="str">
        <f t="shared" si="0"/>
        <v>PAS OK</v>
      </c>
    </row>
    <row r="8" spans="1:5" x14ac:dyDescent="0.25">
      <c r="A8" s="8" t="s">
        <v>64</v>
      </c>
      <c r="B8" s="3">
        <v>11</v>
      </c>
      <c r="C8" s="8" t="s">
        <v>64</v>
      </c>
      <c r="D8" s="3">
        <v>11</v>
      </c>
      <c r="E8" t="str">
        <f t="shared" si="0"/>
        <v>OK</v>
      </c>
    </row>
    <row r="9" spans="1:5" x14ac:dyDescent="0.25">
      <c r="A9" s="8" t="s">
        <v>68</v>
      </c>
      <c r="B9" s="3">
        <v>5</v>
      </c>
      <c r="C9" s="8" t="s">
        <v>68</v>
      </c>
      <c r="D9" s="3">
        <v>5</v>
      </c>
      <c r="E9" t="str">
        <f t="shared" si="0"/>
        <v>OK</v>
      </c>
    </row>
    <row r="10" spans="1:5" x14ac:dyDescent="0.25">
      <c r="A10" s="8" t="s">
        <v>187</v>
      </c>
      <c r="B10" s="3">
        <v>49</v>
      </c>
      <c r="C10" s="8" t="s">
        <v>187</v>
      </c>
      <c r="D10" s="3">
        <v>49</v>
      </c>
      <c r="E10" t="str">
        <f t="shared" si="0"/>
        <v>OK</v>
      </c>
    </row>
    <row r="11" spans="1:5" x14ac:dyDescent="0.25">
      <c r="A11" s="8" t="s">
        <v>85</v>
      </c>
      <c r="B11" s="3">
        <v>5</v>
      </c>
      <c r="C11" s="8" t="s">
        <v>85</v>
      </c>
      <c r="D11" s="3">
        <v>5</v>
      </c>
      <c r="E11" t="str">
        <f t="shared" si="0"/>
        <v>OK</v>
      </c>
    </row>
    <row r="12" spans="1:5" x14ac:dyDescent="0.25">
      <c r="A12" s="8" t="s">
        <v>87</v>
      </c>
      <c r="B12" s="3">
        <v>24</v>
      </c>
      <c r="C12" s="8" t="s">
        <v>87</v>
      </c>
      <c r="D12" s="3">
        <v>24</v>
      </c>
      <c r="E12" t="str">
        <f t="shared" si="0"/>
        <v>OK</v>
      </c>
    </row>
    <row r="13" spans="1:5" x14ac:dyDescent="0.25">
      <c r="A13" s="8" t="s">
        <v>95</v>
      </c>
      <c r="B13" s="3">
        <v>1</v>
      </c>
      <c r="C13" s="8" t="s">
        <v>95</v>
      </c>
      <c r="D13" s="3">
        <v>1</v>
      </c>
      <c r="E13" t="str">
        <f t="shared" si="0"/>
        <v>OK</v>
      </c>
    </row>
    <row r="14" spans="1:5" x14ac:dyDescent="0.25">
      <c r="A14" s="8" t="s">
        <v>97</v>
      </c>
      <c r="B14" s="3">
        <v>34</v>
      </c>
      <c r="C14" s="8" t="s">
        <v>97</v>
      </c>
      <c r="D14" s="3">
        <v>34</v>
      </c>
      <c r="E14" t="str">
        <f t="shared" si="0"/>
        <v>OK</v>
      </c>
    </row>
    <row r="15" spans="1:5" x14ac:dyDescent="0.25">
      <c r="A15" s="8" t="s">
        <v>99</v>
      </c>
      <c r="B15" s="16">
        <v>46</v>
      </c>
      <c r="C15" s="8" t="s">
        <v>99</v>
      </c>
      <c r="D15" s="3">
        <v>46</v>
      </c>
      <c r="E15" t="str">
        <f t="shared" si="0"/>
        <v>OK</v>
      </c>
    </row>
    <row r="16" spans="1:5" x14ac:dyDescent="0.25">
      <c r="A16" s="8" t="s">
        <v>101</v>
      </c>
      <c r="B16" s="3">
        <v>17</v>
      </c>
      <c r="C16" s="8" t="s">
        <v>101</v>
      </c>
      <c r="D16" s="3">
        <v>17</v>
      </c>
      <c r="E16" t="str">
        <f t="shared" si="0"/>
        <v>OK</v>
      </c>
    </row>
    <row r="17" spans="1:5" x14ac:dyDescent="0.25">
      <c r="A17" s="8" t="s">
        <v>103</v>
      </c>
      <c r="B17" s="3">
        <v>40</v>
      </c>
      <c r="C17" s="8" t="s">
        <v>103</v>
      </c>
      <c r="D17" s="3">
        <v>40</v>
      </c>
      <c r="E17" t="str">
        <f t="shared" si="0"/>
        <v>OK</v>
      </c>
    </row>
    <row r="18" spans="1:5" x14ac:dyDescent="0.25">
      <c r="A18" s="8" t="s">
        <v>105</v>
      </c>
      <c r="B18" s="3">
        <v>40</v>
      </c>
      <c r="C18" s="8" t="s">
        <v>105</v>
      </c>
      <c r="D18" s="3">
        <v>40</v>
      </c>
      <c r="E18" t="str">
        <f t="shared" si="0"/>
        <v>OK</v>
      </c>
    </row>
    <row r="19" spans="1:5" x14ac:dyDescent="0.25">
      <c r="A19" s="8" t="s">
        <v>107</v>
      </c>
      <c r="B19" s="3">
        <v>57</v>
      </c>
      <c r="C19" s="8" t="s">
        <v>107</v>
      </c>
      <c r="D19" s="3">
        <v>57</v>
      </c>
      <c r="E19" t="str">
        <f t="shared" si="0"/>
        <v>OK</v>
      </c>
    </row>
    <row r="20" spans="1:5" x14ac:dyDescent="0.25">
      <c r="A20" s="8" t="s">
        <v>109</v>
      </c>
      <c r="B20" s="3">
        <v>8</v>
      </c>
      <c r="C20" s="8" t="s">
        <v>109</v>
      </c>
      <c r="D20" s="3">
        <v>8</v>
      </c>
      <c r="E20" t="str">
        <f t="shared" si="0"/>
        <v>OK</v>
      </c>
    </row>
    <row r="21" spans="1:5" x14ac:dyDescent="0.25">
      <c r="A21" s="8" t="s">
        <v>131</v>
      </c>
      <c r="B21" s="3">
        <v>4</v>
      </c>
      <c r="C21" s="8" t="s">
        <v>131</v>
      </c>
      <c r="D21" s="3">
        <v>4</v>
      </c>
      <c r="E21" t="str">
        <f t="shared" si="0"/>
        <v>OK</v>
      </c>
    </row>
    <row r="22" spans="1:5" x14ac:dyDescent="0.25">
      <c r="A22" s="8" t="s">
        <v>133</v>
      </c>
      <c r="B22" s="3">
        <v>42</v>
      </c>
      <c r="C22" s="8" t="s">
        <v>133</v>
      </c>
      <c r="D22" s="3">
        <v>42</v>
      </c>
      <c r="E22" t="str">
        <f t="shared" si="0"/>
        <v>OK</v>
      </c>
    </row>
    <row r="23" spans="1:5" x14ac:dyDescent="0.25">
      <c r="A23" s="8" t="s">
        <v>135</v>
      </c>
      <c r="B23" s="3">
        <v>64</v>
      </c>
      <c r="C23" s="8" t="s">
        <v>135</v>
      </c>
      <c r="D23" s="3">
        <v>64</v>
      </c>
      <c r="E23" t="str">
        <f t="shared" si="0"/>
        <v>OK</v>
      </c>
    </row>
    <row r="24" spans="1:5" x14ac:dyDescent="0.25">
      <c r="A24" s="8" t="s">
        <v>137</v>
      </c>
      <c r="B24" s="3">
        <v>13</v>
      </c>
      <c r="C24" s="8" t="s">
        <v>137</v>
      </c>
      <c r="D24" s="3">
        <v>13</v>
      </c>
      <c r="E24" t="str">
        <f t="shared" si="0"/>
        <v>OK</v>
      </c>
    </row>
    <row r="25" spans="1:5" x14ac:dyDescent="0.25">
      <c r="A25" s="8" t="s">
        <v>139</v>
      </c>
      <c r="B25" s="3">
        <v>12</v>
      </c>
      <c r="C25" s="8" t="s">
        <v>139</v>
      </c>
      <c r="D25" s="3">
        <v>12</v>
      </c>
      <c r="E25" t="str">
        <f t="shared" si="0"/>
        <v>OK</v>
      </c>
    </row>
    <row r="26" spans="1:5" x14ac:dyDescent="0.25">
      <c r="A26" s="8" t="s">
        <v>141</v>
      </c>
      <c r="B26" s="3">
        <v>15</v>
      </c>
      <c r="C26" s="8" t="s">
        <v>141</v>
      </c>
      <c r="D26" s="3">
        <v>15</v>
      </c>
      <c r="E26" t="str">
        <f t="shared" si="0"/>
        <v>OK</v>
      </c>
    </row>
    <row r="27" spans="1:5" x14ac:dyDescent="0.25">
      <c r="A27" s="8" t="s">
        <v>143</v>
      </c>
      <c r="B27" s="3">
        <v>16</v>
      </c>
      <c r="C27" s="8" t="s">
        <v>143</v>
      </c>
      <c r="D27" s="3">
        <v>16</v>
      </c>
      <c r="E27" t="str">
        <f t="shared" si="0"/>
        <v>OK</v>
      </c>
    </row>
    <row r="28" spans="1:5" x14ac:dyDescent="0.25">
      <c r="A28" s="8" t="s">
        <v>145</v>
      </c>
      <c r="B28" s="3">
        <v>14</v>
      </c>
      <c r="C28" s="8" t="s">
        <v>145</v>
      </c>
      <c r="D28" s="3">
        <v>14</v>
      </c>
      <c r="E28" t="str">
        <f t="shared" si="0"/>
        <v>OK</v>
      </c>
    </row>
    <row r="29" spans="1:5" x14ac:dyDescent="0.25">
      <c r="A29" s="8" t="s">
        <v>153</v>
      </c>
      <c r="B29" s="3">
        <v>30</v>
      </c>
      <c r="C29" s="8" t="s">
        <v>153</v>
      </c>
      <c r="D29" s="3">
        <v>30</v>
      </c>
      <c r="E29" t="str">
        <f t="shared" si="0"/>
        <v>OK</v>
      </c>
    </row>
    <row r="30" spans="1:5" x14ac:dyDescent="0.25">
      <c r="A30" s="8" t="s">
        <v>183</v>
      </c>
      <c r="B30" s="3">
        <v>45</v>
      </c>
      <c r="C30" s="8" t="s">
        <v>183</v>
      </c>
      <c r="D30" s="3">
        <v>45</v>
      </c>
      <c r="E30" t="str">
        <f t="shared" si="0"/>
        <v>OK</v>
      </c>
    </row>
    <row r="31" spans="1:5" x14ac:dyDescent="0.25">
      <c r="A31" s="8" t="s">
        <v>70</v>
      </c>
      <c r="B31" s="3">
        <v>62</v>
      </c>
      <c r="C31" s="8" t="s">
        <v>70</v>
      </c>
      <c r="D31" s="3">
        <v>62</v>
      </c>
      <c r="E31" t="str">
        <f t="shared" si="0"/>
        <v>OK</v>
      </c>
    </row>
    <row r="32" spans="1:5" x14ac:dyDescent="0.25">
      <c r="A32" s="8"/>
      <c r="B32" s="3"/>
      <c r="C32" s="8" t="s">
        <v>382</v>
      </c>
      <c r="D32" s="3">
        <v>23</v>
      </c>
      <c r="E32" t="str">
        <f>IF(B32=D32,"OK","PAS OK")</f>
        <v>PAS OK</v>
      </c>
    </row>
    <row r="33" spans="1:5" x14ac:dyDescent="0.25">
      <c r="A33" s="19" t="s">
        <v>181</v>
      </c>
      <c r="B33" s="3">
        <v>1</v>
      </c>
      <c r="C33" s="8" t="s">
        <v>181</v>
      </c>
      <c r="D33" s="3">
        <v>1</v>
      </c>
      <c r="E33" t="str">
        <f t="shared" ref="E33:E37" si="1">IF(B33=D33,"OK","PAS OK")</f>
        <v>OK</v>
      </c>
    </row>
    <row r="34" spans="1:5" x14ac:dyDescent="0.25">
      <c r="A34" s="8" t="s">
        <v>23</v>
      </c>
      <c r="B34" s="3">
        <v>35</v>
      </c>
      <c r="C34" s="8" t="s">
        <v>23</v>
      </c>
      <c r="D34" s="3">
        <v>35</v>
      </c>
      <c r="E34" t="str">
        <f t="shared" si="1"/>
        <v>OK</v>
      </c>
    </row>
    <row r="35" spans="1:5" x14ac:dyDescent="0.25">
      <c r="A35" s="8" t="s">
        <v>83</v>
      </c>
      <c r="B35" s="3">
        <v>27</v>
      </c>
      <c r="C35" s="8" t="s">
        <v>83</v>
      </c>
      <c r="D35" s="3">
        <v>27</v>
      </c>
      <c r="E35" t="str">
        <f t="shared" si="1"/>
        <v>OK</v>
      </c>
    </row>
    <row r="36" spans="1:5" x14ac:dyDescent="0.25">
      <c r="A36" s="8" t="s">
        <v>89</v>
      </c>
      <c r="B36" s="3">
        <v>3</v>
      </c>
      <c r="C36" s="8" t="s">
        <v>89</v>
      </c>
      <c r="D36" s="3">
        <v>3</v>
      </c>
      <c r="E36" t="str">
        <f t="shared" si="1"/>
        <v>OK</v>
      </c>
    </row>
    <row r="37" spans="1:5" x14ac:dyDescent="0.25">
      <c r="A37" s="8" t="s">
        <v>91</v>
      </c>
      <c r="B37" s="3">
        <v>14</v>
      </c>
      <c r="C37" s="8" t="s">
        <v>91</v>
      </c>
      <c r="D37" s="3">
        <v>14</v>
      </c>
      <c r="E37" t="str">
        <f t="shared" si="1"/>
        <v>OK</v>
      </c>
    </row>
    <row r="38" spans="1:5" x14ac:dyDescent="0.25">
      <c r="A38" s="8"/>
      <c r="B38" s="3"/>
      <c r="C38" s="8" t="s">
        <v>129</v>
      </c>
      <c r="D38" s="3">
        <v>2.25</v>
      </c>
      <c r="E38" t="str">
        <f>IF(B38=D38,"OK","PAS OK")</f>
        <v>PAS OK</v>
      </c>
    </row>
    <row r="39" spans="1:5" x14ac:dyDescent="0.25">
      <c r="A39" s="8"/>
      <c r="B39" s="3"/>
      <c r="C39" s="8" t="s">
        <v>147</v>
      </c>
      <c r="D39" s="3">
        <v>0</v>
      </c>
      <c r="E39" t="str">
        <f t="shared" ref="E39:E72" si="2">IF(B39=D39,"OK","PAS OK")</f>
        <v>OK</v>
      </c>
    </row>
    <row r="40" spans="1:5" x14ac:dyDescent="0.25">
      <c r="A40" s="8" t="s">
        <v>148</v>
      </c>
      <c r="B40" s="15">
        <v>79</v>
      </c>
      <c r="C40" s="8" t="s">
        <v>148</v>
      </c>
      <c r="D40" s="3">
        <v>79</v>
      </c>
      <c r="E40" t="str">
        <f t="shared" si="2"/>
        <v>OK</v>
      </c>
    </row>
    <row r="41" spans="1:5" x14ac:dyDescent="0.25">
      <c r="A41" s="8" t="s">
        <v>150</v>
      </c>
      <c r="B41" s="3">
        <v>6</v>
      </c>
      <c r="C41" s="8" t="s">
        <v>150</v>
      </c>
      <c r="D41" s="3">
        <v>6</v>
      </c>
      <c r="E41" t="str">
        <f t="shared" si="2"/>
        <v>OK</v>
      </c>
    </row>
    <row r="42" spans="1:5" x14ac:dyDescent="0.25">
      <c r="A42" s="8" t="s">
        <v>152</v>
      </c>
      <c r="B42" s="16">
        <v>45</v>
      </c>
      <c r="C42" s="8" t="s">
        <v>152</v>
      </c>
      <c r="D42" s="3">
        <v>39</v>
      </c>
      <c r="E42" t="str">
        <f t="shared" si="2"/>
        <v>PAS OK</v>
      </c>
    </row>
    <row r="43" spans="1:5" x14ac:dyDescent="0.25">
      <c r="A43" s="8" t="s">
        <v>190</v>
      </c>
      <c r="B43" s="3">
        <v>10</v>
      </c>
      <c r="C43" s="8" t="s">
        <v>190</v>
      </c>
      <c r="D43" s="3">
        <v>13</v>
      </c>
      <c r="E43" t="str">
        <f t="shared" si="2"/>
        <v>PAS OK</v>
      </c>
    </row>
    <row r="44" spans="1:5" x14ac:dyDescent="0.25">
      <c r="A44" s="8" t="s">
        <v>191</v>
      </c>
      <c r="B44" s="3">
        <v>23</v>
      </c>
      <c r="C44" s="8"/>
      <c r="D44" s="3"/>
      <c r="E44" t="str">
        <f t="shared" si="2"/>
        <v>PAS OK</v>
      </c>
    </row>
    <row r="45" spans="1:5" x14ac:dyDescent="0.25">
      <c r="A45" s="8" t="s">
        <v>193</v>
      </c>
      <c r="B45" s="3">
        <v>19</v>
      </c>
      <c r="C45" s="8" t="s">
        <v>193</v>
      </c>
      <c r="D45" s="3">
        <v>19</v>
      </c>
      <c r="E45" t="str">
        <f t="shared" si="2"/>
        <v>OK</v>
      </c>
    </row>
    <row r="46" spans="1:5" x14ac:dyDescent="0.25">
      <c r="A46" s="8" t="s">
        <v>195</v>
      </c>
      <c r="B46" s="3">
        <v>10</v>
      </c>
      <c r="C46" s="8" t="s">
        <v>195</v>
      </c>
      <c r="D46" s="3">
        <v>10</v>
      </c>
      <c r="E46" t="str">
        <f t="shared" si="2"/>
        <v>OK</v>
      </c>
    </row>
    <row r="47" spans="1:5" x14ac:dyDescent="0.25">
      <c r="A47" s="8"/>
      <c r="B47" s="3"/>
      <c r="C47" s="8" t="s">
        <v>341</v>
      </c>
      <c r="D47" s="3">
        <v>1</v>
      </c>
      <c r="E47" t="str">
        <f t="shared" si="2"/>
        <v>PAS OK</v>
      </c>
    </row>
    <row r="48" spans="1:5" x14ac:dyDescent="0.25">
      <c r="A48" s="8"/>
      <c r="B48" s="3"/>
      <c r="C48" s="8" t="s">
        <v>339</v>
      </c>
      <c r="D48" s="3">
        <v>4</v>
      </c>
      <c r="E48" t="str">
        <f t="shared" si="2"/>
        <v>PAS OK</v>
      </c>
    </row>
    <row r="49" spans="1:5" x14ac:dyDescent="0.25">
      <c r="A49" s="8"/>
      <c r="B49" s="3"/>
      <c r="C49" s="8" t="s">
        <v>337</v>
      </c>
      <c r="D49" s="3">
        <v>10</v>
      </c>
      <c r="E49" t="str">
        <f t="shared" si="2"/>
        <v>PAS OK</v>
      </c>
    </row>
    <row r="50" spans="1:5" x14ac:dyDescent="0.25">
      <c r="A50" s="8"/>
      <c r="B50" s="3"/>
      <c r="C50" s="8" t="s">
        <v>374</v>
      </c>
      <c r="D50" s="3">
        <v>16</v>
      </c>
      <c r="E50" t="str">
        <f t="shared" si="2"/>
        <v>PAS OK</v>
      </c>
    </row>
    <row r="51" spans="1:5" x14ac:dyDescent="0.25">
      <c r="A51" s="8" t="s">
        <v>204</v>
      </c>
      <c r="B51" s="3">
        <v>1</v>
      </c>
      <c r="C51" s="8" t="s">
        <v>204</v>
      </c>
      <c r="D51" s="3">
        <v>1</v>
      </c>
      <c r="E51" t="str">
        <f t="shared" si="2"/>
        <v>OK</v>
      </c>
    </row>
    <row r="52" spans="1:5" x14ac:dyDescent="0.25">
      <c r="A52" s="8"/>
      <c r="B52" s="3"/>
      <c r="C52" s="8" t="s">
        <v>206</v>
      </c>
      <c r="D52" s="3">
        <v>1</v>
      </c>
      <c r="E52" t="str">
        <f t="shared" si="2"/>
        <v>PAS OK</v>
      </c>
    </row>
    <row r="53" spans="1:5" x14ac:dyDescent="0.25">
      <c r="A53" s="8"/>
      <c r="B53" s="3"/>
      <c r="C53" s="8" t="s">
        <v>213</v>
      </c>
      <c r="D53" s="3">
        <v>2</v>
      </c>
      <c r="E53" t="str">
        <f t="shared" si="2"/>
        <v>PAS OK</v>
      </c>
    </row>
    <row r="54" spans="1:5" x14ac:dyDescent="0.25">
      <c r="A54" s="8" t="s">
        <v>216</v>
      </c>
      <c r="B54" s="3">
        <v>1</v>
      </c>
      <c r="C54" s="8" t="s">
        <v>216</v>
      </c>
      <c r="D54" s="3">
        <v>1</v>
      </c>
      <c r="E54" t="str">
        <f t="shared" si="2"/>
        <v>OK</v>
      </c>
    </row>
    <row r="55" spans="1:5" x14ac:dyDescent="0.25">
      <c r="A55" s="8" t="s">
        <v>219</v>
      </c>
      <c r="B55" s="3">
        <v>7</v>
      </c>
      <c r="C55" s="8" t="s">
        <v>219</v>
      </c>
      <c r="D55" s="3">
        <v>7</v>
      </c>
      <c r="E55" t="str">
        <f t="shared" si="2"/>
        <v>OK</v>
      </c>
    </row>
    <row r="56" spans="1:5" x14ac:dyDescent="0.25">
      <c r="A56" s="8" t="s">
        <v>222</v>
      </c>
      <c r="B56" s="3">
        <v>2</v>
      </c>
      <c r="C56" s="8" t="s">
        <v>222</v>
      </c>
      <c r="D56" s="3">
        <v>2</v>
      </c>
      <c r="E56" t="str">
        <f t="shared" si="2"/>
        <v>OK</v>
      </c>
    </row>
    <row r="57" spans="1:5" x14ac:dyDescent="0.25">
      <c r="A57" s="20" t="s">
        <v>224</v>
      </c>
      <c r="B57" s="3">
        <v>32</v>
      </c>
      <c r="C57" s="8" t="s">
        <v>224</v>
      </c>
      <c r="D57" s="3">
        <v>32</v>
      </c>
      <c r="E57" t="str">
        <f t="shared" si="2"/>
        <v>OK</v>
      </c>
    </row>
    <row r="58" spans="1:5" x14ac:dyDescent="0.25">
      <c r="A58" s="8" t="s">
        <v>225</v>
      </c>
      <c r="B58" s="3">
        <v>42</v>
      </c>
      <c r="C58" s="8" t="s">
        <v>226</v>
      </c>
      <c r="D58" s="3">
        <v>42</v>
      </c>
      <c r="E58" t="str">
        <f t="shared" si="2"/>
        <v>OK</v>
      </c>
    </row>
    <row r="59" spans="1:5" x14ac:dyDescent="0.25">
      <c r="A59" s="8" t="s">
        <v>228</v>
      </c>
      <c r="B59" s="3">
        <v>2</v>
      </c>
      <c r="C59" s="8" t="s">
        <v>361</v>
      </c>
      <c r="D59" s="3">
        <v>2</v>
      </c>
      <c r="E59" t="str">
        <f t="shared" si="2"/>
        <v>OK</v>
      </c>
    </row>
    <row r="60" spans="1:5" x14ac:dyDescent="0.25">
      <c r="A60" s="8" t="s">
        <v>230</v>
      </c>
      <c r="B60" s="15">
        <v>31</v>
      </c>
      <c r="C60" s="8" t="s">
        <v>230</v>
      </c>
      <c r="D60" s="3">
        <v>31</v>
      </c>
      <c r="E60" t="str">
        <f t="shared" si="2"/>
        <v>OK</v>
      </c>
    </row>
    <row r="61" spans="1:5" x14ac:dyDescent="0.25">
      <c r="A61" s="8" t="s">
        <v>232</v>
      </c>
      <c r="B61" s="3">
        <v>14</v>
      </c>
      <c r="C61" s="8" t="s">
        <v>232</v>
      </c>
      <c r="D61" s="3">
        <v>14</v>
      </c>
      <c r="E61" t="str">
        <f t="shared" si="2"/>
        <v>OK</v>
      </c>
    </row>
    <row r="62" spans="1:5" x14ac:dyDescent="0.25">
      <c r="A62" s="8" t="s">
        <v>233</v>
      </c>
      <c r="B62" s="3">
        <v>1</v>
      </c>
      <c r="C62" s="8" t="s">
        <v>233</v>
      </c>
      <c r="D62" s="3">
        <v>1</v>
      </c>
      <c r="E62" t="str">
        <f t="shared" si="2"/>
        <v>OK</v>
      </c>
    </row>
    <row r="63" spans="1:5" x14ac:dyDescent="0.25">
      <c r="A63" s="8" t="s">
        <v>235</v>
      </c>
      <c r="B63" s="3">
        <v>2</v>
      </c>
      <c r="C63" s="8" t="s">
        <v>235</v>
      </c>
      <c r="D63" s="3">
        <v>2</v>
      </c>
      <c r="E63" t="str">
        <f t="shared" si="2"/>
        <v>OK</v>
      </c>
    </row>
    <row r="64" spans="1:5" x14ac:dyDescent="0.25">
      <c r="A64" s="8" t="s">
        <v>237</v>
      </c>
      <c r="B64" s="3">
        <v>15</v>
      </c>
      <c r="C64" s="8" t="s">
        <v>237</v>
      </c>
      <c r="D64" s="3">
        <v>15</v>
      </c>
      <c r="E64" t="str">
        <f t="shared" si="2"/>
        <v>OK</v>
      </c>
    </row>
    <row r="65" spans="1:5" x14ac:dyDescent="0.25">
      <c r="A65" s="8" t="s">
        <v>348</v>
      </c>
      <c r="B65" s="3">
        <v>2</v>
      </c>
      <c r="C65" s="8" t="s">
        <v>240</v>
      </c>
      <c r="D65" s="3">
        <v>2</v>
      </c>
      <c r="E65" t="str">
        <f t="shared" si="2"/>
        <v>OK</v>
      </c>
    </row>
    <row r="66" spans="1:5" x14ac:dyDescent="0.25">
      <c r="A66" s="8" t="s">
        <v>241</v>
      </c>
      <c r="B66" s="3">
        <v>1</v>
      </c>
      <c r="C66" s="8" t="s">
        <v>241</v>
      </c>
      <c r="D66" s="3">
        <v>1</v>
      </c>
      <c r="E66" t="str">
        <f t="shared" si="2"/>
        <v>OK</v>
      </c>
    </row>
    <row r="67" spans="1:5" x14ac:dyDescent="0.25">
      <c r="A67" s="8" t="s">
        <v>350</v>
      </c>
      <c r="B67" s="3">
        <v>13</v>
      </c>
      <c r="C67" s="8" t="s">
        <v>381</v>
      </c>
      <c r="D67" s="3">
        <v>13</v>
      </c>
      <c r="E67" t="str">
        <f t="shared" si="2"/>
        <v>OK</v>
      </c>
    </row>
    <row r="68" spans="1:5" x14ac:dyDescent="0.25">
      <c r="A68" s="8" t="s">
        <v>351</v>
      </c>
      <c r="B68" s="3">
        <v>3</v>
      </c>
      <c r="C68" s="8" t="s">
        <v>379</v>
      </c>
      <c r="D68" s="3">
        <v>3</v>
      </c>
      <c r="E68" t="str">
        <f t="shared" si="2"/>
        <v>OK</v>
      </c>
    </row>
    <row r="69" spans="1:5" x14ac:dyDescent="0.25">
      <c r="A69" s="8" t="s">
        <v>351</v>
      </c>
      <c r="B69" s="3">
        <v>26</v>
      </c>
      <c r="C69" s="8" t="s">
        <v>380</v>
      </c>
      <c r="D69" s="3">
        <v>26</v>
      </c>
      <c r="E69" t="str">
        <f t="shared" si="2"/>
        <v>OK</v>
      </c>
    </row>
    <row r="70" spans="1:5" x14ac:dyDescent="0.25">
      <c r="A70" s="8" t="s">
        <v>246</v>
      </c>
      <c r="B70" s="3">
        <v>1</v>
      </c>
      <c r="C70" s="8" t="s">
        <v>377</v>
      </c>
      <c r="D70" s="3">
        <v>1</v>
      </c>
      <c r="E70" t="str">
        <f t="shared" si="2"/>
        <v>OK</v>
      </c>
    </row>
    <row r="71" spans="1:5" x14ac:dyDescent="0.25">
      <c r="A71" s="8" t="s">
        <v>246</v>
      </c>
      <c r="B71" s="3">
        <v>19</v>
      </c>
      <c r="C71" s="8" t="s">
        <v>378</v>
      </c>
      <c r="D71" s="3">
        <v>19</v>
      </c>
      <c r="E71" t="str">
        <f t="shared" si="2"/>
        <v>OK</v>
      </c>
    </row>
    <row r="72" spans="1:5" x14ac:dyDescent="0.25">
      <c r="A72" s="8" t="s">
        <v>352</v>
      </c>
      <c r="B72" s="3">
        <v>3</v>
      </c>
      <c r="C72" s="8" t="s">
        <v>375</v>
      </c>
      <c r="D72" s="3">
        <v>4</v>
      </c>
      <c r="E72" t="str">
        <f t="shared" si="2"/>
        <v>PAS OK</v>
      </c>
    </row>
    <row r="73" spans="1:5" x14ac:dyDescent="0.25">
      <c r="A73" s="8" t="s">
        <v>345</v>
      </c>
      <c r="B73" s="3">
        <v>1</v>
      </c>
      <c r="C73" s="8"/>
      <c r="D73" s="3"/>
      <c r="E73" t="str">
        <f>IF(B73=D73,"OK","PAS OK")</f>
        <v>PAS OK</v>
      </c>
    </row>
    <row r="74" spans="1:5" x14ac:dyDescent="0.25">
      <c r="A74" s="8" t="s">
        <v>345</v>
      </c>
      <c r="B74" s="3">
        <v>32</v>
      </c>
      <c r="C74" s="8" t="s">
        <v>376</v>
      </c>
      <c r="D74" s="3">
        <v>32</v>
      </c>
      <c r="E74" t="str">
        <f>IF(B74=D74,"OK","PAS OK")</f>
        <v>OK</v>
      </c>
    </row>
    <row r="75" spans="1:5" x14ac:dyDescent="0.25">
      <c r="A75" s="8" t="s">
        <v>22</v>
      </c>
      <c r="B75" s="3">
        <v>18</v>
      </c>
      <c r="C75" s="8" t="s">
        <v>22</v>
      </c>
      <c r="D75" s="3">
        <v>18</v>
      </c>
      <c r="E75" t="str">
        <f>IF(B75=D75,"OK","PAS OK")</f>
        <v>OK</v>
      </c>
    </row>
    <row r="76" spans="1:5" x14ac:dyDescent="0.25">
      <c r="A76" s="8" t="s">
        <v>252</v>
      </c>
      <c r="B76" s="3">
        <v>35</v>
      </c>
      <c r="C76" s="8" t="s">
        <v>252</v>
      </c>
      <c r="D76" s="3">
        <v>35</v>
      </c>
      <c r="E76" t="str">
        <f t="shared" ref="E76:E102" si="3">IF(B76=D76,"OK","PAS OK")</f>
        <v>OK</v>
      </c>
    </row>
    <row r="77" spans="1:5" x14ac:dyDescent="0.25">
      <c r="A77" s="8" t="s">
        <v>254</v>
      </c>
      <c r="B77" s="3">
        <v>17</v>
      </c>
      <c r="C77" s="8" t="s">
        <v>254</v>
      </c>
      <c r="D77" s="3">
        <v>17</v>
      </c>
      <c r="E77" t="str">
        <f t="shared" si="3"/>
        <v>OK</v>
      </c>
    </row>
    <row r="78" spans="1:5" x14ac:dyDescent="0.25">
      <c r="A78" s="8" t="s">
        <v>255</v>
      </c>
      <c r="B78" s="3">
        <v>28</v>
      </c>
      <c r="C78" s="8" t="s">
        <v>255</v>
      </c>
      <c r="D78" s="3">
        <v>28</v>
      </c>
      <c r="E78" t="str">
        <f t="shared" si="3"/>
        <v>OK</v>
      </c>
    </row>
    <row r="79" spans="1:5" x14ac:dyDescent="0.25">
      <c r="A79" s="8" t="s">
        <v>259</v>
      </c>
      <c r="B79" s="3">
        <v>52</v>
      </c>
      <c r="C79" s="8" t="s">
        <v>259</v>
      </c>
      <c r="D79" s="3">
        <v>52</v>
      </c>
      <c r="E79" t="str">
        <f t="shared" si="3"/>
        <v>OK</v>
      </c>
    </row>
    <row r="80" spans="1:5" x14ac:dyDescent="0.25">
      <c r="A80" s="8" t="s">
        <v>261</v>
      </c>
      <c r="B80" s="3">
        <v>5</v>
      </c>
      <c r="C80" s="8" t="s">
        <v>261</v>
      </c>
      <c r="D80" s="3">
        <v>5</v>
      </c>
      <c r="E80" t="str">
        <f t="shared" si="3"/>
        <v>OK</v>
      </c>
    </row>
    <row r="81" spans="1:5" x14ac:dyDescent="0.25">
      <c r="A81" s="8" t="s">
        <v>265</v>
      </c>
      <c r="B81" s="3">
        <v>12</v>
      </c>
      <c r="C81" s="8" t="s">
        <v>265</v>
      </c>
      <c r="D81" s="3">
        <v>12</v>
      </c>
      <c r="E81" t="str">
        <f t="shared" si="3"/>
        <v>OK</v>
      </c>
    </row>
    <row r="82" spans="1:5" x14ac:dyDescent="0.25">
      <c r="A82" s="8" t="s">
        <v>268</v>
      </c>
      <c r="B82" s="3">
        <v>47</v>
      </c>
      <c r="C82" s="8" t="s">
        <v>268</v>
      </c>
      <c r="D82" s="3">
        <v>47</v>
      </c>
      <c r="E82" t="str">
        <f t="shared" si="3"/>
        <v>OK</v>
      </c>
    </row>
    <row r="83" spans="1:5" x14ac:dyDescent="0.25">
      <c r="A83" s="8" t="s">
        <v>278</v>
      </c>
      <c r="B83" s="3">
        <v>20</v>
      </c>
      <c r="C83" s="8" t="s">
        <v>278</v>
      </c>
      <c r="D83" s="3">
        <v>20</v>
      </c>
      <c r="E83" t="str">
        <f t="shared" si="3"/>
        <v>OK</v>
      </c>
    </row>
    <row r="84" spans="1:5" x14ac:dyDescent="0.25">
      <c r="A84" s="8" t="s">
        <v>280</v>
      </c>
      <c r="B84" s="3">
        <v>15</v>
      </c>
      <c r="C84" s="8" t="s">
        <v>280</v>
      </c>
      <c r="D84" s="3">
        <v>15</v>
      </c>
      <c r="E84" t="str">
        <f t="shared" si="3"/>
        <v>OK</v>
      </c>
    </row>
    <row r="85" spans="1:5" x14ac:dyDescent="0.25">
      <c r="A85" s="8" t="s">
        <v>282</v>
      </c>
      <c r="B85" s="3">
        <v>63</v>
      </c>
      <c r="C85" s="8" t="s">
        <v>282</v>
      </c>
      <c r="D85" s="3">
        <v>63</v>
      </c>
      <c r="E85" t="str">
        <f t="shared" si="3"/>
        <v>OK</v>
      </c>
    </row>
    <row r="86" spans="1:5" x14ac:dyDescent="0.25">
      <c r="A86" s="8" t="s">
        <v>17</v>
      </c>
      <c r="B86" s="3">
        <v>9</v>
      </c>
      <c r="C86" s="8" t="s">
        <v>17</v>
      </c>
      <c r="D86" s="3">
        <v>9</v>
      </c>
      <c r="E86" t="str">
        <f t="shared" si="3"/>
        <v>OK</v>
      </c>
    </row>
    <row r="87" spans="1:5" x14ac:dyDescent="0.25">
      <c r="A87" s="8"/>
      <c r="B87" s="3"/>
      <c r="C87" s="8" t="s">
        <v>357</v>
      </c>
      <c r="D87" s="3">
        <v>1</v>
      </c>
      <c r="E87" t="str">
        <f t="shared" si="3"/>
        <v>PAS OK</v>
      </c>
    </row>
    <row r="88" spans="1:5" x14ac:dyDescent="0.25">
      <c r="A88" s="8" t="s">
        <v>293</v>
      </c>
      <c r="B88" s="3">
        <v>21</v>
      </c>
      <c r="C88" s="8" t="s">
        <v>293</v>
      </c>
      <c r="D88" s="3">
        <v>21</v>
      </c>
      <c r="E88" t="str">
        <f t="shared" si="3"/>
        <v>OK</v>
      </c>
    </row>
    <row r="89" spans="1:5" x14ac:dyDescent="0.25">
      <c r="A89" s="8"/>
      <c r="B89" s="3"/>
      <c r="C89" s="8" t="s">
        <v>295</v>
      </c>
      <c r="D89" s="3">
        <v>9</v>
      </c>
      <c r="E89" t="str">
        <f t="shared" si="3"/>
        <v>PAS OK</v>
      </c>
    </row>
    <row r="90" spans="1:5" x14ac:dyDescent="0.25">
      <c r="A90" s="8"/>
      <c r="B90" s="3"/>
      <c r="C90" s="8" t="s">
        <v>297</v>
      </c>
      <c r="D90" s="3">
        <v>46</v>
      </c>
      <c r="E90" t="str">
        <f t="shared" si="3"/>
        <v>PAS OK</v>
      </c>
    </row>
    <row r="91" spans="1:5" x14ac:dyDescent="0.25">
      <c r="A91" s="8" t="s">
        <v>299</v>
      </c>
      <c r="B91" s="3">
        <v>27</v>
      </c>
      <c r="C91" s="8" t="s">
        <v>299</v>
      </c>
      <c r="D91" s="3">
        <v>27</v>
      </c>
      <c r="E91" t="str">
        <f t="shared" si="3"/>
        <v>OK</v>
      </c>
    </row>
    <row r="92" spans="1:5" x14ac:dyDescent="0.25">
      <c r="A92" s="8" t="s">
        <v>24</v>
      </c>
      <c r="B92" s="3">
        <v>87</v>
      </c>
      <c r="C92" s="8" t="s">
        <v>24</v>
      </c>
      <c r="D92" s="3">
        <v>86</v>
      </c>
      <c r="E92" t="str">
        <f t="shared" si="3"/>
        <v>PAS OK</v>
      </c>
    </row>
    <row r="93" spans="1:5" x14ac:dyDescent="0.25">
      <c r="A93" s="8" t="s">
        <v>309</v>
      </c>
      <c r="B93" s="3">
        <v>4</v>
      </c>
      <c r="C93" s="8" t="s">
        <v>309</v>
      </c>
      <c r="D93" s="3">
        <v>4</v>
      </c>
      <c r="E93" t="str">
        <f t="shared" si="3"/>
        <v>OK</v>
      </c>
    </row>
    <row r="94" spans="1:5" x14ac:dyDescent="0.25">
      <c r="A94" s="8" t="s">
        <v>311</v>
      </c>
      <c r="B94" s="3">
        <v>19</v>
      </c>
      <c r="C94" s="8" t="s">
        <v>311</v>
      </c>
      <c r="D94" s="3">
        <v>25</v>
      </c>
      <c r="E94" t="str">
        <f t="shared" si="3"/>
        <v>PAS OK</v>
      </c>
    </row>
    <row r="95" spans="1:5" x14ac:dyDescent="0.25">
      <c r="A95" s="8" t="s">
        <v>313</v>
      </c>
      <c r="B95" s="3">
        <v>8</v>
      </c>
      <c r="C95" s="8" t="s">
        <v>313</v>
      </c>
      <c r="D95" s="3">
        <v>4</v>
      </c>
      <c r="E95" t="str">
        <f t="shared" si="3"/>
        <v>PAS OK</v>
      </c>
    </row>
    <row r="96" spans="1:5" x14ac:dyDescent="0.25">
      <c r="A96" s="8" t="s">
        <v>25</v>
      </c>
      <c r="B96" s="3">
        <v>53</v>
      </c>
      <c r="C96" s="8" t="s">
        <v>25</v>
      </c>
      <c r="D96" s="3">
        <v>53</v>
      </c>
      <c r="E96" t="str">
        <f t="shared" si="3"/>
        <v>OK</v>
      </c>
    </row>
    <row r="97" spans="1:5" x14ac:dyDescent="0.25">
      <c r="A97" s="8"/>
      <c r="B97" s="3"/>
      <c r="C97" s="8" t="s">
        <v>316</v>
      </c>
      <c r="D97" s="3">
        <v>6</v>
      </c>
      <c r="E97" t="str">
        <f t="shared" si="3"/>
        <v>PAS OK</v>
      </c>
    </row>
    <row r="98" spans="1:5" x14ac:dyDescent="0.25">
      <c r="A98" s="8" t="s">
        <v>318</v>
      </c>
      <c r="B98" s="3">
        <v>4</v>
      </c>
      <c r="C98" s="8" t="s">
        <v>318</v>
      </c>
      <c r="D98" s="3">
        <v>4</v>
      </c>
      <c r="E98" t="str">
        <f t="shared" si="3"/>
        <v>OK</v>
      </c>
    </row>
    <row r="99" spans="1:5" x14ac:dyDescent="0.25">
      <c r="A99" s="8" t="s">
        <v>415</v>
      </c>
      <c r="B99" s="3">
        <v>57</v>
      </c>
      <c r="C99" s="8" t="s">
        <v>415</v>
      </c>
      <c r="D99" s="3">
        <v>57</v>
      </c>
      <c r="E99" t="str">
        <f t="shared" si="3"/>
        <v>OK</v>
      </c>
    </row>
    <row r="100" spans="1:5" x14ac:dyDescent="0.25">
      <c r="A100" s="8" t="s">
        <v>326</v>
      </c>
      <c r="B100" s="3">
        <v>34</v>
      </c>
      <c r="C100" s="8" t="s">
        <v>326</v>
      </c>
      <c r="D100" s="3">
        <v>34</v>
      </c>
      <c r="E100" t="str">
        <f t="shared" si="3"/>
        <v>OK</v>
      </c>
    </row>
    <row r="101" spans="1:5" x14ac:dyDescent="0.25">
      <c r="A101" s="8" t="s">
        <v>328</v>
      </c>
      <c r="B101" s="3">
        <v>68</v>
      </c>
      <c r="C101" s="8" t="s">
        <v>328</v>
      </c>
      <c r="D101" s="3">
        <v>68</v>
      </c>
      <c r="E101" t="str">
        <f t="shared" si="3"/>
        <v>OK</v>
      </c>
    </row>
    <row r="102" spans="1:5" x14ac:dyDescent="0.25">
      <c r="A102" s="8" t="s">
        <v>291</v>
      </c>
      <c r="B102" s="3">
        <v>63</v>
      </c>
      <c r="C102" s="8" t="s">
        <v>291</v>
      </c>
      <c r="D102" s="3">
        <v>63</v>
      </c>
      <c r="E102" t="str">
        <f t="shared" si="3"/>
        <v>OK</v>
      </c>
    </row>
    <row r="103" spans="1:5" x14ac:dyDescent="0.25">
      <c r="C103" s="3"/>
      <c r="D103" s="3"/>
    </row>
    <row r="104" spans="1:5" x14ac:dyDescent="0.25">
      <c r="A104" s="3"/>
      <c r="B104" s="3"/>
      <c r="C104" s="3"/>
      <c r="D104" s="3"/>
    </row>
    <row r="105" spans="1:5" x14ac:dyDescent="0.25">
      <c r="A105" s="3"/>
      <c r="B105" s="3"/>
      <c r="C105" s="3"/>
      <c r="D105" s="3"/>
    </row>
    <row r="106" spans="1:5" x14ac:dyDescent="0.25">
      <c r="A106" s="3"/>
      <c r="B106" s="3"/>
      <c r="C106" s="3"/>
      <c r="D106" s="3"/>
    </row>
    <row r="107" spans="1:5" x14ac:dyDescent="0.25">
      <c r="A107" s="3"/>
      <c r="B107" s="3"/>
      <c r="C107" s="3"/>
      <c r="D107" s="3"/>
    </row>
    <row r="108" spans="1:5" x14ac:dyDescent="0.25">
      <c r="A108" s="3"/>
      <c r="B108" s="3"/>
      <c r="C108" s="3"/>
      <c r="D108" s="3"/>
    </row>
    <row r="109" spans="1:5" x14ac:dyDescent="0.25">
      <c r="A109" s="3"/>
      <c r="B109" s="3"/>
      <c r="C109" s="3"/>
      <c r="D109" s="3"/>
    </row>
    <row r="110" spans="1:5" x14ac:dyDescent="0.25">
      <c r="A110" s="3"/>
      <c r="B110" s="3"/>
      <c r="C110" s="3"/>
      <c r="D110" s="3"/>
    </row>
    <row r="111" spans="1:5" x14ac:dyDescent="0.25">
      <c r="A111" s="3"/>
      <c r="B111" s="3"/>
      <c r="C111" s="3"/>
      <c r="D111" s="3"/>
    </row>
    <row r="112" spans="1:5" x14ac:dyDescent="0.25">
      <c r="A112" s="3"/>
      <c r="B112" s="3"/>
      <c r="C112" s="3"/>
      <c r="D112" s="3"/>
    </row>
    <row r="113" spans="1:4" x14ac:dyDescent="0.25">
      <c r="A113" s="3"/>
      <c r="B113" s="3"/>
      <c r="C113" s="3"/>
      <c r="D113" s="3"/>
    </row>
    <row r="114" spans="1:4" x14ac:dyDescent="0.25">
      <c r="A114" s="3"/>
      <c r="B114" s="3"/>
      <c r="C114" s="3"/>
      <c r="D114" s="3"/>
    </row>
    <row r="115" spans="1:4" x14ac:dyDescent="0.25">
      <c r="A115" s="3"/>
      <c r="B115" s="3"/>
      <c r="C115" s="3"/>
      <c r="D115" s="3"/>
    </row>
    <row r="116" spans="1:4" x14ac:dyDescent="0.25">
      <c r="A116" s="3"/>
      <c r="B116" s="3"/>
      <c r="C116" s="3"/>
      <c r="D116" s="3"/>
    </row>
    <row r="117" spans="1:4" x14ac:dyDescent="0.25">
      <c r="A117" s="3"/>
      <c r="B117" s="3"/>
      <c r="C117" s="3"/>
      <c r="D117" s="3"/>
    </row>
    <row r="118" spans="1:4" x14ac:dyDescent="0.25">
      <c r="A118" s="3"/>
      <c r="B118" s="3"/>
      <c r="C118" s="3"/>
      <c r="D118" s="3"/>
    </row>
    <row r="119" spans="1:4" x14ac:dyDescent="0.25">
      <c r="A119" s="3"/>
      <c r="B119" s="3"/>
      <c r="C119" s="3"/>
      <c r="D119" s="3"/>
    </row>
    <row r="120" spans="1:4" x14ac:dyDescent="0.25">
      <c r="A120" s="3"/>
      <c r="B120" s="3"/>
      <c r="C120" s="3"/>
      <c r="D120" s="3"/>
    </row>
    <row r="121" spans="1:4" x14ac:dyDescent="0.25">
      <c r="A121" s="3"/>
      <c r="B121" s="3"/>
      <c r="C121" s="3"/>
      <c r="D121" s="3"/>
    </row>
    <row r="122" spans="1:4" x14ac:dyDescent="0.25">
      <c r="A122" s="3"/>
      <c r="B122" s="3"/>
      <c r="C122" s="3"/>
      <c r="D122" s="3"/>
    </row>
    <row r="123" spans="1:4" x14ac:dyDescent="0.25">
      <c r="A123" s="3"/>
      <c r="B123" s="3"/>
      <c r="C123" s="3"/>
      <c r="D123" s="3"/>
    </row>
    <row r="124" spans="1:4" x14ac:dyDescent="0.25">
      <c r="A124" s="3"/>
      <c r="B124" s="3"/>
      <c r="C124" s="3"/>
      <c r="D124" s="3"/>
    </row>
    <row r="125" spans="1:4" x14ac:dyDescent="0.25">
      <c r="A125" s="3"/>
      <c r="B125" s="3"/>
      <c r="C125" s="3"/>
      <c r="D125" s="3"/>
    </row>
    <row r="126" spans="1:4" x14ac:dyDescent="0.25">
      <c r="A126" s="3"/>
      <c r="B126" s="3"/>
      <c r="C126" s="3"/>
      <c r="D126" s="3"/>
    </row>
    <row r="127" spans="1:4" x14ac:dyDescent="0.25">
      <c r="A127" s="3"/>
      <c r="B127" s="3"/>
      <c r="C127" s="3"/>
      <c r="D127" s="3"/>
    </row>
    <row r="128" spans="1:4" x14ac:dyDescent="0.25">
      <c r="A128" s="3"/>
      <c r="B128" s="3"/>
      <c r="C128" s="3"/>
      <c r="D128" s="3"/>
    </row>
    <row r="129" spans="1:4" x14ac:dyDescent="0.25">
      <c r="A129" s="3"/>
      <c r="B129" s="3"/>
      <c r="C129" s="3"/>
      <c r="D129" s="3"/>
    </row>
    <row r="130" spans="1:4" x14ac:dyDescent="0.25">
      <c r="A130" s="3"/>
      <c r="B130" s="3"/>
      <c r="C130" s="3"/>
      <c r="D130" s="3"/>
    </row>
    <row r="131" spans="1:4" x14ac:dyDescent="0.25">
      <c r="A131" s="3"/>
      <c r="B131" s="3"/>
      <c r="C131" s="3"/>
      <c r="D131" s="3"/>
    </row>
    <row r="132" spans="1:4" x14ac:dyDescent="0.25">
      <c r="A132" s="3"/>
      <c r="B132" s="3"/>
      <c r="C132" s="3"/>
      <c r="D132" s="3"/>
    </row>
    <row r="133" spans="1:4" x14ac:dyDescent="0.25">
      <c r="A133" s="3"/>
      <c r="B133" s="3"/>
      <c r="C133" s="3"/>
      <c r="D133" s="3"/>
    </row>
    <row r="134" spans="1:4" x14ac:dyDescent="0.25">
      <c r="A134" s="3"/>
      <c r="B134" s="3"/>
      <c r="C134" s="3"/>
      <c r="D134" s="3"/>
    </row>
    <row r="135" spans="1:4" x14ac:dyDescent="0.25">
      <c r="A135" s="3"/>
      <c r="B135" s="3"/>
      <c r="C135" s="3"/>
      <c r="D135" s="3"/>
    </row>
    <row r="136" spans="1:4" x14ac:dyDescent="0.25">
      <c r="A136" s="3"/>
      <c r="B136" s="3"/>
      <c r="C136" s="3"/>
      <c r="D136" s="3"/>
    </row>
    <row r="137" spans="1:4" x14ac:dyDescent="0.25">
      <c r="A137" s="3"/>
      <c r="B137" s="3"/>
      <c r="C137" s="3"/>
      <c r="D137" s="3"/>
    </row>
    <row r="138" spans="1:4" x14ac:dyDescent="0.25">
      <c r="A138" s="3"/>
      <c r="B138" s="3"/>
      <c r="C138" s="3"/>
      <c r="D138" s="3"/>
    </row>
    <row r="139" spans="1:4" x14ac:dyDescent="0.25">
      <c r="A139" s="3"/>
      <c r="B139" s="3"/>
      <c r="C139" s="3"/>
      <c r="D139" s="3"/>
    </row>
    <row r="140" spans="1:4" x14ac:dyDescent="0.25">
      <c r="A140" s="3"/>
      <c r="B140" s="3"/>
      <c r="C140" s="3"/>
      <c r="D140" s="3"/>
    </row>
    <row r="141" spans="1:4" x14ac:dyDescent="0.25">
      <c r="A141" s="3"/>
      <c r="B141" s="3"/>
      <c r="C141" s="3"/>
      <c r="D141" s="3"/>
    </row>
    <row r="142" spans="1:4" x14ac:dyDescent="0.25">
      <c r="A142" s="3"/>
      <c r="B142" s="3"/>
      <c r="C142" s="3"/>
      <c r="D142" s="3"/>
    </row>
    <row r="143" spans="1:4" x14ac:dyDescent="0.25">
      <c r="A143" s="3"/>
      <c r="B143" s="3"/>
      <c r="C143" s="3"/>
      <c r="D143" s="3"/>
    </row>
    <row r="144" spans="1:4" x14ac:dyDescent="0.25">
      <c r="A144" s="3"/>
      <c r="B144" s="3"/>
      <c r="C144" s="3"/>
      <c r="D144" s="3"/>
    </row>
    <row r="145" spans="1:4" x14ac:dyDescent="0.25">
      <c r="A145" s="3"/>
      <c r="B145" s="3"/>
      <c r="C145" s="3"/>
      <c r="D145" s="3"/>
    </row>
    <row r="146" spans="1:4" x14ac:dyDescent="0.25">
      <c r="A146" s="3"/>
      <c r="B146" s="3"/>
      <c r="C146" s="3"/>
      <c r="D146" s="3"/>
    </row>
    <row r="147" spans="1:4" x14ac:dyDescent="0.25">
      <c r="A147" s="3"/>
      <c r="B147" s="3"/>
      <c r="C147" s="3"/>
      <c r="D147" s="3"/>
    </row>
    <row r="148" spans="1:4" x14ac:dyDescent="0.25">
      <c r="A148" s="3"/>
      <c r="B148" s="3"/>
      <c r="C148" s="3"/>
      <c r="D148" s="3"/>
    </row>
    <row r="149" spans="1:4" x14ac:dyDescent="0.25">
      <c r="A149" s="3"/>
      <c r="B149" s="3"/>
      <c r="C149" s="3"/>
      <c r="D149" s="3"/>
    </row>
    <row r="150" spans="1:4" x14ac:dyDescent="0.25">
      <c r="A150" s="3"/>
      <c r="B150" s="3"/>
      <c r="C150" s="3"/>
      <c r="D150" s="3"/>
    </row>
    <row r="151" spans="1:4" x14ac:dyDescent="0.25">
      <c r="A151" s="3"/>
      <c r="B151" s="3"/>
      <c r="C151" s="3"/>
      <c r="D151" s="3"/>
    </row>
    <row r="152" spans="1:4" x14ac:dyDescent="0.25">
      <c r="A152" s="3"/>
      <c r="B152" s="3"/>
      <c r="C152" s="3"/>
      <c r="D152" s="3"/>
    </row>
    <row r="153" spans="1:4" x14ac:dyDescent="0.25">
      <c r="A153" s="3"/>
      <c r="B153" s="3"/>
      <c r="C153" s="3"/>
      <c r="D153" s="3"/>
    </row>
    <row r="154" spans="1:4" x14ac:dyDescent="0.25">
      <c r="A154" s="3"/>
      <c r="B154" s="3"/>
      <c r="C154" s="3"/>
      <c r="D154" s="3"/>
    </row>
    <row r="155" spans="1:4" x14ac:dyDescent="0.25">
      <c r="A155" s="3"/>
      <c r="B155" s="3"/>
      <c r="C155" s="3"/>
      <c r="D155" s="3"/>
    </row>
    <row r="156" spans="1:4" x14ac:dyDescent="0.25">
      <c r="A156" s="3"/>
      <c r="B156" s="3"/>
      <c r="C156" s="3"/>
      <c r="D156" s="3"/>
    </row>
    <row r="157" spans="1:4" x14ac:dyDescent="0.25">
      <c r="A157" s="3"/>
      <c r="B157" s="3"/>
      <c r="C157" s="3"/>
      <c r="D157" s="3"/>
    </row>
    <row r="158" spans="1:4" x14ac:dyDescent="0.25">
      <c r="A158" s="3"/>
      <c r="B158" s="3"/>
      <c r="C158" s="3"/>
      <c r="D158" s="3"/>
    </row>
    <row r="159" spans="1:4" x14ac:dyDescent="0.25">
      <c r="A159" s="3"/>
      <c r="B159" s="3"/>
      <c r="C159" s="3"/>
      <c r="D159" s="3"/>
    </row>
    <row r="160" spans="1:4" x14ac:dyDescent="0.25">
      <c r="A160" s="3"/>
      <c r="B160" s="3"/>
      <c r="C160" s="3"/>
      <c r="D160" s="3"/>
    </row>
    <row r="161" spans="1:4" x14ac:dyDescent="0.25">
      <c r="A161" s="3"/>
      <c r="B161" s="3"/>
      <c r="C161" s="3"/>
      <c r="D161" s="3"/>
    </row>
    <row r="162" spans="1:4" x14ac:dyDescent="0.25">
      <c r="A162" s="3"/>
      <c r="B162" s="3"/>
      <c r="C162" s="3"/>
      <c r="D162" s="3"/>
    </row>
    <row r="163" spans="1:4" x14ac:dyDescent="0.25">
      <c r="A163" s="3"/>
      <c r="B163" s="3"/>
      <c r="C163" s="3"/>
      <c r="D163" s="3"/>
    </row>
    <row r="164" spans="1:4" x14ac:dyDescent="0.25">
      <c r="A164" s="3"/>
      <c r="B164" s="3"/>
      <c r="C164" s="3"/>
      <c r="D164" s="3"/>
    </row>
    <row r="165" spans="1:4" x14ac:dyDescent="0.25">
      <c r="A165" s="3"/>
      <c r="B165" s="3"/>
      <c r="C165" s="3"/>
      <c r="D165" s="3"/>
    </row>
    <row r="166" spans="1:4" x14ac:dyDescent="0.25">
      <c r="A166" s="3"/>
      <c r="B166" s="3"/>
      <c r="C166" s="3"/>
      <c r="D166" s="3"/>
    </row>
    <row r="167" spans="1:4" x14ac:dyDescent="0.25">
      <c r="A167" s="3"/>
      <c r="B167" s="3"/>
      <c r="C167" s="3"/>
      <c r="D167" s="3"/>
    </row>
    <row r="168" spans="1:4" x14ac:dyDescent="0.25">
      <c r="A168" s="3"/>
      <c r="B168" s="3"/>
      <c r="C168" s="3"/>
      <c r="D168" s="3"/>
    </row>
    <row r="169" spans="1:4" x14ac:dyDescent="0.25">
      <c r="A169" s="3"/>
      <c r="B169" s="3"/>
      <c r="C169" s="3"/>
      <c r="D169" s="3"/>
    </row>
    <row r="170" spans="1:4" x14ac:dyDescent="0.25">
      <c r="A170" s="3"/>
      <c r="B170" s="3"/>
      <c r="C170" s="3"/>
      <c r="D170" s="3"/>
    </row>
    <row r="171" spans="1:4" x14ac:dyDescent="0.25">
      <c r="A171" s="3"/>
      <c r="B171" s="3"/>
      <c r="C171" s="3"/>
      <c r="D171" s="3"/>
    </row>
    <row r="172" spans="1:4" x14ac:dyDescent="0.25">
      <c r="A172" s="3"/>
      <c r="B172" s="3"/>
      <c r="C172" s="3"/>
      <c r="D172" s="3"/>
    </row>
    <row r="173" spans="1:4" x14ac:dyDescent="0.25">
      <c r="A173" s="3"/>
      <c r="B173" s="3"/>
      <c r="C173" s="3"/>
      <c r="D173" s="3"/>
    </row>
    <row r="174" spans="1:4" x14ac:dyDescent="0.25">
      <c r="A174" s="3"/>
      <c r="B174" s="3"/>
      <c r="C174" s="3"/>
      <c r="D174" s="3"/>
    </row>
    <row r="175" spans="1:4" x14ac:dyDescent="0.25">
      <c r="A175" s="3"/>
      <c r="B175" s="3"/>
      <c r="C175" s="3"/>
      <c r="D175" s="3"/>
    </row>
    <row r="176" spans="1:4" x14ac:dyDescent="0.25">
      <c r="A176" s="3"/>
      <c r="B176" s="3"/>
      <c r="C176" s="3"/>
      <c r="D176" s="3"/>
    </row>
    <row r="177" spans="3:4" x14ac:dyDescent="0.25">
      <c r="C177" s="3"/>
      <c r="D177" s="3"/>
    </row>
    <row r="178" spans="3:4" x14ac:dyDescent="0.25">
      <c r="C178" s="3"/>
      <c r="D178" s="3"/>
    </row>
    <row r="179" spans="3:4" x14ac:dyDescent="0.25">
      <c r="C179" s="3"/>
      <c r="D179" s="3"/>
    </row>
    <row r="180" spans="3:4" x14ac:dyDescent="0.25">
      <c r="C180" s="3"/>
      <c r="D180" s="3"/>
    </row>
    <row r="181" spans="3:4" x14ac:dyDescent="0.25">
      <c r="C181" s="3"/>
      <c r="D181" s="3"/>
    </row>
    <row r="182" spans="3:4" x14ac:dyDescent="0.25">
      <c r="C182" s="3"/>
      <c r="D182" s="3"/>
    </row>
    <row r="183" spans="3:4" x14ac:dyDescent="0.25">
      <c r="C183" s="3"/>
      <c r="D183" s="3"/>
    </row>
    <row r="184" spans="3:4" x14ac:dyDescent="0.25">
      <c r="C184" s="3"/>
      <c r="D184" s="3"/>
    </row>
    <row r="185" spans="3:4" x14ac:dyDescent="0.25">
      <c r="C185" s="3"/>
      <c r="D185" s="3"/>
    </row>
    <row r="186" spans="3:4" x14ac:dyDescent="0.25">
      <c r="C186" s="3"/>
      <c r="D186" s="3"/>
    </row>
    <row r="187" spans="3:4" x14ac:dyDescent="0.25">
      <c r="C187" s="3"/>
      <c r="D187" s="3"/>
    </row>
    <row r="188" spans="3:4" x14ac:dyDescent="0.25">
      <c r="C188" s="3"/>
      <c r="D188" s="3"/>
    </row>
    <row r="189" spans="3:4" x14ac:dyDescent="0.25">
      <c r="C189" s="3"/>
      <c r="D189" s="3"/>
    </row>
    <row r="190" spans="3:4" x14ac:dyDescent="0.25">
      <c r="C190" s="3"/>
      <c r="D190" s="3"/>
    </row>
    <row r="191" spans="3:4" x14ac:dyDescent="0.25">
      <c r="C191" s="3"/>
      <c r="D191" s="3"/>
    </row>
    <row r="192" spans="3:4" x14ac:dyDescent="0.25">
      <c r="C192" s="3"/>
      <c r="D192" s="3"/>
    </row>
    <row r="193" spans="3:4" x14ac:dyDescent="0.25">
      <c r="C193" s="3"/>
      <c r="D193" s="3"/>
    </row>
    <row r="194" spans="3:4" x14ac:dyDescent="0.25">
      <c r="C194" s="3"/>
      <c r="D194" s="3"/>
    </row>
  </sheetData>
  <autoFilter ref="A3:E102" xr:uid="{3CA5ABA1-C690-4FA5-A72A-A8EFC34A3491}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C1A9-116B-4536-BD6B-175BDDA4DCDE}">
  <dimension ref="A1:E61"/>
  <sheetViews>
    <sheetView topLeftCell="A25" workbookViewId="0">
      <selection activeCell="A4" sqref="A4:D58"/>
    </sheetView>
  </sheetViews>
  <sheetFormatPr baseColWidth="10" defaultRowHeight="15" x14ac:dyDescent="0.25"/>
  <cols>
    <col min="1" max="1" width="25.42578125" bestFit="1" customWidth="1"/>
    <col min="3" max="3" width="35.5703125" bestFit="1" customWidth="1"/>
  </cols>
  <sheetData>
    <row r="1" spans="1:5" ht="18.75" x14ac:dyDescent="0.3">
      <c r="A1" s="1" t="s">
        <v>0</v>
      </c>
      <c r="B1" s="1" t="s">
        <v>1</v>
      </c>
      <c r="C1" s="1" t="s">
        <v>9</v>
      </c>
      <c r="D1" s="1" t="s">
        <v>1</v>
      </c>
    </row>
    <row r="3" spans="1:5" ht="18.75" x14ac:dyDescent="0.3">
      <c r="A3" s="4" t="s">
        <v>3</v>
      </c>
      <c r="B3" s="4" t="s">
        <v>4</v>
      </c>
      <c r="C3" s="4" t="s">
        <v>3</v>
      </c>
      <c r="D3" s="4" t="s">
        <v>4</v>
      </c>
    </row>
    <row r="4" spans="1:5" x14ac:dyDescent="0.25">
      <c r="A4" s="8" t="s">
        <v>45</v>
      </c>
      <c r="B4" s="3">
        <v>22</v>
      </c>
      <c r="C4" s="8" t="s">
        <v>45</v>
      </c>
      <c r="D4" s="3">
        <v>22</v>
      </c>
      <c r="E4" t="str">
        <f>IF(B4=D4,"OK","PAS OK")</f>
        <v>OK</v>
      </c>
    </row>
    <row r="5" spans="1:5" x14ac:dyDescent="0.25">
      <c r="A5" s="8" t="s">
        <v>66</v>
      </c>
      <c r="B5" s="3">
        <v>7</v>
      </c>
      <c r="C5" s="8" t="s">
        <v>66</v>
      </c>
      <c r="D5" s="3">
        <v>7</v>
      </c>
      <c r="E5" t="str">
        <f t="shared" ref="E5:E17" si="0">IF(B5=D5,"OK","PAS OK")</f>
        <v>OK</v>
      </c>
    </row>
    <row r="6" spans="1:5" x14ac:dyDescent="0.25">
      <c r="A6" s="19" t="s">
        <v>81</v>
      </c>
      <c r="B6" s="3">
        <v>3</v>
      </c>
      <c r="C6" s="8" t="s">
        <v>81</v>
      </c>
      <c r="D6" s="3">
        <v>3</v>
      </c>
      <c r="E6" t="str">
        <f t="shared" si="0"/>
        <v>OK</v>
      </c>
    </row>
    <row r="7" spans="1:5" x14ac:dyDescent="0.25">
      <c r="A7" s="20" t="s">
        <v>93</v>
      </c>
      <c r="B7" s="3">
        <v>3</v>
      </c>
      <c r="C7" s="8" t="s">
        <v>93</v>
      </c>
      <c r="D7" s="3">
        <v>3</v>
      </c>
      <c r="E7" t="str">
        <f t="shared" si="0"/>
        <v>OK</v>
      </c>
    </row>
    <row r="8" spans="1:5" x14ac:dyDescent="0.25">
      <c r="A8" s="8" t="s">
        <v>111</v>
      </c>
      <c r="B8" s="3">
        <v>94</v>
      </c>
      <c r="C8" s="8" t="s">
        <v>111</v>
      </c>
      <c r="D8" s="3">
        <v>94</v>
      </c>
      <c r="E8" t="str">
        <f t="shared" si="0"/>
        <v>OK</v>
      </c>
    </row>
    <row r="9" spans="1:5" x14ac:dyDescent="0.25">
      <c r="A9" s="8" t="s">
        <v>117</v>
      </c>
      <c r="B9" s="3">
        <v>11</v>
      </c>
      <c r="C9" s="8" t="s">
        <v>117</v>
      </c>
      <c r="D9" s="3">
        <v>11</v>
      </c>
      <c r="E9" t="str">
        <f t="shared" si="0"/>
        <v>OK</v>
      </c>
    </row>
    <row r="10" spans="1:5" x14ac:dyDescent="0.25">
      <c r="A10" s="8" t="s">
        <v>121</v>
      </c>
      <c r="B10" s="3">
        <v>23</v>
      </c>
      <c r="C10" s="8" t="s">
        <v>121</v>
      </c>
      <c r="D10" s="3">
        <v>23</v>
      </c>
      <c r="E10" t="str">
        <f t="shared" si="0"/>
        <v>OK</v>
      </c>
    </row>
    <row r="11" spans="1:5" x14ac:dyDescent="0.25">
      <c r="A11" s="8" t="s">
        <v>123</v>
      </c>
      <c r="B11" s="3">
        <v>7</v>
      </c>
      <c r="C11" s="8" t="s">
        <v>123</v>
      </c>
      <c r="D11" s="3">
        <v>7</v>
      </c>
      <c r="E11" t="str">
        <f t="shared" si="0"/>
        <v>OK</v>
      </c>
    </row>
    <row r="12" spans="1:5" x14ac:dyDescent="0.25">
      <c r="A12" s="8" t="s">
        <v>155</v>
      </c>
      <c r="B12" s="3">
        <v>14</v>
      </c>
      <c r="C12" s="8" t="s">
        <v>155</v>
      </c>
      <c r="D12" s="3">
        <v>14</v>
      </c>
      <c r="E12" t="str">
        <f t="shared" si="0"/>
        <v>OK</v>
      </c>
    </row>
    <row r="13" spans="1:5" x14ac:dyDescent="0.25">
      <c r="A13" s="8" t="s">
        <v>157</v>
      </c>
      <c r="B13" s="3">
        <v>57</v>
      </c>
      <c r="C13" s="8" t="s">
        <v>157</v>
      </c>
      <c r="D13" s="3">
        <v>58</v>
      </c>
      <c r="E13" t="str">
        <f t="shared" si="0"/>
        <v>PAS OK</v>
      </c>
    </row>
    <row r="14" spans="1:5" x14ac:dyDescent="0.25">
      <c r="A14" s="8" t="s">
        <v>159</v>
      </c>
      <c r="B14" s="3">
        <v>37</v>
      </c>
      <c r="C14" s="8" t="s">
        <v>159</v>
      </c>
      <c r="D14" s="3">
        <v>37</v>
      </c>
      <c r="E14" t="str">
        <f t="shared" si="0"/>
        <v>OK</v>
      </c>
    </row>
    <row r="15" spans="1:5" x14ac:dyDescent="0.25">
      <c r="A15" s="8" t="s">
        <v>161</v>
      </c>
      <c r="B15" s="3">
        <v>38</v>
      </c>
      <c r="C15" s="8" t="s">
        <v>161</v>
      </c>
      <c r="D15" s="3">
        <v>40</v>
      </c>
      <c r="E15" t="str">
        <f t="shared" si="0"/>
        <v>PAS OK</v>
      </c>
    </row>
    <row r="16" spans="1:5" x14ac:dyDescent="0.25">
      <c r="A16" s="8" t="s">
        <v>163</v>
      </c>
      <c r="B16" s="3">
        <v>11</v>
      </c>
      <c r="C16" s="8" t="s">
        <v>163</v>
      </c>
      <c r="D16" s="3">
        <v>11</v>
      </c>
      <c r="E16" t="str">
        <f t="shared" si="0"/>
        <v>OK</v>
      </c>
    </row>
    <row r="17" spans="1:5" x14ac:dyDescent="0.25">
      <c r="A17" s="8" t="s">
        <v>165</v>
      </c>
      <c r="B17" s="3">
        <v>30</v>
      </c>
      <c r="C17" s="8" t="s">
        <v>165</v>
      </c>
      <c r="D17" s="3">
        <v>30</v>
      </c>
      <c r="E17" t="str">
        <f t="shared" si="0"/>
        <v>OK</v>
      </c>
    </row>
    <row r="18" spans="1:5" x14ac:dyDescent="0.25">
      <c r="A18" s="8" t="s">
        <v>167</v>
      </c>
      <c r="B18" s="3">
        <v>24</v>
      </c>
      <c r="C18" s="8" t="s">
        <v>167</v>
      </c>
      <c r="D18" s="3">
        <v>27</v>
      </c>
      <c r="E18" t="str">
        <f t="shared" ref="E18:E58" si="1">IF(B17=D18,"OK","PAS OK")</f>
        <v>PAS OK</v>
      </c>
    </row>
    <row r="19" spans="1:5" x14ac:dyDescent="0.25">
      <c r="A19" s="8" t="s">
        <v>169</v>
      </c>
      <c r="B19" s="3">
        <v>24</v>
      </c>
      <c r="C19" s="8" t="s">
        <v>169</v>
      </c>
      <c r="D19" s="3">
        <v>24</v>
      </c>
      <c r="E19" t="str">
        <f t="shared" si="1"/>
        <v>OK</v>
      </c>
    </row>
    <row r="20" spans="1:5" x14ac:dyDescent="0.25">
      <c r="A20" s="20" t="s">
        <v>171</v>
      </c>
      <c r="B20" s="16">
        <v>4</v>
      </c>
      <c r="C20" s="8" t="s">
        <v>171</v>
      </c>
      <c r="D20" s="3">
        <v>4</v>
      </c>
      <c r="E20" t="str">
        <f t="shared" si="1"/>
        <v>PAS OK</v>
      </c>
    </row>
    <row r="21" spans="1:5" x14ac:dyDescent="0.25">
      <c r="A21" s="8" t="s">
        <v>173</v>
      </c>
      <c r="B21" s="3">
        <v>8</v>
      </c>
      <c r="C21" s="8" t="s">
        <v>173</v>
      </c>
      <c r="D21" s="3">
        <v>16</v>
      </c>
      <c r="E21" t="str">
        <f t="shared" si="1"/>
        <v>PAS OK</v>
      </c>
    </row>
    <row r="22" spans="1:5" x14ac:dyDescent="0.25">
      <c r="A22" s="8" t="s">
        <v>175</v>
      </c>
      <c r="B22" s="3">
        <v>4</v>
      </c>
      <c r="C22" s="8" t="s">
        <v>403</v>
      </c>
      <c r="D22" s="3">
        <v>4</v>
      </c>
      <c r="E22" t="str">
        <f t="shared" si="1"/>
        <v>PAS OK</v>
      </c>
    </row>
    <row r="23" spans="1:5" x14ac:dyDescent="0.25">
      <c r="A23" s="8" t="s">
        <v>177</v>
      </c>
      <c r="B23" s="3">
        <v>24</v>
      </c>
      <c r="C23" s="8" t="s">
        <v>177</v>
      </c>
      <c r="D23" s="3">
        <v>24</v>
      </c>
      <c r="E23" t="str">
        <f t="shared" si="1"/>
        <v>PAS OK</v>
      </c>
    </row>
    <row r="24" spans="1:5" x14ac:dyDescent="0.25">
      <c r="A24" s="8" t="s">
        <v>179</v>
      </c>
      <c r="B24" s="15">
        <v>13</v>
      </c>
      <c r="C24" s="8" t="s">
        <v>179</v>
      </c>
      <c r="D24" s="3">
        <v>13</v>
      </c>
      <c r="E24" t="str">
        <f t="shared" si="1"/>
        <v>PAS OK</v>
      </c>
    </row>
    <row r="25" spans="1:5" x14ac:dyDescent="0.25">
      <c r="A25" s="8" t="s">
        <v>32</v>
      </c>
      <c r="B25" s="3">
        <v>7</v>
      </c>
      <c r="C25" s="8"/>
      <c r="D25" s="3"/>
      <c r="E25" t="str">
        <f t="shared" si="1"/>
        <v>PAS OK</v>
      </c>
    </row>
    <row r="26" spans="1:5" x14ac:dyDescent="0.25">
      <c r="A26" s="8" t="s">
        <v>28</v>
      </c>
      <c r="B26" s="3">
        <v>78</v>
      </c>
      <c r="C26" s="8" t="s">
        <v>28</v>
      </c>
      <c r="D26" s="3">
        <v>78</v>
      </c>
      <c r="E26" t="str">
        <f t="shared" si="1"/>
        <v>PAS OK</v>
      </c>
    </row>
    <row r="27" spans="1:5" x14ac:dyDescent="0.25">
      <c r="A27" s="8" t="s">
        <v>29</v>
      </c>
      <c r="B27" s="3">
        <v>91</v>
      </c>
      <c r="C27" s="8" t="s">
        <v>75</v>
      </c>
      <c r="D27" s="3">
        <v>91</v>
      </c>
      <c r="E27" t="str">
        <f t="shared" si="1"/>
        <v>PAS OK</v>
      </c>
    </row>
    <row r="28" spans="1:5" x14ac:dyDescent="0.25">
      <c r="A28" s="8" t="s">
        <v>30</v>
      </c>
      <c r="B28" s="3">
        <v>10</v>
      </c>
      <c r="C28" s="8"/>
      <c r="D28" s="3"/>
      <c r="E28" t="str">
        <f t="shared" si="1"/>
        <v>PAS OK</v>
      </c>
    </row>
    <row r="29" spans="1:5" x14ac:dyDescent="0.25">
      <c r="A29" s="8" t="s">
        <v>31</v>
      </c>
      <c r="B29" s="3">
        <v>14</v>
      </c>
      <c r="C29" s="8" t="s">
        <v>390</v>
      </c>
      <c r="D29" s="3">
        <v>14</v>
      </c>
      <c r="E29" t="str">
        <f t="shared" si="1"/>
        <v>PAS OK</v>
      </c>
    </row>
    <row r="30" spans="1:5" x14ac:dyDescent="0.25">
      <c r="A30" s="8" t="s">
        <v>49</v>
      </c>
      <c r="B30" s="3">
        <v>40</v>
      </c>
      <c r="C30" s="8" t="s">
        <v>113</v>
      </c>
      <c r="D30" s="3">
        <v>40</v>
      </c>
      <c r="E30" t="str">
        <f t="shared" si="1"/>
        <v>PAS OK</v>
      </c>
    </row>
    <row r="31" spans="1:5" x14ac:dyDescent="0.25">
      <c r="A31" s="8" t="s">
        <v>38</v>
      </c>
      <c r="B31" s="3">
        <v>13</v>
      </c>
      <c r="C31" s="8" t="s">
        <v>398</v>
      </c>
      <c r="D31" s="3">
        <v>13</v>
      </c>
      <c r="E31" t="str">
        <f t="shared" si="1"/>
        <v>PAS OK</v>
      </c>
    </row>
    <row r="32" spans="1:5" x14ac:dyDescent="0.25">
      <c r="A32" s="8" t="s">
        <v>39</v>
      </c>
      <c r="B32" s="3">
        <v>26</v>
      </c>
      <c r="C32" s="8" t="s">
        <v>39</v>
      </c>
      <c r="D32" s="3">
        <v>26</v>
      </c>
      <c r="E32" t="str">
        <f t="shared" si="1"/>
        <v>PAS OK</v>
      </c>
    </row>
    <row r="33" spans="1:5" x14ac:dyDescent="0.25">
      <c r="A33" s="18" t="s">
        <v>202</v>
      </c>
      <c r="B33" s="6">
        <v>8</v>
      </c>
      <c r="C33" s="18" t="s">
        <v>202</v>
      </c>
      <c r="D33" s="6">
        <v>8</v>
      </c>
      <c r="E33" t="str">
        <f t="shared" si="1"/>
        <v>PAS OK</v>
      </c>
    </row>
    <row r="34" spans="1:5" x14ac:dyDescent="0.25">
      <c r="A34" s="18"/>
      <c r="B34" s="6"/>
      <c r="C34" s="8" t="s">
        <v>388</v>
      </c>
      <c r="D34" s="3">
        <v>2</v>
      </c>
      <c r="E34" t="str">
        <f t="shared" si="1"/>
        <v>PAS OK</v>
      </c>
    </row>
    <row r="35" spans="1:5" x14ac:dyDescent="0.25">
      <c r="A35" s="8" t="s">
        <v>208</v>
      </c>
      <c r="B35" s="3">
        <v>158</v>
      </c>
      <c r="C35" s="8" t="s">
        <v>400</v>
      </c>
      <c r="D35" s="3">
        <v>158</v>
      </c>
      <c r="E35" t="str">
        <f t="shared" si="1"/>
        <v>PAS OK</v>
      </c>
    </row>
    <row r="36" spans="1:5" x14ac:dyDescent="0.25">
      <c r="A36" s="18" t="s">
        <v>42</v>
      </c>
      <c r="B36" s="6">
        <v>16</v>
      </c>
      <c r="C36" s="8" t="s">
        <v>393</v>
      </c>
      <c r="D36" s="3">
        <v>16</v>
      </c>
      <c r="E36" t="str">
        <f t="shared" si="1"/>
        <v>PAS OK</v>
      </c>
    </row>
    <row r="37" spans="1:5" x14ac:dyDescent="0.25">
      <c r="A37" s="12"/>
      <c r="B37" s="15"/>
      <c r="C37" s="8" t="s">
        <v>389</v>
      </c>
      <c r="D37" s="3">
        <v>5</v>
      </c>
      <c r="E37" t="str">
        <f t="shared" si="1"/>
        <v>PAS OK</v>
      </c>
    </row>
    <row r="38" spans="1:5" x14ac:dyDescent="0.25">
      <c r="A38" s="8" t="s">
        <v>36</v>
      </c>
      <c r="B38" s="3">
        <v>2</v>
      </c>
      <c r="C38" s="8" t="s">
        <v>36</v>
      </c>
      <c r="D38" s="3">
        <v>5</v>
      </c>
      <c r="E38" t="str">
        <f t="shared" si="1"/>
        <v>PAS OK</v>
      </c>
    </row>
    <row r="39" spans="1:5" x14ac:dyDescent="0.25">
      <c r="A39" s="8"/>
      <c r="B39" s="3"/>
      <c r="C39" s="8" t="s">
        <v>384</v>
      </c>
      <c r="D39" s="3">
        <v>1</v>
      </c>
      <c r="E39" t="str">
        <f t="shared" si="1"/>
        <v>PAS OK</v>
      </c>
    </row>
    <row r="40" spans="1:5" x14ac:dyDescent="0.25">
      <c r="A40" s="8" t="s">
        <v>35</v>
      </c>
      <c r="B40" s="3">
        <v>13</v>
      </c>
      <c r="C40" s="8" t="s">
        <v>35</v>
      </c>
      <c r="D40" s="3">
        <v>13</v>
      </c>
      <c r="E40" t="str">
        <f t="shared" si="1"/>
        <v>PAS OK</v>
      </c>
    </row>
    <row r="41" spans="1:5" x14ac:dyDescent="0.25">
      <c r="A41" s="8"/>
      <c r="B41" s="3"/>
      <c r="C41" s="8" t="s">
        <v>397</v>
      </c>
      <c r="D41" s="3">
        <v>3</v>
      </c>
      <c r="E41" t="str">
        <f t="shared" si="1"/>
        <v>PAS OK</v>
      </c>
    </row>
    <row r="42" spans="1:5" x14ac:dyDescent="0.25">
      <c r="A42" s="8" t="s">
        <v>40</v>
      </c>
      <c r="B42" s="3">
        <v>135</v>
      </c>
      <c r="C42" s="8" t="s">
        <v>399</v>
      </c>
      <c r="D42" s="3">
        <v>135</v>
      </c>
      <c r="E42" t="str">
        <f t="shared" si="1"/>
        <v>PAS OK</v>
      </c>
    </row>
    <row r="43" spans="1:5" x14ac:dyDescent="0.25">
      <c r="A43" s="8" t="s">
        <v>37</v>
      </c>
      <c r="B43" s="3">
        <v>10</v>
      </c>
      <c r="C43" s="8" t="s">
        <v>37</v>
      </c>
      <c r="D43" s="3">
        <v>8</v>
      </c>
      <c r="E43" t="str">
        <f t="shared" si="1"/>
        <v>PAS OK</v>
      </c>
    </row>
    <row r="44" spans="1:5" x14ac:dyDescent="0.25">
      <c r="A44" s="8" t="s">
        <v>33</v>
      </c>
      <c r="B44" s="3">
        <v>9</v>
      </c>
      <c r="C44" s="8" t="s">
        <v>392</v>
      </c>
      <c r="D44" s="3">
        <v>9</v>
      </c>
      <c r="E44" t="str">
        <f t="shared" si="1"/>
        <v>PAS OK</v>
      </c>
    </row>
    <row r="45" spans="1:5" x14ac:dyDescent="0.25">
      <c r="A45" s="8" t="s">
        <v>391</v>
      </c>
      <c r="B45" s="3">
        <v>5</v>
      </c>
      <c r="C45" s="8" t="s">
        <v>391</v>
      </c>
      <c r="D45" s="3">
        <v>5</v>
      </c>
      <c r="E45" t="str">
        <f t="shared" si="1"/>
        <v>PAS OK</v>
      </c>
    </row>
    <row r="46" spans="1:5" x14ac:dyDescent="0.25">
      <c r="A46" s="8" t="s">
        <v>46</v>
      </c>
      <c r="B46" s="3">
        <v>1</v>
      </c>
      <c r="C46" s="8" t="s">
        <v>395</v>
      </c>
      <c r="D46" s="3">
        <v>1</v>
      </c>
      <c r="E46" t="str">
        <f t="shared" si="1"/>
        <v>PAS OK</v>
      </c>
    </row>
    <row r="47" spans="1:5" x14ac:dyDescent="0.25">
      <c r="A47" s="18" t="s">
        <v>47</v>
      </c>
      <c r="B47" s="6">
        <v>6</v>
      </c>
      <c r="C47" s="8" t="s">
        <v>396</v>
      </c>
      <c r="D47" s="3">
        <v>6</v>
      </c>
      <c r="E47" t="str">
        <f t="shared" si="1"/>
        <v>PAS OK</v>
      </c>
    </row>
    <row r="48" spans="1:5" x14ac:dyDescent="0.25">
      <c r="A48" s="8" t="s">
        <v>41</v>
      </c>
      <c r="B48" s="3">
        <v>212</v>
      </c>
      <c r="C48" s="8" t="s">
        <v>401</v>
      </c>
      <c r="D48" s="3">
        <v>212</v>
      </c>
      <c r="E48" t="str">
        <f t="shared" si="1"/>
        <v>PAS OK</v>
      </c>
    </row>
    <row r="49" spans="1:5" x14ac:dyDescent="0.25">
      <c r="A49" s="8" t="s">
        <v>34</v>
      </c>
      <c r="B49" s="3">
        <v>4</v>
      </c>
      <c r="C49" s="8" t="s">
        <v>34</v>
      </c>
      <c r="D49" s="3">
        <v>4</v>
      </c>
      <c r="E49" t="str">
        <f t="shared" si="1"/>
        <v>PAS OK</v>
      </c>
    </row>
    <row r="50" spans="1:5" x14ac:dyDescent="0.25">
      <c r="A50" s="8"/>
      <c r="B50" s="3"/>
      <c r="C50" s="8" t="s">
        <v>383</v>
      </c>
      <c r="D50" s="3">
        <v>10</v>
      </c>
      <c r="E50" t="str">
        <f t="shared" si="1"/>
        <v>PAS OK</v>
      </c>
    </row>
    <row r="51" spans="1:5" x14ac:dyDescent="0.25">
      <c r="A51" s="8"/>
      <c r="B51" s="3"/>
      <c r="C51" s="8" t="s">
        <v>304</v>
      </c>
      <c r="D51" s="3">
        <v>19</v>
      </c>
      <c r="E51" t="str">
        <f t="shared" si="1"/>
        <v>PAS OK</v>
      </c>
    </row>
    <row r="52" spans="1:5" x14ac:dyDescent="0.25">
      <c r="A52" s="18" t="s">
        <v>13</v>
      </c>
      <c r="B52" s="6">
        <v>208</v>
      </c>
      <c r="C52" s="18" t="s">
        <v>13</v>
      </c>
      <c r="D52" s="6">
        <v>208</v>
      </c>
      <c r="E52" t="str">
        <f t="shared" si="1"/>
        <v>PAS OK</v>
      </c>
    </row>
    <row r="53" spans="1:5" x14ac:dyDescent="0.25">
      <c r="A53" s="18"/>
      <c r="B53" s="6"/>
      <c r="C53" s="8" t="s">
        <v>387</v>
      </c>
      <c r="D53" s="3">
        <v>2</v>
      </c>
      <c r="E53" t="str">
        <f t="shared" si="1"/>
        <v>PAS OK</v>
      </c>
    </row>
    <row r="54" spans="1:5" x14ac:dyDescent="0.25">
      <c r="A54" s="18"/>
      <c r="B54" s="6"/>
      <c r="C54" s="8" t="s">
        <v>320</v>
      </c>
      <c r="D54" s="3">
        <v>19</v>
      </c>
      <c r="E54" t="str">
        <f t="shared" si="1"/>
        <v>PAS OK</v>
      </c>
    </row>
    <row r="55" spans="1:5" x14ac:dyDescent="0.25">
      <c r="A55" s="8" t="s">
        <v>16</v>
      </c>
      <c r="B55" s="3">
        <v>42</v>
      </c>
      <c r="C55" s="8" t="s">
        <v>16</v>
      </c>
      <c r="D55" s="3">
        <v>23</v>
      </c>
      <c r="E55" t="str">
        <f t="shared" si="1"/>
        <v>PAS OK</v>
      </c>
    </row>
    <row r="56" spans="1:5" x14ac:dyDescent="0.25">
      <c r="A56" s="8" t="s">
        <v>44</v>
      </c>
      <c r="B56" s="3">
        <v>20</v>
      </c>
      <c r="C56" s="8" t="s">
        <v>44</v>
      </c>
      <c r="D56" s="3">
        <v>20</v>
      </c>
      <c r="E56" t="str">
        <f t="shared" si="1"/>
        <v>PAS OK</v>
      </c>
    </row>
    <row r="57" spans="1:5" x14ac:dyDescent="0.25">
      <c r="A57" s="8"/>
      <c r="B57" s="3"/>
      <c r="C57" s="8" t="s">
        <v>386</v>
      </c>
      <c r="D57" s="3">
        <v>4</v>
      </c>
      <c r="E57" t="str">
        <f t="shared" si="1"/>
        <v>PAS OK</v>
      </c>
    </row>
    <row r="58" spans="1:5" x14ac:dyDescent="0.25">
      <c r="A58" s="8"/>
      <c r="B58" s="3"/>
      <c r="C58" s="8" t="s">
        <v>324</v>
      </c>
      <c r="D58" s="3">
        <v>1</v>
      </c>
      <c r="E58" t="str">
        <f t="shared" si="1"/>
        <v>PAS OK</v>
      </c>
    </row>
    <row r="59" spans="1:5" x14ac:dyDescent="0.25">
      <c r="A59" s="18"/>
      <c r="B59" s="6"/>
    </row>
    <row r="60" spans="1:5" x14ac:dyDescent="0.25">
      <c r="A60" s="8"/>
      <c r="B60" s="3"/>
    </row>
    <row r="61" spans="1:5" x14ac:dyDescent="0.25">
      <c r="A61" s="8"/>
      <c r="B61" s="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C3D8-34FD-47BB-8320-5D2F8554E587}">
  <dimension ref="A1:D21"/>
  <sheetViews>
    <sheetView workbookViewId="0">
      <selection activeCell="J9" sqref="J9"/>
    </sheetView>
  </sheetViews>
  <sheetFormatPr baseColWidth="10" defaultRowHeight="15" x14ac:dyDescent="0.25"/>
  <cols>
    <col min="2" max="2" width="10.42578125" bestFit="1" customWidth="1"/>
    <col min="3" max="3" width="23.7109375" bestFit="1" customWidth="1"/>
  </cols>
  <sheetData>
    <row r="1" spans="1:4" ht="18.75" x14ac:dyDescent="0.3">
      <c r="A1" s="1" t="s">
        <v>0</v>
      </c>
      <c r="B1" s="1" t="s">
        <v>7</v>
      </c>
      <c r="C1" s="1" t="s">
        <v>9</v>
      </c>
      <c r="D1" s="1" t="s">
        <v>7</v>
      </c>
    </row>
    <row r="3" spans="1:4" ht="18.75" x14ac:dyDescent="0.3">
      <c r="A3" s="4" t="s">
        <v>3</v>
      </c>
      <c r="B3" s="4" t="s">
        <v>4</v>
      </c>
      <c r="C3" s="14" t="s">
        <v>3</v>
      </c>
      <c r="D3" s="4" t="s">
        <v>4</v>
      </c>
    </row>
    <row r="4" spans="1:4" x14ac:dyDescent="0.25">
      <c r="A4" s="8" t="s">
        <v>62</v>
      </c>
      <c r="B4" s="3">
        <v>25</v>
      </c>
      <c r="C4" s="8" t="s">
        <v>62</v>
      </c>
      <c r="D4" s="3">
        <v>25</v>
      </c>
    </row>
    <row r="5" spans="1:4" x14ac:dyDescent="0.25">
      <c r="A5" s="8" t="s">
        <v>103</v>
      </c>
      <c r="B5" s="3">
        <v>51</v>
      </c>
      <c r="C5" s="8" t="s">
        <v>103</v>
      </c>
      <c r="D5" s="15">
        <v>51</v>
      </c>
    </row>
    <row r="6" spans="1:4" x14ac:dyDescent="0.25">
      <c r="A6" s="12" t="s">
        <v>109</v>
      </c>
      <c r="B6" s="3">
        <v>13</v>
      </c>
      <c r="C6" s="8" t="s">
        <v>109</v>
      </c>
      <c r="D6" s="3">
        <v>13</v>
      </c>
    </row>
    <row r="7" spans="1:4" s="7" customFormat="1" x14ac:dyDescent="0.25">
      <c r="A7" s="18" t="s">
        <v>125</v>
      </c>
      <c r="B7" s="6">
        <v>38</v>
      </c>
      <c r="C7" s="18" t="s">
        <v>125</v>
      </c>
      <c r="D7" s="6">
        <v>37</v>
      </c>
    </row>
    <row r="8" spans="1:4" x14ac:dyDescent="0.25">
      <c r="A8" s="8" t="s">
        <v>127</v>
      </c>
      <c r="B8" s="3">
        <v>1</v>
      </c>
      <c r="C8" s="8" t="s">
        <v>127</v>
      </c>
      <c r="D8" s="3">
        <v>1</v>
      </c>
    </row>
    <row r="9" spans="1:4" x14ac:dyDescent="0.25">
      <c r="A9" s="8" t="s">
        <v>23</v>
      </c>
      <c r="B9" s="3">
        <v>26</v>
      </c>
      <c r="C9" s="8" t="s">
        <v>23</v>
      </c>
      <c r="D9" s="3">
        <v>26</v>
      </c>
    </row>
    <row r="10" spans="1:4" x14ac:dyDescent="0.25">
      <c r="A10" s="8" t="s">
        <v>14</v>
      </c>
      <c r="B10" s="3">
        <v>20</v>
      </c>
      <c r="C10" s="8" t="s">
        <v>115</v>
      </c>
      <c r="D10" s="3">
        <v>20</v>
      </c>
    </row>
    <row r="11" spans="1:4" x14ac:dyDescent="0.25">
      <c r="A11" s="8" t="s">
        <v>119</v>
      </c>
      <c r="B11" s="3">
        <v>46</v>
      </c>
      <c r="C11" s="8" t="s">
        <v>119</v>
      </c>
      <c r="D11" s="3">
        <v>46</v>
      </c>
    </row>
    <row r="12" spans="1:4" x14ac:dyDescent="0.25">
      <c r="A12" s="8" t="s">
        <v>12</v>
      </c>
      <c r="B12" s="3">
        <v>198</v>
      </c>
      <c r="C12" s="8" t="s">
        <v>12</v>
      </c>
      <c r="D12" s="3">
        <v>100</v>
      </c>
    </row>
    <row r="13" spans="1:4" x14ac:dyDescent="0.25">
      <c r="A13" s="8" t="s">
        <v>11</v>
      </c>
      <c r="B13" s="3">
        <v>203</v>
      </c>
      <c r="C13" s="8" t="s">
        <v>11</v>
      </c>
      <c r="D13" s="3">
        <v>203</v>
      </c>
    </row>
    <row r="14" spans="1:4" x14ac:dyDescent="0.25">
      <c r="A14" s="8" t="s">
        <v>22</v>
      </c>
      <c r="B14" s="3">
        <v>63</v>
      </c>
      <c r="C14" s="8" t="s">
        <v>22</v>
      </c>
      <c r="D14" s="3">
        <v>63</v>
      </c>
    </row>
    <row r="15" spans="1:4" x14ac:dyDescent="0.25">
      <c r="A15" s="8" t="s">
        <v>26</v>
      </c>
      <c r="B15" s="3">
        <v>292</v>
      </c>
      <c r="C15" s="8" t="s">
        <v>26</v>
      </c>
      <c r="D15" s="3">
        <v>146</v>
      </c>
    </row>
    <row r="16" spans="1:4" s="7" customFormat="1" x14ac:dyDescent="0.25">
      <c r="A16" s="18" t="s">
        <v>17</v>
      </c>
      <c r="B16" s="6">
        <v>202</v>
      </c>
      <c r="C16" s="18" t="s">
        <v>17</v>
      </c>
      <c r="D16" s="6">
        <v>200</v>
      </c>
    </row>
    <row r="17" spans="1:4" x14ac:dyDescent="0.25">
      <c r="A17" s="8" t="s">
        <v>24</v>
      </c>
      <c r="B17" s="3">
        <v>100</v>
      </c>
      <c r="C17" s="8" t="s">
        <v>24</v>
      </c>
      <c r="D17" s="3">
        <v>100</v>
      </c>
    </row>
    <row r="18" spans="1:4" s="7" customFormat="1" x14ac:dyDescent="0.25">
      <c r="A18" s="17" t="s">
        <v>13</v>
      </c>
      <c r="B18" s="6">
        <v>444</v>
      </c>
      <c r="C18" s="18" t="s">
        <v>13</v>
      </c>
      <c r="D18" s="6">
        <v>404</v>
      </c>
    </row>
    <row r="19" spans="1:4" x14ac:dyDescent="0.25">
      <c r="A19" s="8" t="s">
        <v>25</v>
      </c>
      <c r="B19" s="3">
        <v>36</v>
      </c>
      <c r="C19" s="8" t="s">
        <v>25</v>
      </c>
      <c r="D19" s="3">
        <v>36</v>
      </c>
    </row>
    <row r="20" spans="1:4" x14ac:dyDescent="0.25">
      <c r="A20" s="11" t="s">
        <v>320</v>
      </c>
      <c r="B20" s="5">
        <v>198</v>
      </c>
      <c r="C20" s="8" t="s">
        <v>320</v>
      </c>
      <c r="D20" s="16">
        <v>198</v>
      </c>
    </row>
    <row r="21" spans="1:4" x14ac:dyDescent="0.25">
      <c r="A21" s="8" t="s">
        <v>16</v>
      </c>
      <c r="B21" s="3">
        <v>107</v>
      </c>
      <c r="C21" s="8" t="s">
        <v>16</v>
      </c>
      <c r="D21" s="3">
        <v>107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7769B-FBC6-4924-9C87-1EA8ED5B7D4D}">
  <sheetPr>
    <pageSetUpPr fitToPage="1"/>
  </sheetPr>
  <dimension ref="A1:O15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2" sqref="D22"/>
    </sheetView>
  </sheetViews>
  <sheetFormatPr baseColWidth="10" defaultRowHeight="15" x14ac:dyDescent="0.25"/>
  <cols>
    <col min="1" max="1" width="29.140625" customWidth="1"/>
    <col min="2" max="2" width="11.42578125" style="22" customWidth="1"/>
    <col min="3" max="3" width="10.5703125" customWidth="1"/>
    <col min="4" max="5" width="11.42578125" customWidth="1"/>
    <col min="6" max="6" width="11.140625" style="22" customWidth="1"/>
    <col min="7" max="7" width="11.42578125" style="23" customWidth="1"/>
    <col min="8" max="8" width="8.28515625" style="29" customWidth="1"/>
    <col min="9" max="10" width="11.42578125" style="29" customWidth="1"/>
    <col min="11" max="11" width="12.28515625" style="29" customWidth="1"/>
    <col min="12" max="12" width="11.5703125" style="23" customWidth="1"/>
    <col min="13" max="13" width="9.42578125" customWidth="1"/>
  </cols>
  <sheetData>
    <row r="1" spans="1:15" x14ac:dyDescent="0.25">
      <c r="A1" s="24" t="s">
        <v>51</v>
      </c>
      <c r="B1" s="25" t="s">
        <v>332</v>
      </c>
      <c r="C1" s="3" t="s">
        <v>405</v>
      </c>
      <c r="D1" s="3" t="s">
        <v>407</v>
      </c>
      <c r="E1" s="3" t="s">
        <v>410</v>
      </c>
      <c r="F1" s="5" t="s">
        <v>411</v>
      </c>
      <c r="G1" s="26" t="s">
        <v>413</v>
      </c>
      <c r="H1" s="15" t="s">
        <v>406</v>
      </c>
      <c r="I1" s="15" t="s">
        <v>408</v>
      </c>
      <c r="J1" s="15" t="s">
        <v>409</v>
      </c>
      <c r="K1" s="15" t="s">
        <v>412</v>
      </c>
      <c r="L1" s="26" t="s">
        <v>414</v>
      </c>
      <c r="M1" s="15" t="s">
        <v>418</v>
      </c>
      <c r="N1" s="15" t="s">
        <v>422</v>
      </c>
      <c r="O1" s="15" t="s">
        <v>448</v>
      </c>
    </row>
    <row r="2" spans="1:15" x14ac:dyDescent="0.25">
      <c r="A2" s="58" t="s">
        <v>45</v>
      </c>
      <c r="B2" s="59">
        <v>22</v>
      </c>
      <c r="C2" s="3">
        <v>0</v>
      </c>
      <c r="D2" s="3">
        <v>22</v>
      </c>
      <c r="E2" s="3">
        <v>0</v>
      </c>
      <c r="F2" s="5">
        <f>C2+D2+E2</f>
        <v>22</v>
      </c>
      <c r="G2" s="26">
        <f>B2-F2</f>
        <v>0</v>
      </c>
      <c r="H2" s="3">
        <v>0</v>
      </c>
      <c r="I2" s="3">
        <v>22</v>
      </c>
      <c r="J2" s="3">
        <v>0</v>
      </c>
      <c r="K2" s="5">
        <f>H2+I2+J2</f>
        <v>22</v>
      </c>
      <c r="L2" s="26">
        <f>B2-K2</f>
        <v>0</v>
      </c>
      <c r="M2" s="3"/>
      <c r="N2" s="44">
        <f>F2</f>
        <v>22</v>
      </c>
      <c r="O2">
        <f>B2-K2</f>
        <v>0</v>
      </c>
    </row>
    <row r="3" spans="1:15" x14ac:dyDescent="0.25">
      <c r="A3" s="24" t="s">
        <v>54</v>
      </c>
      <c r="B3" s="25">
        <v>26</v>
      </c>
      <c r="C3" s="3">
        <v>14</v>
      </c>
      <c r="D3" s="3">
        <v>0</v>
      </c>
      <c r="E3" s="3">
        <v>0</v>
      </c>
      <c r="F3" s="5">
        <f t="shared" ref="F3:F66" si="0">C3+D3+E3</f>
        <v>14</v>
      </c>
      <c r="G3" s="26">
        <f t="shared" ref="G3:G66" si="1">B3-F3</f>
        <v>12</v>
      </c>
      <c r="H3" s="3">
        <v>26</v>
      </c>
      <c r="I3" s="3">
        <v>0</v>
      </c>
      <c r="J3" s="3">
        <v>0</v>
      </c>
      <c r="K3" s="5">
        <f t="shared" ref="K3:K66" si="2">H3+I3+J3</f>
        <v>26</v>
      </c>
      <c r="L3" s="26">
        <f t="shared" ref="L3:L66" si="3">B3-K3</f>
        <v>0</v>
      </c>
      <c r="M3" s="3"/>
      <c r="N3" s="3">
        <f>K3</f>
        <v>26</v>
      </c>
      <c r="O3">
        <f t="shared" ref="O3:O40" si="4">B3-K3</f>
        <v>0</v>
      </c>
    </row>
    <row r="4" spans="1:15" x14ac:dyDescent="0.25">
      <c r="A4" s="24" t="s">
        <v>56</v>
      </c>
      <c r="B4" s="25">
        <v>24</v>
      </c>
      <c r="C4" s="3">
        <v>24</v>
      </c>
      <c r="D4" s="3">
        <v>0</v>
      </c>
      <c r="E4" s="3">
        <v>0</v>
      </c>
      <c r="F4" s="5">
        <f t="shared" si="0"/>
        <v>24</v>
      </c>
      <c r="G4" s="26">
        <f t="shared" si="1"/>
        <v>0</v>
      </c>
      <c r="H4" s="3">
        <v>24</v>
      </c>
      <c r="I4" s="3">
        <v>0</v>
      </c>
      <c r="J4" s="3">
        <v>0</v>
      </c>
      <c r="K4" s="5">
        <f t="shared" si="2"/>
        <v>24</v>
      </c>
      <c r="L4" s="26">
        <f t="shared" si="3"/>
        <v>0</v>
      </c>
      <c r="M4" s="3"/>
      <c r="N4" s="3">
        <f t="shared" ref="N4:N13" si="5">F4</f>
        <v>24</v>
      </c>
      <c r="O4">
        <f t="shared" si="4"/>
        <v>0</v>
      </c>
    </row>
    <row r="5" spans="1:15" x14ac:dyDescent="0.25">
      <c r="A5" s="24" t="s">
        <v>60</v>
      </c>
      <c r="B5" s="25">
        <v>21</v>
      </c>
      <c r="C5" s="3">
        <v>21</v>
      </c>
      <c r="D5" s="3">
        <v>0</v>
      </c>
      <c r="E5" s="3">
        <v>0</v>
      </c>
      <c r="F5" s="5">
        <f t="shared" si="0"/>
        <v>21</v>
      </c>
      <c r="G5" s="26">
        <f t="shared" si="1"/>
        <v>0</v>
      </c>
      <c r="H5" s="3">
        <v>21</v>
      </c>
      <c r="I5" s="3">
        <v>0</v>
      </c>
      <c r="J5" s="3">
        <v>0</v>
      </c>
      <c r="K5" s="5">
        <f t="shared" si="2"/>
        <v>21</v>
      </c>
      <c r="L5" s="26">
        <f t="shared" si="3"/>
        <v>0</v>
      </c>
      <c r="M5" s="3"/>
      <c r="N5" s="3">
        <f t="shared" si="5"/>
        <v>21</v>
      </c>
      <c r="O5">
        <f t="shared" si="4"/>
        <v>0</v>
      </c>
    </row>
    <row r="6" spans="1:15" x14ac:dyDescent="0.25">
      <c r="A6" s="24" t="s">
        <v>62</v>
      </c>
      <c r="B6" s="25">
        <v>49</v>
      </c>
      <c r="C6" s="3">
        <v>24</v>
      </c>
      <c r="D6" s="3">
        <v>0</v>
      </c>
      <c r="E6" s="3">
        <v>25</v>
      </c>
      <c r="F6" s="5">
        <f t="shared" si="0"/>
        <v>49</v>
      </c>
      <c r="G6" s="26">
        <f t="shared" si="1"/>
        <v>0</v>
      </c>
      <c r="H6" s="3">
        <v>23</v>
      </c>
      <c r="I6" s="3">
        <v>0</v>
      </c>
      <c r="J6" s="3">
        <v>25</v>
      </c>
      <c r="K6" s="5">
        <f t="shared" si="2"/>
        <v>48</v>
      </c>
      <c r="L6" s="26">
        <f t="shared" si="3"/>
        <v>1</v>
      </c>
      <c r="M6" s="3"/>
      <c r="N6" s="3">
        <f t="shared" si="5"/>
        <v>49</v>
      </c>
      <c r="O6">
        <f>B6-N6</f>
        <v>0</v>
      </c>
    </row>
    <row r="7" spans="1:15" x14ac:dyDescent="0.25">
      <c r="A7" s="24" t="s">
        <v>64</v>
      </c>
      <c r="B7" s="25">
        <v>11</v>
      </c>
      <c r="C7" s="3">
        <v>11</v>
      </c>
      <c r="D7" s="3">
        <v>0</v>
      </c>
      <c r="E7" s="3">
        <v>0</v>
      </c>
      <c r="F7" s="5">
        <f t="shared" si="0"/>
        <v>11</v>
      </c>
      <c r="G7" s="26">
        <f t="shared" si="1"/>
        <v>0</v>
      </c>
      <c r="H7" s="3">
        <v>11</v>
      </c>
      <c r="I7" s="3">
        <v>0</v>
      </c>
      <c r="J7" s="3">
        <v>0</v>
      </c>
      <c r="K7" s="5">
        <f t="shared" si="2"/>
        <v>11</v>
      </c>
      <c r="L7" s="26">
        <f t="shared" si="3"/>
        <v>0</v>
      </c>
      <c r="M7" s="3"/>
      <c r="N7" s="3">
        <f t="shared" si="5"/>
        <v>11</v>
      </c>
      <c r="O7">
        <f t="shared" si="4"/>
        <v>0</v>
      </c>
    </row>
    <row r="8" spans="1:15" x14ac:dyDescent="0.25">
      <c r="A8" s="24" t="s">
        <v>66</v>
      </c>
      <c r="B8" s="25">
        <v>7</v>
      </c>
      <c r="C8" s="3">
        <v>0</v>
      </c>
      <c r="D8" s="3">
        <v>7</v>
      </c>
      <c r="E8" s="3">
        <v>0</v>
      </c>
      <c r="F8" s="5">
        <f t="shared" si="0"/>
        <v>7</v>
      </c>
      <c r="G8" s="26">
        <f t="shared" si="1"/>
        <v>0</v>
      </c>
      <c r="H8" s="3">
        <v>0</v>
      </c>
      <c r="I8" s="3">
        <v>7</v>
      </c>
      <c r="J8" s="3">
        <v>0</v>
      </c>
      <c r="K8" s="5">
        <f t="shared" si="2"/>
        <v>7</v>
      </c>
      <c r="L8" s="26">
        <f t="shared" si="3"/>
        <v>0</v>
      </c>
      <c r="M8" s="3"/>
      <c r="N8" s="3">
        <f t="shared" si="5"/>
        <v>7</v>
      </c>
      <c r="O8">
        <f t="shared" si="4"/>
        <v>0</v>
      </c>
    </row>
    <row r="9" spans="1:15" x14ac:dyDescent="0.25">
      <c r="A9" s="24" t="s">
        <v>68</v>
      </c>
      <c r="B9" s="25">
        <v>5</v>
      </c>
      <c r="C9" s="3">
        <v>5</v>
      </c>
      <c r="D9" s="3">
        <v>0</v>
      </c>
      <c r="E9" s="3">
        <v>0</v>
      </c>
      <c r="F9" s="5">
        <f t="shared" si="0"/>
        <v>5</v>
      </c>
      <c r="G9" s="26">
        <f t="shared" si="1"/>
        <v>0</v>
      </c>
      <c r="H9" s="3">
        <v>5</v>
      </c>
      <c r="I9" s="3">
        <v>0</v>
      </c>
      <c r="J9" s="3">
        <v>0</v>
      </c>
      <c r="K9" s="5">
        <f t="shared" si="2"/>
        <v>5</v>
      </c>
      <c r="L9" s="26">
        <f t="shared" si="3"/>
        <v>0</v>
      </c>
      <c r="M9" s="3"/>
      <c r="N9" s="3">
        <f t="shared" si="5"/>
        <v>5</v>
      </c>
      <c r="O9">
        <f t="shared" si="4"/>
        <v>0</v>
      </c>
    </row>
    <row r="10" spans="1:15" x14ac:dyDescent="0.25">
      <c r="A10" s="24" t="s">
        <v>81</v>
      </c>
      <c r="B10" s="25">
        <v>3</v>
      </c>
      <c r="C10" s="3">
        <v>0</v>
      </c>
      <c r="D10" s="3">
        <v>3</v>
      </c>
      <c r="E10" s="3">
        <v>0</v>
      </c>
      <c r="F10" s="5">
        <f t="shared" si="0"/>
        <v>3</v>
      </c>
      <c r="G10" s="26">
        <f t="shared" si="1"/>
        <v>0</v>
      </c>
      <c r="H10" s="3">
        <v>0</v>
      </c>
      <c r="I10" s="3">
        <v>3</v>
      </c>
      <c r="J10" s="3">
        <v>0</v>
      </c>
      <c r="K10" s="5">
        <f t="shared" si="2"/>
        <v>3</v>
      </c>
      <c r="L10" s="26">
        <f t="shared" si="3"/>
        <v>0</v>
      </c>
      <c r="M10" s="3"/>
      <c r="N10" s="3">
        <f t="shared" si="5"/>
        <v>3</v>
      </c>
      <c r="O10">
        <f t="shared" si="4"/>
        <v>0</v>
      </c>
    </row>
    <row r="11" spans="1:15" x14ac:dyDescent="0.25">
      <c r="A11" s="24" t="s">
        <v>187</v>
      </c>
      <c r="B11" s="25">
        <v>49</v>
      </c>
      <c r="C11" s="3">
        <v>49</v>
      </c>
      <c r="D11" s="3">
        <v>0</v>
      </c>
      <c r="E11" s="3">
        <v>0</v>
      </c>
      <c r="F11" s="5">
        <f t="shared" si="0"/>
        <v>49</v>
      </c>
      <c r="G11" s="26">
        <f t="shared" si="1"/>
        <v>0</v>
      </c>
      <c r="H11" s="3">
        <v>49</v>
      </c>
      <c r="I11" s="3">
        <v>0</v>
      </c>
      <c r="J11" s="3">
        <v>0</v>
      </c>
      <c r="K11" s="5">
        <f t="shared" si="2"/>
        <v>49</v>
      </c>
      <c r="L11" s="26">
        <f t="shared" si="3"/>
        <v>0</v>
      </c>
      <c r="M11" s="3"/>
      <c r="N11" s="3">
        <f t="shared" si="5"/>
        <v>49</v>
      </c>
      <c r="O11">
        <f t="shared" si="4"/>
        <v>0</v>
      </c>
    </row>
    <row r="12" spans="1:15" x14ac:dyDescent="0.25">
      <c r="A12" s="24" t="s">
        <v>85</v>
      </c>
      <c r="B12" s="25">
        <v>5</v>
      </c>
      <c r="C12" s="3">
        <v>5</v>
      </c>
      <c r="D12" s="3">
        <v>0</v>
      </c>
      <c r="E12" s="3">
        <v>0</v>
      </c>
      <c r="F12" s="5">
        <f t="shared" si="0"/>
        <v>5</v>
      </c>
      <c r="G12" s="26">
        <f t="shared" si="1"/>
        <v>0</v>
      </c>
      <c r="H12" s="3">
        <v>5</v>
      </c>
      <c r="I12" s="3">
        <v>0</v>
      </c>
      <c r="J12" s="3">
        <v>0</v>
      </c>
      <c r="K12" s="5">
        <f t="shared" si="2"/>
        <v>5</v>
      </c>
      <c r="L12" s="26">
        <f t="shared" si="3"/>
        <v>0</v>
      </c>
      <c r="M12" s="3"/>
      <c r="N12" s="3">
        <f t="shared" si="5"/>
        <v>5</v>
      </c>
      <c r="O12">
        <f t="shared" si="4"/>
        <v>0</v>
      </c>
    </row>
    <row r="13" spans="1:15" x14ac:dyDescent="0.25">
      <c r="A13" s="54" t="s">
        <v>87</v>
      </c>
      <c r="B13" s="55">
        <v>24</v>
      </c>
      <c r="C13" s="3">
        <v>24</v>
      </c>
      <c r="D13" s="3">
        <v>0</v>
      </c>
      <c r="E13" s="3">
        <v>0</v>
      </c>
      <c r="F13" s="5">
        <f t="shared" si="0"/>
        <v>24</v>
      </c>
      <c r="G13" s="26">
        <f t="shared" si="1"/>
        <v>0</v>
      </c>
      <c r="H13" s="3">
        <v>24</v>
      </c>
      <c r="I13" s="3">
        <v>0</v>
      </c>
      <c r="J13" s="3">
        <v>0</v>
      </c>
      <c r="K13" s="5">
        <f t="shared" si="2"/>
        <v>24</v>
      </c>
      <c r="L13" s="26">
        <f t="shared" si="3"/>
        <v>0</v>
      </c>
      <c r="M13" s="3"/>
      <c r="N13" s="39">
        <f t="shared" si="5"/>
        <v>24</v>
      </c>
      <c r="O13">
        <f t="shared" si="4"/>
        <v>0</v>
      </c>
    </row>
    <row r="14" spans="1:15" x14ac:dyDescent="0.25">
      <c r="A14" s="24" t="s">
        <v>93</v>
      </c>
      <c r="B14" s="25">
        <v>5</v>
      </c>
      <c r="C14" s="52">
        <v>0</v>
      </c>
      <c r="D14" s="3">
        <v>3</v>
      </c>
      <c r="E14" s="3">
        <v>0</v>
      </c>
      <c r="F14" s="5">
        <f t="shared" si="0"/>
        <v>3</v>
      </c>
      <c r="G14" s="6">
        <f t="shared" si="1"/>
        <v>2</v>
      </c>
      <c r="H14" s="15">
        <v>0</v>
      </c>
      <c r="I14" s="15">
        <v>3</v>
      </c>
      <c r="J14" s="15">
        <v>0</v>
      </c>
      <c r="K14" s="15">
        <f t="shared" si="2"/>
        <v>3</v>
      </c>
      <c r="L14" s="6">
        <f t="shared" si="3"/>
        <v>2</v>
      </c>
      <c r="M14" s="3">
        <v>3</v>
      </c>
      <c r="N14" s="3">
        <f>M14</f>
        <v>3</v>
      </c>
      <c r="O14" s="3">
        <f>B14-N14</f>
        <v>2</v>
      </c>
    </row>
    <row r="15" spans="1:15" x14ac:dyDescent="0.25">
      <c r="A15" s="56" t="s">
        <v>95</v>
      </c>
      <c r="B15" s="57">
        <v>1</v>
      </c>
      <c r="C15" s="3">
        <v>1</v>
      </c>
      <c r="D15" s="3">
        <v>0</v>
      </c>
      <c r="E15" s="3">
        <v>0</v>
      </c>
      <c r="F15" s="5">
        <f t="shared" si="0"/>
        <v>1</v>
      </c>
      <c r="G15" s="26">
        <f t="shared" si="1"/>
        <v>0</v>
      </c>
      <c r="H15" s="3">
        <v>1</v>
      </c>
      <c r="I15" s="3">
        <v>0</v>
      </c>
      <c r="J15" s="3">
        <v>0</v>
      </c>
      <c r="K15" s="5">
        <f t="shared" si="2"/>
        <v>1</v>
      </c>
      <c r="L15" s="26">
        <f t="shared" si="3"/>
        <v>0</v>
      </c>
      <c r="M15" s="3"/>
      <c r="N15" s="16">
        <f>F15</f>
        <v>1</v>
      </c>
      <c r="O15">
        <f t="shared" si="4"/>
        <v>0</v>
      </c>
    </row>
    <row r="16" spans="1:15" x14ac:dyDescent="0.25">
      <c r="A16" s="24" t="s">
        <v>97</v>
      </c>
      <c r="B16" s="25">
        <v>31</v>
      </c>
      <c r="C16" s="52">
        <v>34</v>
      </c>
      <c r="D16" s="3">
        <v>0</v>
      </c>
      <c r="E16" s="3">
        <v>0</v>
      </c>
      <c r="F16" s="5">
        <f t="shared" si="0"/>
        <v>34</v>
      </c>
      <c r="G16" s="6">
        <f t="shared" si="1"/>
        <v>-3</v>
      </c>
      <c r="H16" s="15">
        <v>34</v>
      </c>
      <c r="I16" s="15">
        <v>0</v>
      </c>
      <c r="J16" s="15">
        <v>0</v>
      </c>
      <c r="K16" s="15">
        <f t="shared" si="2"/>
        <v>34</v>
      </c>
      <c r="L16" s="6">
        <f t="shared" si="3"/>
        <v>-3</v>
      </c>
      <c r="M16" s="3">
        <v>34</v>
      </c>
      <c r="N16" s="3">
        <f t="shared" ref="N16:N17" si="6">M16</f>
        <v>34</v>
      </c>
      <c r="O16" s="3">
        <f t="shared" ref="O16:O17" si="7">B16-N16</f>
        <v>-3</v>
      </c>
    </row>
    <row r="17" spans="1:15" x14ac:dyDescent="0.25">
      <c r="A17" s="24" t="s">
        <v>99</v>
      </c>
      <c r="B17" s="25">
        <v>39</v>
      </c>
      <c r="C17" s="52">
        <v>46</v>
      </c>
      <c r="D17" s="3">
        <v>0</v>
      </c>
      <c r="E17" s="3">
        <v>0</v>
      </c>
      <c r="F17" s="5">
        <f t="shared" si="0"/>
        <v>46</v>
      </c>
      <c r="G17" s="6">
        <f t="shared" si="1"/>
        <v>-7</v>
      </c>
      <c r="H17" s="15">
        <v>46</v>
      </c>
      <c r="I17" s="15">
        <v>0</v>
      </c>
      <c r="J17" s="15">
        <v>0</v>
      </c>
      <c r="K17" s="15">
        <f t="shared" si="2"/>
        <v>46</v>
      </c>
      <c r="L17" s="6">
        <f t="shared" si="3"/>
        <v>-7</v>
      </c>
      <c r="M17" s="3">
        <v>46</v>
      </c>
      <c r="N17" s="3">
        <f t="shared" si="6"/>
        <v>46</v>
      </c>
      <c r="O17" s="3">
        <f t="shared" si="7"/>
        <v>-7</v>
      </c>
    </row>
    <row r="18" spans="1:15" x14ac:dyDescent="0.25">
      <c r="A18" s="56" t="s">
        <v>101</v>
      </c>
      <c r="B18" s="57">
        <v>17</v>
      </c>
      <c r="C18" s="3">
        <v>17</v>
      </c>
      <c r="D18" s="3">
        <v>0</v>
      </c>
      <c r="E18" s="3">
        <v>0</v>
      </c>
      <c r="F18" s="5">
        <f t="shared" si="0"/>
        <v>17</v>
      </c>
      <c r="G18" s="26">
        <f t="shared" si="1"/>
        <v>0</v>
      </c>
      <c r="H18" s="3">
        <v>17</v>
      </c>
      <c r="I18" s="3">
        <v>0</v>
      </c>
      <c r="J18" s="3">
        <v>0</v>
      </c>
      <c r="K18" s="5">
        <f t="shared" si="2"/>
        <v>17</v>
      </c>
      <c r="L18" s="26">
        <f t="shared" si="3"/>
        <v>0</v>
      </c>
      <c r="M18" s="3"/>
      <c r="N18" s="16">
        <f>F18</f>
        <v>17</v>
      </c>
      <c r="O18">
        <f t="shared" si="4"/>
        <v>0</v>
      </c>
    </row>
    <row r="19" spans="1:15" x14ac:dyDescent="0.25">
      <c r="A19" s="24" t="s">
        <v>103</v>
      </c>
      <c r="B19" s="25">
        <v>92</v>
      </c>
      <c r="C19" s="52">
        <v>40</v>
      </c>
      <c r="D19" s="3">
        <v>0</v>
      </c>
      <c r="E19" s="3">
        <v>51</v>
      </c>
      <c r="F19" s="5">
        <f t="shared" si="0"/>
        <v>91</v>
      </c>
      <c r="G19" s="6">
        <f t="shared" si="1"/>
        <v>1</v>
      </c>
      <c r="H19" s="15">
        <v>40</v>
      </c>
      <c r="I19" s="15">
        <v>0</v>
      </c>
      <c r="J19" s="15">
        <v>51</v>
      </c>
      <c r="K19" s="15">
        <f t="shared" si="2"/>
        <v>91</v>
      </c>
      <c r="L19" s="6">
        <f t="shared" si="3"/>
        <v>1</v>
      </c>
      <c r="M19" s="3">
        <v>91</v>
      </c>
      <c r="N19" s="3">
        <f>M19</f>
        <v>91</v>
      </c>
      <c r="O19" s="3">
        <f>B19-N19</f>
        <v>1</v>
      </c>
    </row>
    <row r="20" spans="1:15" x14ac:dyDescent="0.25">
      <c r="A20" s="58" t="s">
        <v>105</v>
      </c>
      <c r="B20" s="59">
        <v>40</v>
      </c>
      <c r="C20" s="3">
        <v>40</v>
      </c>
      <c r="D20" s="3">
        <v>0</v>
      </c>
      <c r="E20" s="3">
        <v>0</v>
      </c>
      <c r="F20" s="5">
        <f t="shared" si="0"/>
        <v>40</v>
      </c>
      <c r="G20" s="26">
        <f t="shared" si="1"/>
        <v>0</v>
      </c>
      <c r="H20" s="3">
        <v>40</v>
      </c>
      <c r="I20" s="3">
        <v>0</v>
      </c>
      <c r="J20" s="3">
        <v>0</v>
      </c>
      <c r="K20" s="5">
        <f t="shared" si="2"/>
        <v>40</v>
      </c>
      <c r="L20" s="26">
        <f t="shared" si="3"/>
        <v>0</v>
      </c>
      <c r="M20" s="3"/>
      <c r="N20" s="44">
        <f t="shared" ref="N20:N30" si="8">F20</f>
        <v>40</v>
      </c>
      <c r="O20">
        <f t="shared" si="4"/>
        <v>0</v>
      </c>
    </row>
    <row r="21" spans="1:15" x14ac:dyDescent="0.25">
      <c r="A21" s="24" t="s">
        <v>107</v>
      </c>
      <c r="B21" s="25">
        <v>57</v>
      </c>
      <c r="C21" s="3">
        <v>57</v>
      </c>
      <c r="D21" s="3">
        <v>0</v>
      </c>
      <c r="E21" s="3">
        <v>0</v>
      </c>
      <c r="F21" s="5">
        <f t="shared" si="0"/>
        <v>57</v>
      </c>
      <c r="G21" s="26">
        <f t="shared" si="1"/>
        <v>0</v>
      </c>
      <c r="H21" s="3">
        <v>57</v>
      </c>
      <c r="I21" s="3">
        <v>0</v>
      </c>
      <c r="J21" s="3">
        <v>0</v>
      </c>
      <c r="K21" s="5">
        <f t="shared" si="2"/>
        <v>57</v>
      </c>
      <c r="L21" s="26">
        <f t="shared" si="3"/>
        <v>0</v>
      </c>
      <c r="M21" s="3"/>
      <c r="N21" s="3">
        <f t="shared" si="8"/>
        <v>57</v>
      </c>
      <c r="O21">
        <f t="shared" si="4"/>
        <v>0</v>
      </c>
    </row>
    <row r="22" spans="1:15" x14ac:dyDescent="0.25">
      <c r="A22" s="24" t="s">
        <v>109</v>
      </c>
      <c r="B22" s="25">
        <v>21</v>
      </c>
      <c r="C22" s="3">
        <v>8</v>
      </c>
      <c r="D22" s="3">
        <v>0</v>
      </c>
      <c r="E22" s="3">
        <v>13</v>
      </c>
      <c r="F22" s="5">
        <f t="shared" si="0"/>
        <v>21</v>
      </c>
      <c r="G22" s="26">
        <f t="shared" si="1"/>
        <v>0</v>
      </c>
      <c r="H22" s="3">
        <v>8</v>
      </c>
      <c r="I22" s="3">
        <v>0</v>
      </c>
      <c r="J22" s="3">
        <v>13</v>
      </c>
      <c r="K22" s="5">
        <f t="shared" si="2"/>
        <v>21</v>
      </c>
      <c r="L22" s="26">
        <f t="shared" si="3"/>
        <v>0</v>
      </c>
      <c r="M22" s="3"/>
      <c r="N22" s="3">
        <f t="shared" si="8"/>
        <v>21</v>
      </c>
      <c r="O22">
        <f t="shared" si="4"/>
        <v>0</v>
      </c>
    </row>
    <row r="23" spans="1:15" x14ac:dyDescent="0.25">
      <c r="A23" s="24" t="s">
        <v>111</v>
      </c>
      <c r="B23" s="25">
        <v>94</v>
      </c>
      <c r="C23" s="3">
        <v>0</v>
      </c>
      <c r="D23" s="3">
        <v>94</v>
      </c>
      <c r="E23" s="3">
        <v>0</v>
      </c>
      <c r="F23" s="5">
        <f t="shared" si="0"/>
        <v>94</v>
      </c>
      <c r="G23" s="26">
        <f t="shared" si="1"/>
        <v>0</v>
      </c>
      <c r="H23" s="3">
        <v>0</v>
      </c>
      <c r="I23" s="3">
        <v>94</v>
      </c>
      <c r="J23" s="3">
        <v>0</v>
      </c>
      <c r="K23" s="5">
        <f t="shared" si="2"/>
        <v>94</v>
      </c>
      <c r="L23" s="26">
        <f t="shared" si="3"/>
        <v>0</v>
      </c>
      <c r="M23" s="3"/>
      <c r="N23" s="3">
        <f t="shared" si="8"/>
        <v>94</v>
      </c>
      <c r="O23">
        <f t="shared" si="4"/>
        <v>0</v>
      </c>
    </row>
    <row r="24" spans="1:15" x14ac:dyDescent="0.25">
      <c r="A24" s="24" t="s">
        <v>117</v>
      </c>
      <c r="B24" s="25">
        <v>11</v>
      </c>
      <c r="C24" s="3">
        <v>0</v>
      </c>
      <c r="D24" s="3">
        <v>11</v>
      </c>
      <c r="E24" s="3">
        <v>0</v>
      </c>
      <c r="F24" s="5">
        <f t="shared" si="0"/>
        <v>11</v>
      </c>
      <c r="G24" s="26">
        <f t="shared" si="1"/>
        <v>0</v>
      </c>
      <c r="H24" s="3">
        <v>0</v>
      </c>
      <c r="I24" s="3">
        <v>11</v>
      </c>
      <c r="J24" s="3">
        <v>0</v>
      </c>
      <c r="K24" s="5">
        <f t="shared" si="2"/>
        <v>11</v>
      </c>
      <c r="L24" s="26">
        <f t="shared" si="3"/>
        <v>0</v>
      </c>
      <c r="M24" s="3"/>
      <c r="N24" s="3">
        <f t="shared" si="8"/>
        <v>11</v>
      </c>
      <c r="O24">
        <f t="shared" si="4"/>
        <v>0</v>
      </c>
    </row>
    <row r="25" spans="1:15" x14ac:dyDescent="0.25">
      <c r="A25" s="24" t="s">
        <v>121</v>
      </c>
      <c r="B25" s="25">
        <v>23</v>
      </c>
      <c r="C25" s="3">
        <v>0</v>
      </c>
      <c r="D25" s="3">
        <v>23</v>
      </c>
      <c r="E25" s="3">
        <v>0</v>
      </c>
      <c r="F25" s="5">
        <f t="shared" si="0"/>
        <v>23</v>
      </c>
      <c r="G25" s="26">
        <f t="shared" si="1"/>
        <v>0</v>
      </c>
      <c r="H25" s="3">
        <v>0</v>
      </c>
      <c r="I25" s="3">
        <v>23</v>
      </c>
      <c r="J25" s="3">
        <v>0</v>
      </c>
      <c r="K25" s="5">
        <f t="shared" si="2"/>
        <v>23</v>
      </c>
      <c r="L25" s="26">
        <f t="shared" si="3"/>
        <v>0</v>
      </c>
      <c r="M25" s="3"/>
      <c r="N25" s="3">
        <f t="shared" si="8"/>
        <v>23</v>
      </c>
      <c r="O25">
        <f t="shared" si="4"/>
        <v>0</v>
      </c>
    </row>
    <row r="26" spans="1:15" x14ac:dyDescent="0.25">
      <c r="A26" s="24" t="s">
        <v>123</v>
      </c>
      <c r="B26" s="25">
        <v>7</v>
      </c>
      <c r="C26" s="3">
        <v>0</v>
      </c>
      <c r="D26" s="3">
        <v>7</v>
      </c>
      <c r="E26" s="3">
        <v>0</v>
      </c>
      <c r="F26" s="5">
        <f t="shared" si="0"/>
        <v>7</v>
      </c>
      <c r="G26" s="26">
        <f t="shared" si="1"/>
        <v>0</v>
      </c>
      <c r="H26" s="3">
        <v>0</v>
      </c>
      <c r="I26" s="3">
        <v>7</v>
      </c>
      <c r="J26" s="3">
        <v>0</v>
      </c>
      <c r="K26" s="5">
        <f t="shared" si="2"/>
        <v>7</v>
      </c>
      <c r="L26" s="26">
        <f t="shared" si="3"/>
        <v>0</v>
      </c>
      <c r="M26" s="3"/>
      <c r="N26" s="3">
        <f t="shared" si="8"/>
        <v>7</v>
      </c>
      <c r="O26">
        <f t="shared" si="4"/>
        <v>0</v>
      </c>
    </row>
    <row r="27" spans="1:15" x14ac:dyDescent="0.25">
      <c r="A27" s="24" t="s">
        <v>125</v>
      </c>
      <c r="B27" s="25">
        <v>38</v>
      </c>
      <c r="C27" s="3">
        <v>0</v>
      </c>
      <c r="D27" s="3">
        <v>0</v>
      </c>
      <c r="E27" s="3">
        <v>38</v>
      </c>
      <c r="F27" s="5">
        <f t="shared" si="0"/>
        <v>38</v>
      </c>
      <c r="G27" s="26">
        <f t="shared" si="1"/>
        <v>0</v>
      </c>
      <c r="H27" s="3">
        <v>0</v>
      </c>
      <c r="I27" s="3">
        <v>0</v>
      </c>
      <c r="J27" s="3">
        <v>37</v>
      </c>
      <c r="K27" s="5">
        <f t="shared" si="2"/>
        <v>37</v>
      </c>
      <c r="L27" s="26">
        <f t="shared" si="3"/>
        <v>1</v>
      </c>
      <c r="M27" s="3"/>
      <c r="N27" s="3">
        <f t="shared" si="8"/>
        <v>38</v>
      </c>
      <c r="O27">
        <f>B27-N27</f>
        <v>0</v>
      </c>
    </row>
    <row r="28" spans="1:15" x14ac:dyDescent="0.25">
      <c r="A28" s="24" t="s">
        <v>127</v>
      </c>
      <c r="B28" s="25">
        <v>1</v>
      </c>
      <c r="C28" s="3">
        <v>0</v>
      </c>
      <c r="D28" s="3">
        <v>0</v>
      </c>
      <c r="E28" s="3">
        <v>1</v>
      </c>
      <c r="F28" s="5">
        <f t="shared" si="0"/>
        <v>1</v>
      </c>
      <c r="G28" s="26">
        <f t="shared" si="1"/>
        <v>0</v>
      </c>
      <c r="H28" s="3">
        <v>0</v>
      </c>
      <c r="I28" s="3">
        <v>0</v>
      </c>
      <c r="J28" s="3">
        <v>1</v>
      </c>
      <c r="K28" s="5">
        <f t="shared" si="2"/>
        <v>1</v>
      </c>
      <c r="L28" s="26">
        <f t="shared" si="3"/>
        <v>0</v>
      </c>
      <c r="M28" s="3"/>
      <c r="N28" s="3">
        <f t="shared" si="8"/>
        <v>1</v>
      </c>
      <c r="O28">
        <f t="shared" si="4"/>
        <v>0</v>
      </c>
    </row>
    <row r="29" spans="1:15" x14ac:dyDescent="0.25">
      <c r="A29" s="24" t="s">
        <v>131</v>
      </c>
      <c r="B29" s="25">
        <v>4</v>
      </c>
      <c r="C29" s="3">
        <v>4</v>
      </c>
      <c r="D29" s="3">
        <v>0</v>
      </c>
      <c r="E29" s="3">
        <v>0</v>
      </c>
      <c r="F29" s="5">
        <f t="shared" si="0"/>
        <v>4</v>
      </c>
      <c r="G29" s="26">
        <f t="shared" si="1"/>
        <v>0</v>
      </c>
      <c r="H29" s="3">
        <v>4</v>
      </c>
      <c r="I29" s="3">
        <v>0</v>
      </c>
      <c r="J29" s="3">
        <v>0</v>
      </c>
      <c r="K29" s="5">
        <f t="shared" si="2"/>
        <v>4</v>
      </c>
      <c r="L29" s="26">
        <f t="shared" si="3"/>
        <v>0</v>
      </c>
      <c r="M29" s="3"/>
      <c r="N29" s="3">
        <f t="shared" si="8"/>
        <v>4</v>
      </c>
      <c r="O29">
        <f t="shared" si="4"/>
        <v>0</v>
      </c>
    </row>
    <row r="30" spans="1:15" x14ac:dyDescent="0.25">
      <c r="A30" s="54" t="s">
        <v>133</v>
      </c>
      <c r="B30" s="55">
        <v>42</v>
      </c>
      <c r="C30" s="3">
        <v>42</v>
      </c>
      <c r="D30" s="3">
        <v>0</v>
      </c>
      <c r="E30" s="3">
        <v>0</v>
      </c>
      <c r="F30" s="5">
        <f t="shared" si="0"/>
        <v>42</v>
      </c>
      <c r="G30" s="26">
        <f t="shared" si="1"/>
        <v>0</v>
      </c>
      <c r="H30" s="3">
        <v>42</v>
      </c>
      <c r="I30" s="3">
        <v>0</v>
      </c>
      <c r="J30" s="3">
        <v>0</v>
      </c>
      <c r="K30" s="5">
        <f t="shared" si="2"/>
        <v>42</v>
      </c>
      <c r="L30" s="26">
        <f t="shared" si="3"/>
        <v>0</v>
      </c>
      <c r="M30" s="3"/>
      <c r="N30" s="39">
        <f t="shared" si="8"/>
        <v>42</v>
      </c>
      <c r="O30">
        <f t="shared" si="4"/>
        <v>0</v>
      </c>
    </row>
    <row r="31" spans="1:15" x14ac:dyDescent="0.25">
      <c r="A31" s="24" t="s">
        <v>135</v>
      </c>
      <c r="B31" s="25">
        <v>65</v>
      </c>
      <c r="C31" s="52">
        <v>64</v>
      </c>
      <c r="D31" s="3">
        <v>0</v>
      </c>
      <c r="E31" s="3">
        <v>0</v>
      </c>
      <c r="F31" s="5">
        <f t="shared" si="0"/>
        <v>64</v>
      </c>
      <c r="G31" s="6">
        <f t="shared" si="1"/>
        <v>1</v>
      </c>
      <c r="H31" s="15">
        <v>64</v>
      </c>
      <c r="I31" s="15">
        <v>0</v>
      </c>
      <c r="J31" s="15">
        <v>0</v>
      </c>
      <c r="K31" s="15">
        <f t="shared" si="2"/>
        <v>64</v>
      </c>
      <c r="L31" s="6">
        <f t="shared" si="3"/>
        <v>1</v>
      </c>
      <c r="M31" s="3">
        <v>64</v>
      </c>
      <c r="N31" s="3">
        <f t="shared" ref="N31:N32" si="9">M31</f>
        <v>64</v>
      </c>
      <c r="O31" s="3">
        <f t="shared" ref="O31:O32" si="10">B31-N31</f>
        <v>1</v>
      </c>
    </row>
    <row r="32" spans="1:15" x14ac:dyDescent="0.25">
      <c r="A32" s="24" t="s">
        <v>137</v>
      </c>
      <c r="B32" s="25">
        <v>22</v>
      </c>
      <c r="C32" s="52">
        <v>13</v>
      </c>
      <c r="D32" s="3">
        <v>0</v>
      </c>
      <c r="E32" s="3">
        <v>0</v>
      </c>
      <c r="F32" s="5">
        <f t="shared" si="0"/>
        <v>13</v>
      </c>
      <c r="G32" s="6">
        <f t="shared" si="1"/>
        <v>9</v>
      </c>
      <c r="H32" s="15">
        <v>13</v>
      </c>
      <c r="I32" s="15">
        <v>0</v>
      </c>
      <c r="J32" s="15">
        <v>0</v>
      </c>
      <c r="K32" s="15">
        <f t="shared" si="2"/>
        <v>13</v>
      </c>
      <c r="L32" s="6">
        <f t="shared" si="3"/>
        <v>9</v>
      </c>
      <c r="M32" s="3">
        <v>13</v>
      </c>
      <c r="N32" s="3">
        <f t="shared" si="9"/>
        <v>13</v>
      </c>
      <c r="O32" s="3">
        <f t="shared" si="10"/>
        <v>9</v>
      </c>
    </row>
    <row r="33" spans="1:15" x14ac:dyDescent="0.25">
      <c r="A33" s="58" t="s">
        <v>139</v>
      </c>
      <c r="B33" s="59">
        <v>12</v>
      </c>
      <c r="C33" s="3">
        <v>12</v>
      </c>
      <c r="D33" s="3">
        <v>0</v>
      </c>
      <c r="E33" s="3">
        <v>0</v>
      </c>
      <c r="F33" s="5">
        <f t="shared" si="0"/>
        <v>12</v>
      </c>
      <c r="G33" s="26">
        <f t="shared" si="1"/>
        <v>0</v>
      </c>
      <c r="H33" s="3">
        <v>12</v>
      </c>
      <c r="I33" s="3">
        <v>0</v>
      </c>
      <c r="J33" s="3">
        <v>0</v>
      </c>
      <c r="K33" s="5">
        <f t="shared" si="2"/>
        <v>12</v>
      </c>
      <c r="L33" s="26">
        <f t="shared" si="3"/>
        <v>0</v>
      </c>
      <c r="M33" s="3"/>
      <c r="N33" s="44">
        <f t="shared" ref="N33:N40" si="11">F33</f>
        <v>12</v>
      </c>
      <c r="O33">
        <f t="shared" si="4"/>
        <v>0</v>
      </c>
    </row>
    <row r="34" spans="1:15" x14ac:dyDescent="0.25">
      <c r="A34" s="24" t="s">
        <v>141</v>
      </c>
      <c r="B34" s="25">
        <v>15</v>
      </c>
      <c r="C34" s="3">
        <v>15</v>
      </c>
      <c r="D34" s="3">
        <v>0</v>
      </c>
      <c r="E34" s="3">
        <v>0</v>
      </c>
      <c r="F34" s="5">
        <f t="shared" si="0"/>
        <v>15</v>
      </c>
      <c r="G34" s="26">
        <f t="shared" si="1"/>
        <v>0</v>
      </c>
      <c r="H34" s="3">
        <v>15</v>
      </c>
      <c r="I34" s="3">
        <v>0</v>
      </c>
      <c r="J34" s="3">
        <v>0</v>
      </c>
      <c r="K34" s="5">
        <f t="shared" si="2"/>
        <v>15</v>
      </c>
      <c r="L34" s="26">
        <f t="shared" si="3"/>
        <v>0</v>
      </c>
      <c r="M34" s="3"/>
      <c r="N34" s="3">
        <f t="shared" si="11"/>
        <v>15</v>
      </c>
      <c r="O34">
        <f t="shared" si="4"/>
        <v>0</v>
      </c>
    </row>
    <row r="35" spans="1:15" x14ac:dyDescent="0.25">
      <c r="A35" s="24" t="s">
        <v>143</v>
      </c>
      <c r="B35" s="25">
        <v>16</v>
      </c>
      <c r="C35" s="3">
        <v>16</v>
      </c>
      <c r="D35" s="3">
        <v>0</v>
      </c>
      <c r="E35" s="3">
        <v>0</v>
      </c>
      <c r="F35" s="5">
        <f t="shared" si="0"/>
        <v>16</v>
      </c>
      <c r="G35" s="26">
        <f t="shared" si="1"/>
        <v>0</v>
      </c>
      <c r="H35" s="3">
        <v>16</v>
      </c>
      <c r="I35" s="3">
        <v>0</v>
      </c>
      <c r="J35" s="3">
        <v>0</v>
      </c>
      <c r="K35" s="5">
        <f t="shared" si="2"/>
        <v>16</v>
      </c>
      <c r="L35" s="26">
        <f t="shared" si="3"/>
        <v>0</v>
      </c>
      <c r="M35" s="3"/>
      <c r="N35" s="3">
        <f t="shared" si="11"/>
        <v>16</v>
      </c>
      <c r="O35">
        <f t="shared" si="4"/>
        <v>0</v>
      </c>
    </row>
    <row r="36" spans="1:15" x14ac:dyDescent="0.25">
      <c r="A36" s="24" t="s">
        <v>145</v>
      </c>
      <c r="B36" s="25">
        <v>14</v>
      </c>
      <c r="C36" s="3">
        <v>14</v>
      </c>
      <c r="D36" s="3">
        <v>0</v>
      </c>
      <c r="E36" s="3">
        <v>0</v>
      </c>
      <c r="F36" s="5">
        <f t="shared" si="0"/>
        <v>14</v>
      </c>
      <c r="G36" s="26">
        <f t="shared" si="1"/>
        <v>0</v>
      </c>
      <c r="H36" s="3">
        <v>14</v>
      </c>
      <c r="I36" s="3">
        <v>0</v>
      </c>
      <c r="J36" s="3">
        <v>0</v>
      </c>
      <c r="K36" s="5">
        <f t="shared" si="2"/>
        <v>14</v>
      </c>
      <c r="L36" s="26">
        <f t="shared" si="3"/>
        <v>0</v>
      </c>
      <c r="M36" s="3"/>
      <c r="N36" s="3">
        <f t="shared" si="11"/>
        <v>14</v>
      </c>
      <c r="O36">
        <f t="shared" si="4"/>
        <v>0</v>
      </c>
    </row>
    <row r="37" spans="1:15" x14ac:dyDescent="0.25">
      <c r="A37" s="24" t="s">
        <v>153</v>
      </c>
      <c r="B37" s="25">
        <v>30</v>
      </c>
      <c r="C37" s="3">
        <v>30</v>
      </c>
      <c r="D37" s="3">
        <v>0</v>
      </c>
      <c r="E37" s="3">
        <v>0</v>
      </c>
      <c r="F37" s="5">
        <f t="shared" si="0"/>
        <v>30</v>
      </c>
      <c r="G37" s="26">
        <f t="shared" si="1"/>
        <v>0</v>
      </c>
      <c r="H37" s="3">
        <v>30</v>
      </c>
      <c r="I37" s="3">
        <v>0</v>
      </c>
      <c r="J37" s="3">
        <v>0</v>
      </c>
      <c r="K37" s="5">
        <f t="shared" si="2"/>
        <v>30</v>
      </c>
      <c r="L37" s="26">
        <f t="shared" si="3"/>
        <v>0</v>
      </c>
      <c r="M37" s="3"/>
      <c r="N37" s="3">
        <f t="shared" si="11"/>
        <v>30</v>
      </c>
      <c r="O37">
        <f t="shared" si="4"/>
        <v>0</v>
      </c>
    </row>
    <row r="38" spans="1:15" x14ac:dyDescent="0.25">
      <c r="A38" s="24" t="s">
        <v>155</v>
      </c>
      <c r="B38" s="25">
        <v>14</v>
      </c>
      <c r="C38" s="3">
        <v>0</v>
      </c>
      <c r="D38" s="3">
        <v>14</v>
      </c>
      <c r="E38" s="3">
        <v>0</v>
      </c>
      <c r="F38" s="5">
        <f t="shared" si="0"/>
        <v>14</v>
      </c>
      <c r="G38" s="26">
        <f t="shared" si="1"/>
        <v>0</v>
      </c>
      <c r="H38" s="3">
        <v>0</v>
      </c>
      <c r="I38" s="3">
        <v>14</v>
      </c>
      <c r="J38" s="3">
        <v>0</v>
      </c>
      <c r="K38" s="5">
        <f t="shared" si="2"/>
        <v>14</v>
      </c>
      <c r="L38" s="26">
        <f t="shared" si="3"/>
        <v>0</v>
      </c>
      <c r="M38" s="3"/>
      <c r="N38" s="3">
        <f t="shared" si="11"/>
        <v>14</v>
      </c>
      <c r="O38">
        <f t="shared" si="4"/>
        <v>0</v>
      </c>
    </row>
    <row r="39" spans="1:15" x14ac:dyDescent="0.25">
      <c r="A39" s="24" t="s">
        <v>157</v>
      </c>
      <c r="B39" s="25">
        <v>57</v>
      </c>
      <c r="C39" s="3">
        <v>0</v>
      </c>
      <c r="D39" s="3">
        <v>57</v>
      </c>
      <c r="E39" s="3">
        <v>0</v>
      </c>
      <c r="F39" s="5">
        <f t="shared" si="0"/>
        <v>57</v>
      </c>
      <c r="G39" s="26">
        <f t="shared" si="1"/>
        <v>0</v>
      </c>
      <c r="H39" s="3">
        <v>0</v>
      </c>
      <c r="I39" s="3">
        <v>58</v>
      </c>
      <c r="J39" s="3">
        <v>0</v>
      </c>
      <c r="K39" s="5">
        <f t="shared" si="2"/>
        <v>58</v>
      </c>
      <c r="L39" s="26">
        <f t="shared" si="3"/>
        <v>-1</v>
      </c>
      <c r="M39" s="3"/>
      <c r="N39" s="3">
        <f t="shared" si="11"/>
        <v>57</v>
      </c>
      <c r="O39">
        <f>B39-N39</f>
        <v>0</v>
      </c>
    </row>
    <row r="40" spans="1:15" x14ac:dyDescent="0.25">
      <c r="A40" s="24" t="s">
        <v>159</v>
      </c>
      <c r="B40" s="25">
        <v>37</v>
      </c>
      <c r="C40" s="3">
        <v>0</v>
      </c>
      <c r="D40" s="3">
        <v>37</v>
      </c>
      <c r="E40" s="3">
        <v>0</v>
      </c>
      <c r="F40" s="5">
        <f t="shared" si="0"/>
        <v>37</v>
      </c>
      <c r="G40" s="26">
        <f t="shared" si="1"/>
        <v>0</v>
      </c>
      <c r="H40" s="3">
        <v>0</v>
      </c>
      <c r="I40" s="3">
        <v>37</v>
      </c>
      <c r="J40" s="3">
        <v>0</v>
      </c>
      <c r="K40" s="5">
        <f t="shared" si="2"/>
        <v>37</v>
      </c>
      <c r="L40" s="26">
        <f t="shared" si="3"/>
        <v>0</v>
      </c>
      <c r="M40" s="3"/>
      <c r="N40" s="3">
        <f t="shared" si="11"/>
        <v>37</v>
      </c>
      <c r="O40">
        <f t="shared" si="4"/>
        <v>0</v>
      </c>
    </row>
    <row r="41" spans="1:15" x14ac:dyDescent="0.25">
      <c r="A41" s="24" t="s">
        <v>161</v>
      </c>
      <c r="B41" s="25">
        <v>39</v>
      </c>
      <c r="C41" s="3">
        <v>0</v>
      </c>
      <c r="D41" s="3">
        <v>38</v>
      </c>
      <c r="E41" s="3">
        <v>0</v>
      </c>
      <c r="F41" s="5">
        <f t="shared" si="0"/>
        <v>38</v>
      </c>
      <c r="G41" s="6">
        <f t="shared" si="1"/>
        <v>1</v>
      </c>
      <c r="H41" s="15">
        <v>0</v>
      </c>
      <c r="I41" s="15">
        <v>40</v>
      </c>
      <c r="J41" s="15">
        <v>0</v>
      </c>
      <c r="K41" s="15">
        <f t="shared" si="2"/>
        <v>40</v>
      </c>
      <c r="L41" s="6">
        <f t="shared" si="3"/>
        <v>-1</v>
      </c>
      <c r="M41" s="3">
        <v>39</v>
      </c>
      <c r="N41" s="3">
        <f>M41</f>
        <v>39</v>
      </c>
      <c r="O41">
        <f>B41-N41</f>
        <v>0</v>
      </c>
    </row>
    <row r="42" spans="1:15" x14ac:dyDescent="0.25">
      <c r="A42" s="24" t="s">
        <v>163</v>
      </c>
      <c r="B42" s="25">
        <v>11</v>
      </c>
      <c r="C42" s="3">
        <v>0</v>
      </c>
      <c r="D42" s="3">
        <v>11</v>
      </c>
      <c r="E42" s="3">
        <v>0</v>
      </c>
      <c r="F42" s="5">
        <f t="shared" si="0"/>
        <v>11</v>
      </c>
      <c r="G42" s="26">
        <f t="shared" si="1"/>
        <v>0</v>
      </c>
      <c r="H42" s="3">
        <v>0</v>
      </c>
      <c r="I42" s="3">
        <v>11</v>
      </c>
      <c r="J42" s="3">
        <v>0</v>
      </c>
      <c r="K42" s="5">
        <f t="shared" si="2"/>
        <v>11</v>
      </c>
      <c r="L42" s="26">
        <f t="shared" si="3"/>
        <v>0</v>
      </c>
      <c r="M42" s="3"/>
      <c r="N42" s="3">
        <f t="shared" ref="N42:N43" si="12">F42</f>
        <v>11</v>
      </c>
      <c r="O42">
        <f t="shared" ref="O42:O106" si="13">B42-N42</f>
        <v>0</v>
      </c>
    </row>
    <row r="43" spans="1:15" x14ac:dyDescent="0.25">
      <c r="A43" s="24" t="s">
        <v>165</v>
      </c>
      <c r="B43" s="25">
        <v>30</v>
      </c>
      <c r="C43" s="3">
        <v>0</v>
      </c>
      <c r="D43" s="3">
        <v>30</v>
      </c>
      <c r="E43" s="3">
        <v>0</v>
      </c>
      <c r="F43" s="5">
        <f t="shared" si="0"/>
        <v>30</v>
      </c>
      <c r="G43" s="26">
        <f t="shared" si="1"/>
        <v>0</v>
      </c>
      <c r="H43" s="3">
        <v>0</v>
      </c>
      <c r="I43" s="3">
        <v>0</v>
      </c>
      <c r="J43" s="3">
        <v>0</v>
      </c>
      <c r="K43" s="5">
        <f t="shared" si="2"/>
        <v>0</v>
      </c>
      <c r="L43" s="26">
        <f t="shared" si="3"/>
        <v>30</v>
      </c>
      <c r="M43" s="3"/>
      <c r="N43" s="3">
        <f t="shared" si="12"/>
        <v>30</v>
      </c>
      <c r="O43">
        <f t="shared" si="13"/>
        <v>0</v>
      </c>
    </row>
    <row r="44" spans="1:15" x14ac:dyDescent="0.25">
      <c r="A44" s="24" t="s">
        <v>167</v>
      </c>
      <c r="B44" s="25">
        <v>27</v>
      </c>
      <c r="C44" s="3">
        <v>0</v>
      </c>
      <c r="D44" s="3">
        <v>24</v>
      </c>
      <c r="E44" s="3">
        <v>0</v>
      </c>
      <c r="F44" s="5">
        <f t="shared" si="0"/>
        <v>24</v>
      </c>
      <c r="G44" s="26">
        <f t="shared" si="1"/>
        <v>3</v>
      </c>
      <c r="H44" s="3">
        <v>0</v>
      </c>
      <c r="I44" s="3">
        <v>27</v>
      </c>
      <c r="J44" s="3">
        <v>0</v>
      </c>
      <c r="K44" s="5">
        <f t="shared" si="2"/>
        <v>27</v>
      </c>
      <c r="L44" s="26">
        <f t="shared" si="3"/>
        <v>0</v>
      </c>
      <c r="M44" s="3"/>
      <c r="N44" s="3">
        <f>K44</f>
        <v>27</v>
      </c>
      <c r="O44">
        <f t="shared" si="13"/>
        <v>0</v>
      </c>
    </row>
    <row r="45" spans="1:15" x14ac:dyDescent="0.25">
      <c r="A45" s="24" t="s">
        <v>169</v>
      </c>
      <c r="B45" s="25">
        <v>24</v>
      </c>
      <c r="C45" s="3">
        <v>0</v>
      </c>
      <c r="D45" s="3">
        <v>24</v>
      </c>
      <c r="E45" s="3">
        <v>0</v>
      </c>
      <c r="F45" s="5">
        <f t="shared" si="0"/>
        <v>24</v>
      </c>
      <c r="G45" s="26">
        <f t="shared" si="1"/>
        <v>0</v>
      </c>
      <c r="H45" s="3">
        <v>0</v>
      </c>
      <c r="I45" s="3">
        <v>24</v>
      </c>
      <c r="J45" s="3">
        <v>0</v>
      </c>
      <c r="K45" s="5">
        <f t="shared" si="2"/>
        <v>24</v>
      </c>
      <c r="L45" s="26">
        <f t="shared" si="3"/>
        <v>0</v>
      </c>
      <c r="M45" s="3"/>
      <c r="N45" s="3">
        <f t="shared" ref="N45:N46" si="14">F45</f>
        <v>24</v>
      </c>
      <c r="O45">
        <f t="shared" si="13"/>
        <v>0</v>
      </c>
    </row>
    <row r="46" spans="1:15" x14ac:dyDescent="0.25">
      <c r="A46" s="54" t="s">
        <v>171</v>
      </c>
      <c r="B46" s="55">
        <v>4</v>
      </c>
      <c r="C46" s="3">
        <v>0</v>
      </c>
      <c r="D46" s="3">
        <v>4</v>
      </c>
      <c r="E46" s="3">
        <v>0</v>
      </c>
      <c r="F46" s="5">
        <f t="shared" si="0"/>
        <v>4</v>
      </c>
      <c r="G46" s="26">
        <f t="shared" si="1"/>
        <v>0</v>
      </c>
      <c r="H46" s="3">
        <v>0</v>
      </c>
      <c r="I46" s="3">
        <v>4</v>
      </c>
      <c r="J46" s="3">
        <v>0</v>
      </c>
      <c r="K46" s="5">
        <f t="shared" si="2"/>
        <v>4</v>
      </c>
      <c r="L46" s="26">
        <f t="shared" si="3"/>
        <v>0</v>
      </c>
      <c r="M46" s="3"/>
      <c r="N46" s="39">
        <f t="shared" si="14"/>
        <v>4</v>
      </c>
      <c r="O46">
        <f t="shared" si="13"/>
        <v>0</v>
      </c>
    </row>
    <row r="47" spans="1:15" x14ac:dyDescent="0.25">
      <c r="A47" s="24" t="s">
        <v>173</v>
      </c>
      <c r="B47" s="25">
        <v>15</v>
      </c>
      <c r="C47" s="52">
        <v>0</v>
      </c>
      <c r="D47" s="3">
        <v>8</v>
      </c>
      <c r="E47" s="3">
        <v>0</v>
      </c>
      <c r="F47" s="5">
        <f t="shared" si="0"/>
        <v>8</v>
      </c>
      <c r="G47" s="26">
        <f t="shared" si="1"/>
        <v>7</v>
      </c>
      <c r="H47" s="3">
        <v>0</v>
      </c>
      <c r="I47" s="3">
        <v>16</v>
      </c>
      <c r="J47" s="3">
        <v>0</v>
      </c>
      <c r="K47" s="5">
        <f t="shared" si="2"/>
        <v>16</v>
      </c>
      <c r="L47" s="26">
        <f t="shared" si="3"/>
        <v>-1</v>
      </c>
      <c r="M47" s="3"/>
      <c r="N47" s="3">
        <v>16</v>
      </c>
      <c r="O47" s="3">
        <f t="shared" si="13"/>
        <v>-1</v>
      </c>
    </row>
    <row r="48" spans="1:15" x14ac:dyDescent="0.25">
      <c r="A48" s="58" t="s">
        <v>175</v>
      </c>
      <c r="B48" s="59">
        <v>4</v>
      </c>
      <c r="C48" s="3">
        <v>0</v>
      </c>
      <c r="D48" s="3">
        <v>4</v>
      </c>
      <c r="E48" s="3">
        <v>0</v>
      </c>
      <c r="F48" s="5">
        <f t="shared" si="0"/>
        <v>4</v>
      </c>
      <c r="G48" s="26">
        <f t="shared" si="1"/>
        <v>0</v>
      </c>
      <c r="H48" s="3">
        <v>0</v>
      </c>
      <c r="I48" s="3">
        <v>0</v>
      </c>
      <c r="J48" s="3">
        <v>0</v>
      </c>
      <c r="K48" s="5">
        <f t="shared" si="2"/>
        <v>0</v>
      </c>
      <c r="L48" s="26">
        <f t="shared" si="3"/>
        <v>4</v>
      </c>
      <c r="M48" s="3"/>
      <c r="N48" s="44">
        <f t="shared" ref="N48:N53" si="15">F48</f>
        <v>4</v>
      </c>
      <c r="O48">
        <f t="shared" si="13"/>
        <v>0</v>
      </c>
    </row>
    <row r="49" spans="1:15" x14ac:dyDescent="0.25">
      <c r="A49" s="24" t="s">
        <v>177</v>
      </c>
      <c r="B49" s="25">
        <v>24</v>
      </c>
      <c r="C49" s="3">
        <v>0</v>
      </c>
      <c r="D49" s="3">
        <v>24</v>
      </c>
      <c r="E49" s="3">
        <v>0</v>
      </c>
      <c r="F49" s="5">
        <f t="shared" si="0"/>
        <v>24</v>
      </c>
      <c r="G49" s="26">
        <f t="shared" si="1"/>
        <v>0</v>
      </c>
      <c r="H49" s="3">
        <v>0</v>
      </c>
      <c r="I49" s="3">
        <v>24</v>
      </c>
      <c r="J49" s="3">
        <v>0</v>
      </c>
      <c r="K49" s="5">
        <f t="shared" si="2"/>
        <v>24</v>
      </c>
      <c r="L49" s="26">
        <f t="shared" si="3"/>
        <v>0</v>
      </c>
      <c r="M49" s="3"/>
      <c r="N49" s="3">
        <f t="shared" si="15"/>
        <v>24</v>
      </c>
      <c r="O49">
        <f t="shared" si="13"/>
        <v>0</v>
      </c>
    </row>
    <row r="50" spans="1:15" x14ac:dyDescent="0.25">
      <c r="A50" s="24" t="s">
        <v>179</v>
      </c>
      <c r="B50" s="25">
        <v>13</v>
      </c>
      <c r="C50" s="3">
        <v>0</v>
      </c>
      <c r="D50" s="3">
        <v>13</v>
      </c>
      <c r="E50" s="3">
        <v>0</v>
      </c>
      <c r="F50" s="5">
        <f t="shared" si="0"/>
        <v>13</v>
      </c>
      <c r="G50" s="26">
        <f t="shared" si="1"/>
        <v>0</v>
      </c>
      <c r="H50" s="3">
        <v>0</v>
      </c>
      <c r="I50" s="3">
        <v>13</v>
      </c>
      <c r="J50" s="3">
        <v>0</v>
      </c>
      <c r="K50" s="5">
        <f t="shared" si="2"/>
        <v>13</v>
      </c>
      <c r="L50" s="26">
        <f t="shared" si="3"/>
        <v>0</v>
      </c>
      <c r="M50" s="3"/>
      <c r="N50" s="3">
        <f t="shared" si="15"/>
        <v>13</v>
      </c>
      <c r="O50">
        <f t="shared" si="13"/>
        <v>0</v>
      </c>
    </row>
    <row r="51" spans="1:15" x14ac:dyDescent="0.25">
      <c r="A51" s="24" t="s">
        <v>183</v>
      </c>
      <c r="B51" s="25">
        <v>45</v>
      </c>
      <c r="C51" s="3">
        <v>45</v>
      </c>
      <c r="D51" s="3">
        <v>0</v>
      </c>
      <c r="E51" s="3">
        <v>0</v>
      </c>
      <c r="F51" s="5">
        <f t="shared" si="0"/>
        <v>45</v>
      </c>
      <c r="G51" s="26">
        <f t="shared" si="1"/>
        <v>0</v>
      </c>
      <c r="H51" s="3">
        <v>45</v>
      </c>
      <c r="I51" s="3">
        <v>0</v>
      </c>
      <c r="J51" s="3">
        <v>0</v>
      </c>
      <c r="K51" s="5">
        <f t="shared" si="2"/>
        <v>45</v>
      </c>
      <c r="L51" s="26">
        <f t="shared" si="3"/>
        <v>0</v>
      </c>
      <c r="M51" s="3"/>
      <c r="N51" s="3">
        <f t="shared" si="15"/>
        <v>45</v>
      </c>
      <c r="O51">
        <f t="shared" si="13"/>
        <v>0</v>
      </c>
    </row>
    <row r="52" spans="1:15" x14ac:dyDescent="0.25">
      <c r="A52" s="24" t="s">
        <v>70</v>
      </c>
      <c r="B52" s="25">
        <v>62</v>
      </c>
      <c r="C52" s="3">
        <v>62</v>
      </c>
      <c r="D52" s="3">
        <v>0</v>
      </c>
      <c r="E52" s="3">
        <v>0</v>
      </c>
      <c r="F52" s="5">
        <f t="shared" si="0"/>
        <v>62</v>
      </c>
      <c r="G52" s="26">
        <f t="shared" si="1"/>
        <v>0</v>
      </c>
      <c r="H52" s="3">
        <v>62</v>
      </c>
      <c r="I52" s="3">
        <v>0</v>
      </c>
      <c r="J52" s="3">
        <v>0</v>
      </c>
      <c r="K52" s="5">
        <f t="shared" si="2"/>
        <v>62</v>
      </c>
      <c r="L52" s="26">
        <f t="shared" si="3"/>
        <v>0</v>
      </c>
      <c r="M52" s="3"/>
      <c r="N52" s="3">
        <f t="shared" si="15"/>
        <v>62</v>
      </c>
      <c r="O52">
        <f t="shared" si="13"/>
        <v>0</v>
      </c>
    </row>
    <row r="53" spans="1:15" x14ac:dyDescent="0.25">
      <c r="A53" s="54" t="s">
        <v>181</v>
      </c>
      <c r="B53" s="55">
        <v>1</v>
      </c>
      <c r="C53" s="3">
        <v>1</v>
      </c>
      <c r="D53" s="3">
        <v>0</v>
      </c>
      <c r="E53" s="3">
        <v>0</v>
      </c>
      <c r="F53" s="5">
        <f t="shared" si="0"/>
        <v>1</v>
      </c>
      <c r="G53" s="26">
        <f t="shared" si="1"/>
        <v>0</v>
      </c>
      <c r="H53" s="3">
        <v>1</v>
      </c>
      <c r="I53" s="3">
        <v>0</v>
      </c>
      <c r="J53" s="3">
        <v>0</v>
      </c>
      <c r="K53" s="5">
        <f t="shared" si="2"/>
        <v>1</v>
      </c>
      <c r="L53" s="26">
        <f t="shared" si="3"/>
        <v>0</v>
      </c>
      <c r="M53" s="3"/>
      <c r="N53" s="39">
        <f t="shared" si="15"/>
        <v>1</v>
      </c>
      <c r="O53">
        <f t="shared" si="13"/>
        <v>0</v>
      </c>
    </row>
    <row r="54" spans="1:15" x14ac:dyDescent="0.25">
      <c r="A54" s="24" t="s">
        <v>23</v>
      </c>
      <c r="B54" s="25">
        <v>59</v>
      </c>
      <c r="C54" s="52">
        <v>35</v>
      </c>
      <c r="D54" s="3">
        <v>0</v>
      </c>
      <c r="E54" s="3">
        <v>26</v>
      </c>
      <c r="F54" s="5">
        <f t="shared" si="0"/>
        <v>61</v>
      </c>
      <c r="G54" s="6">
        <f t="shared" si="1"/>
        <v>-2</v>
      </c>
      <c r="H54" s="15">
        <v>35</v>
      </c>
      <c r="I54" s="15">
        <v>0</v>
      </c>
      <c r="J54" s="15">
        <v>26</v>
      </c>
      <c r="K54" s="15">
        <f t="shared" si="2"/>
        <v>61</v>
      </c>
      <c r="L54" s="6">
        <f t="shared" si="3"/>
        <v>-2</v>
      </c>
      <c r="M54" s="3">
        <v>61</v>
      </c>
      <c r="N54" s="3">
        <f>M54</f>
        <v>61</v>
      </c>
      <c r="O54" s="3">
        <f t="shared" si="13"/>
        <v>-2</v>
      </c>
    </row>
    <row r="55" spans="1:15" x14ac:dyDescent="0.25">
      <c r="A55" s="56" t="s">
        <v>72</v>
      </c>
      <c r="B55" s="57">
        <v>7</v>
      </c>
      <c r="C55" s="3">
        <v>0</v>
      </c>
      <c r="D55" s="3">
        <v>7</v>
      </c>
      <c r="E55" s="3">
        <v>0</v>
      </c>
      <c r="F55" s="5">
        <f t="shared" si="0"/>
        <v>7</v>
      </c>
      <c r="G55" s="15">
        <f t="shared" si="1"/>
        <v>0</v>
      </c>
      <c r="H55" s="15">
        <v>0</v>
      </c>
      <c r="I55" s="15">
        <v>0</v>
      </c>
      <c r="J55" s="15">
        <v>0</v>
      </c>
      <c r="K55" s="15">
        <f t="shared" si="2"/>
        <v>0</v>
      </c>
      <c r="L55" s="15">
        <f t="shared" si="3"/>
        <v>7</v>
      </c>
      <c r="M55" s="3"/>
      <c r="N55" s="16">
        <f>F55</f>
        <v>7</v>
      </c>
      <c r="O55">
        <f t="shared" si="13"/>
        <v>0</v>
      </c>
    </row>
    <row r="56" spans="1:15" x14ac:dyDescent="0.25">
      <c r="A56" s="24" t="s">
        <v>28</v>
      </c>
      <c r="B56" s="25">
        <v>91</v>
      </c>
      <c r="C56" s="52">
        <v>0</v>
      </c>
      <c r="D56" s="3">
        <v>78</v>
      </c>
      <c r="E56" s="3">
        <v>0</v>
      </c>
      <c r="F56" s="5">
        <f t="shared" si="0"/>
        <v>78</v>
      </c>
      <c r="G56" s="6">
        <f t="shared" si="1"/>
        <v>13</v>
      </c>
      <c r="H56" s="15">
        <v>0</v>
      </c>
      <c r="I56" s="15">
        <v>78</v>
      </c>
      <c r="J56" s="15">
        <v>0</v>
      </c>
      <c r="K56" s="15">
        <f t="shared" si="2"/>
        <v>78</v>
      </c>
      <c r="L56" s="6">
        <f t="shared" si="3"/>
        <v>13</v>
      </c>
      <c r="M56" s="3">
        <v>78</v>
      </c>
      <c r="N56" s="3">
        <f>M56</f>
        <v>78</v>
      </c>
      <c r="O56" s="3">
        <f t="shared" si="13"/>
        <v>13</v>
      </c>
    </row>
    <row r="57" spans="1:15" x14ac:dyDescent="0.25">
      <c r="A57" s="58" t="s">
        <v>75</v>
      </c>
      <c r="B57" s="59">
        <v>91</v>
      </c>
      <c r="C57" s="3">
        <v>0</v>
      </c>
      <c r="D57" s="3">
        <v>91</v>
      </c>
      <c r="E57" s="3">
        <v>0</v>
      </c>
      <c r="F57" s="5">
        <f t="shared" si="0"/>
        <v>91</v>
      </c>
      <c r="G57" s="26">
        <f t="shared" si="1"/>
        <v>0</v>
      </c>
      <c r="H57" s="3">
        <v>0</v>
      </c>
      <c r="I57" s="3">
        <v>91</v>
      </c>
      <c r="J57" s="3">
        <v>0</v>
      </c>
      <c r="K57" s="5">
        <f t="shared" si="2"/>
        <v>91</v>
      </c>
      <c r="L57" s="26">
        <f t="shared" si="3"/>
        <v>0</v>
      </c>
      <c r="M57" s="3"/>
      <c r="N57" s="44">
        <f t="shared" ref="N57:N59" si="16">F57</f>
        <v>91</v>
      </c>
      <c r="O57">
        <f t="shared" si="13"/>
        <v>0</v>
      </c>
    </row>
    <row r="58" spans="1:15" x14ac:dyDescent="0.25">
      <c r="A58" s="24" t="s">
        <v>77</v>
      </c>
      <c r="B58" s="25">
        <v>10</v>
      </c>
      <c r="C58" s="3">
        <v>0</v>
      </c>
      <c r="D58" s="3">
        <v>10</v>
      </c>
      <c r="E58" s="3">
        <v>0</v>
      </c>
      <c r="F58" s="5">
        <f t="shared" si="0"/>
        <v>10</v>
      </c>
      <c r="G58" s="15">
        <f t="shared" si="1"/>
        <v>0</v>
      </c>
      <c r="H58" s="15">
        <v>0</v>
      </c>
      <c r="I58" s="15">
        <v>0</v>
      </c>
      <c r="J58" s="15">
        <v>0</v>
      </c>
      <c r="K58" s="15">
        <f t="shared" si="2"/>
        <v>0</v>
      </c>
      <c r="L58" s="15">
        <f t="shared" si="3"/>
        <v>10</v>
      </c>
      <c r="M58" s="3"/>
      <c r="N58" s="3">
        <f t="shared" si="16"/>
        <v>10</v>
      </c>
      <c r="O58">
        <f t="shared" si="13"/>
        <v>0</v>
      </c>
    </row>
    <row r="59" spans="1:15" x14ac:dyDescent="0.25">
      <c r="A59" s="54" t="s">
        <v>79</v>
      </c>
      <c r="B59" s="55">
        <v>14</v>
      </c>
      <c r="C59" s="3">
        <v>0</v>
      </c>
      <c r="D59" s="3">
        <v>14</v>
      </c>
      <c r="E59" s="3">
        <v>0</v>
      </c>
      <c r="F59" s="5">
        <f t="shared" si="0"/>
        <v>14</v>
      </c>
      <c r="G59" s="26">
        <f t="shared" si="1"/>
        <v>0</v>
      </c>
      <c r="H59" s="15">
        <v>0</v>
      </c>
      <c r="I59" s="15">
        <v>14</v>
      </c>
      <c r="J59" s="15">
        <v>0</v>
      </c>
      <c r="K59" s="5">
        <f t="shared" si="2"/>
        <v>14</v>
      </c>
      <c r="L59" s="26">
        <f t="shared" si="3"/>
        <v>0</v>
      </c>
      <c r="M59" s="3"/>
      <c r="N59" s="39">
        <f t="shared" si="16"/>
        <v>14</v>
      </c>
      <c r="O59">
        <f t="shared" si="13"/>
        <v>0</v>
      </c>
    </row>
    <row r="60" spans="1:15" x14ac:dyDescent="0.25">
      <c r="A60" s="24" t="s">
        <v>83</v>
      </c>
      <c r="B60" s="25">
        <v>26</v>
      </c>
      <c r="C60" s="52">
        <v>27</v>
      </c>
      <c r="D60" s="3">
        <v>0</v>
      </c>
      <c r="E60" s="3">
        <v>0</v>
      </c>
      <c r="F60" s="5">
        <f t="shared" si="0"/>
        <v>27</v>
      </c>
      <c r="G60" s="6">
        <f t="shared" si="1"/>
        <v>-1</v>
      </c>
      <c r="H60" s="15">
        <v>27</v>
      </c>
      <c r="I60" s="15">
        <v>0</v>
      </c>
      <c r="J60" s="15">
        <v>0</v>
      </c>
      <c r="K60" s="15">
        <f t="shared" si="2"/>
        <v>27</v>
      </c>
      <c r="L60" s="6">
        <f t="shared" si="3"/>
        <v>-1</v>
      </c>
      <c r="M60" s="3">
        <v>27</v>
      </c>
      <c r="N60" s="3">
        <f>M60</f>
        <v>27</v>
      </c>
      <c r="O60" s="3">
        <f t="shared" si="13"/>
        <v>-1</v>
      </c>
    </row>
    <row r="61" spans="1:15" x14ac:dyDescent="0.25">
      <c r="A61" s="58" t="s">
        <v>89</v>
      </c>
      <c r="B61" s="59">
        <v>3</v>
      </c>
      <c r="C61" s="3">
        <v>3</v>
      </c>
      <c r="D61" s="3">
        <v>0</v>
      </c>
      <c r="E61" s="3">
        <v>0</v>
      </c>
      <c r="F61" s="5">
        <f t="shared" si="0"/>
        <v>3</v>
      </c>
      <c r="G61" s="26">
        <f t="shared" si="1"/>
        <v>0</v>
      </c>
      <c r="H61" s="3">
        <v>3</v>
      </c>
      <c r="I61" s="3">
        <v>0</v>
      </c>
      <c r="J61" s="3">
        <v>0</v>
      </c>
      <c r="K61" s="5">
        <f t="shared" si="2"/>
        <v>3</v>
      </c>
      <c r="L61" s="26">
        <f t="shared" si="3"/>
        <v>0</v>
      </c>
      <c r="M61" s="3"/>
      <c r="N61" s="44">
        <f t="shared" ref="N61:N62" si="17">F61</f>
        <v>3</v>
      </c>
      <c r="O61">
        <f t="shared" si="13"/>
        <v>0</v>
      </c>
    </row>
    <row r="62" spans="1:15" x14ac:dyDescent="0.25">
      <c r="A62" s="54" t="s">
        <v>91</v>
      </c>
      <c r="B62" s="55">
        <v>14</v>
      </c>
      <c r="C62" s="3">
        <v>14</v>
      </c>
      <c r="D62" s="3">
        <v>0</v>
      </c>
      <c r="E62" s="3">
        <v>0</v>
      </c>
      <c r="F62" s="5">
        <f t="shared" si="0"/>
        <v>14</v>
      </c>
      <c r="G62" s="26">
        <f t="shared" si="1"/>
        <v>0</v>
      </c>
      <c r="H62" s="3">
        <v>14</v>
      </c>
      <c r="I62" s="3">
        <v>0</v>
      </c>
      <c r="J62" s="3">
        <v>0</v>
      </c>
      <c r="K62" s="5">
        <f t="shared" si="2"/>
        <v>14</v>
      </c>
      <c r="L62" s="26">
        <f t="shared" si="3"/>
        <v>0</v>
      </c>
      <c r="M62" s="3"/>
      <c r="N62" s="39">
        <f t="shared" si="17"/>
        <v>14</v>
      </c>
      <c r="O62">
        <f t="shared" si="13"/>
        <v>0</v>
      </c>
    </row>
    <row r="63" spans="1:15" x14ac:dyDescent="0.25">
      <c r="A63" s="24" t="s">
        <v>113</v>
      </c>
      <c r="B63" s="25">
        <v>28</v>
      </c>
      <c r="C63" s="52">
        <v>0</v>
      </c>
      <c r="D63" s="3">
        <v>40</v>
      </c>
      <c r="E63" s="3">
        <v>0</v>
      </c>
      <c r="F63" s="5">
        <f t="shared" si="0"/>
        <v>40</v>
      </c>
      <c r="G63" s="6">
        <f t="shared" si="1"/>
        <v>-12</v>
      </c>
      <c r="H63" s="15">
        <v>0</v>
      </c>
      <c r="I63" s="15">
        <v>40</v>
      </c>
      <c r="J63" s="15">
        <v>0</v>
      </c>
      <c r="K63" s="15">
        <f t="shared" si="2"/>
        <v>40</v>
      </c>
      <c r="L63" s="6">
        <f t="shared" si="3"/>
        <v>-12</v>
      </c>
      <c r="M63" s="3">
        <v>40</v>
      </c>
      <c r="N63" s="3">
        <f t="shared" ref="N63:N65" si="18">M63</f>
        <v>40</v>
      </c>
      <c r="O63" s="3">
        <f t="shared" si="13"/>
        <v>-12</v>
      </c>
    </row>
    <row r="64" spans="1:15" x14ac:dyDescent="0.25">
      <c r="A64" s="58" t="s">
        <v>115</v>
      </c>
      <c r="B64" s="59">
        <v>33</v>
      </c>
      <c r="C64" s="3">
        <v>0</v>
      </c>
      <c r="D64" s="3">
        <v>0</v>
      </c>
      <c r="E64" s="3">
        <v>20</v>
      </c>
      <c r="F64" s="5">
        <f t="shared" si="0"/>
        <v>20</v>
      </c>
      <c r="G64" s="6">
        <f t="shared" si="1"/>
        <v>13</v>
      </c>
      <c r="H64" s="15">
        <v>0</v>
      </c>
      <c r="I64" s="15">
        <v>0</v>
      </c>
      <c r="J64" s="15">
        <v>20</v>
      </c>
      <c r="K64" s="15">
        <f t="shared" si="2"/>
        <v>20</v>
      </c>
      <c r="L64" s="6">
        <f t="shared" si="3"/>
        <v>13</v>
      </c>
      <c r="M64" s="3">
        <v>33</v>
      </c>
      <c r="N64" s="44">
        <f t="shared" si="18"/>
        <v>33</v>
      </c>
      <c r="O64">
        <f t="shared" si="13"/>
        <v>0</v>
      </c>
    </row>
    <row r="65" spans="1:15" x14ac:dyDescent="0.25">
      <c r="A65" s="24" t="s">
        <v>119</v>
      </c>
      <c r="B65" s="25">
        <v>72</v>
      </c>
      <c r="C65" s="3">
        <v>0</v>
      </c>
      <c r="D65" s="3">
        <v>0</v>
      </c>
      <c r="E65" s="3">
        <v>46</v>
      </c>
      <c r="F65" s="5">
        <f t="shared" si="0"/>
        <v>46</v>
      </c>
      <c r="G65" s="6">
        <f t="shared" si="1"/>
        <v>26</v>
      </c>
      <c r="H65" s="15">
        <v>0</v>
      </c>
      <c r="I65" s="15">
        <v>0</v>
      </c>
      <c r="J65" s="15">
        <v>46</v>
      </c>
      <c r="K65" s="15">
        <f t="shared" si="2"/>
        <v>46</v>
      </c>
      <c r="L65" s="6">
        <f t="shared" si="3"/>
        <v>26</v>
      </c>
      <c r="M65" s="3">
        <v>72</v>
      </c>
      <c r="N65" s="3">
        <f t="shared" si="18"/>
        <v>72</v>
      </c>
      <c r="O65">
        <f t="shared" si="13"/>
        <v>0</v>
      </c>
    </row>
    <row r="66" spans="1:15" x14ac:dyDescent="0.25">
      <c r="A66" s="54" t="s">
        <v>129</v>
      </c>
      <c r="B66" s="55">
        <v>2.25</v>
      </c>
      <c r="C66" s="3">
        <v>0</v>
      </c>
      <c r="D66" s="3">
        <v>0</v>
      </c>
      <c r="E66" s="3">
        <v>0</v>
      </c>
      <c r="F66" s="5">
        <f t="shared" si="0"/>
        <v>0</v>
      </c>
      <c r="G66" s="26">
        <f t="shared" si="1"/>
        <v>2.25</v>
      </c>
      <c r="H66" s="3">
        <v>2.25</v>
      </c>
      <c r="I66" s="3">
        <v>0</v>
      </c>
      <c r="J66" s="3">
        <v>0</v>
      </c>
      <c r="K66" s="5">
        <f t="shared" si="2"/>
        <v>2.25</v>
      </c>
      <c r="L66" s="26">
        <f t="shared" si="3"/>
        <v>0</v>
      </c>
      <c r="M66" s="3"/>
      <c r="N66" s="39">
        <f>K66</f>
        <v>2.25</v>
      </c>
      <c r="O66">
        <f t="shared" si="13"/>
        <v>0</v>
      </c>
    </row>
    <row r="67" spans="1:15" x14ac:dyDescent="0.25">
      <c r="A67" s="24" t="s">
        <v>148</v>
      </c>
      <c r="B67" s="25">
        <v>70</v>
      </c>
      <c r="C67" s="52">
        <v>79</v>
      </c>
      <c r="D67" s="3">
        <v>0</v>
      </c>
      <c r="E67" s="3">
        <v>0</v>
      </c>
      <c r="F67" s="5">
        <f t="shared" ref="F67:F135" si="19">C67+D67+E67</f>
        <v>79</v>
      </c>
      <c r="G67" s="6">
        <f t="shared" ref="G67:G135" si="20">B67-F67</f>
        <v>-9</v>
      </c>
      <c r="H67" s="15">
        <v>79</v>
      </c>
      <c r="I67" s="15">
        <v>0</v>
      </c>
      <c r="J67" s="15">
        <v>0</v>
      </c>
      <c r="K67" s="15">
        <f t="shared" ref="K67:K135" si="21">H67+I67+J67</f>
        <v>79</v>
      </c>
      <c r="L67" s="6">
        <f t="shared" ref="L67:L135" si="22">B67-K67</f>
        <v>-9</v>
      </c>
      <c r="M67" s="3" t="s">
        <v>420</v>
      </c>
      <c r="N67" s="3">
        <v>79</v>
      </c>
      <c r="O67" s="3">
        <f t="shared" si="13"/>
        <v>-9</v>
      </c>
    </row>
    <row r="68" spans="1:15" x14ac:dyDescent="0.25">
      <c r="A68" s="58" t="s">
        <v>150</v>
      </c>
      <c r="B68" s="59">
        <v>6</v>
      </c>
      <c r="C68" s="3">
        <v>6</v>
      </c>
      <c r="D68" s="3">
        <v>0</v>
      </c>
      <c r="E68" s="3">
        <v>0</v>
      </c>
      <c r="F68" s="5">
        <f t="shared" si="19"/>
        <v>6</v>
      </c>
      <c r="G68" s="26">
        <f t="shared" si="20"/>
        <v>0</v>
      </c>
      <c r="H68" s="3">
        <v>6</v>
      </c>
      <c r="I68" s="3">
        <v>0</v>
      </c>
      <c r="J68" s="3">
        <v>0</v>
      </c>
      <c r="K68" s="5">
        <f t="shared" si="21"/>
        <v>6</v>
      </c>
      <c r="L68" s="26">
        <f t="shared" si="22"/>
        <v>0</v>
      </c>
      <c r="M68" s="3"/>
      <c r="N68" s="44">
        <f>F68</f>
        <v>6</v>
      </c>
      <c r="O68">
        <f t="shared" si="13"/>
        <v>0</v>
      </c>
    </row>
    <row r="69" spans="1:15" x14ac:dyDescent="0.25">
      <c r="A69" s="24" t="s">
        <v>152</v>
      </c>
      <c r="B69" s="25">
        <v>39</v>
      </c>
      <c r="C69" s="3">
        <v>45</v>
      </c>
      <c r="D69" s="3">
        <v>0</v>
      </c>
      <c r="E69" s="3">
        <v>0</v>
      </c>
      <c r="F69" s="5">
        <f t="shared" si="19"/>
        <v>45</v>
      </c>
      <c r="G69" s="26">
        <f t="shared" si="20"/>
        <v>-6</v>
      </c>
      <c r="H69" s="3">
        <v>39</v>
      </c>
      <c r="I69" s="3">
        <v>0</v>
      </c>
      <c r="J69" s="3">
        <v>0</v>
      </c>
      <c r="K69" s="5">
        <f t="shared" si="21"/>
        <v>39</v>
      </c>
      <c r="L69" s="26">
        <f t="shared" si="22"/>
        <v>0</v>
      </c>
      <c r="M69" s="3"/>
      <c r="N69" s="3">
        <f>K69</f>
        <v>39</v>
      </c>
      <c r="O69">
        <f t="shared" si="13"/>
        <v>0</v>
      </c>
    </row>
    <row r="70" spans="1:15" x14ac:dyDescent="0.25">
      <c r="A70" s="24" t="s">
        <v>185</v>
      </c>
      <c r="B70" s="25">
        <v>55</v>
      </c>
      <c r="C70" s="3">
        <v>57</v>
      </c>
      <c r="D70" s="3">
        <v>0</v>
      </c>
      <c r="E70" s="3">
        <v>0</v>
      </c>
      <c r="F70" s="5">
        <f t="shared" si="19"/>
        <v>57</v>
      </c>
      <c r="G70" s="6">
        <f t="shared" si="20"/>
        <v>-2</v>
      </c>
      <c r="H70" s="15">
        <v>57</v>
      </c>
      <c r="I70" s="15">
        <v>0</v>
      </c>
      <c r="J70" s="15">
        <v>0</v>
      </c>
      <c r="K70" s="15">
        <f t="shared" si="21"/>
        <v>57</v>
      </c>
      <c r="L70" s="6">
        <f t="shared" si="22"/>
        <v>-2</v>
      </c>
      <c r="M70" s="3">
        <v>55</v>
      </c>
      <c r="N70" s="3">
        <f>M70</f>
        <v>55</v>
      </c>
      <c r="O70">
        <f t="shared" si="13"/>
        <v>0</v>
      </c>
    </row>
    <row r="71" spans="1:15" x14ac:dyDescent="0.25">
      <c r="A71" s="24" t="s">
        <v>190</v>
      </c>
      <c r="B71" s="25">
        <v>13</v>
      </c>
      <c r="C71" s="3">
        <v>10</v>
      </c>
      <c r="D71" s="3">
        <v>0</v>
      </c>
      <c r="E71" s="3">
        <v>0</v>
      </c>
      <c r="F71" s="5">
        <f t="shared" si="19"/>
        <v>10</v>
      </c>
      <c r="G71" s="26">
        <f t="shared" si="20"/>
        <v>3</v>
      </c>
      <c r="H71" s="3">
        <v>13</v>
      </c>
      <c r="I71" s="3">
        <v>0</v>
      </c>
      <c r="J71" s="3">
        <v>0</v>
      </c>
      <c r="K71" s="5">
        <f t="shared" si="21"/>
        <v>13</v>
      </c>
      <c r="L71" s="26">
        <f t="shared" si="22"/>
        <v>0</v>
      </c>
      <c r="M71" s="3"/>
      <c r="N71" s="3">
        <f>K71</f>
        <v>13</v>
      </c>
      <c r="O71">
        <f t="shared" si="13"/>
        <v>0</v>
      </c>
    </row>
    <row r="72" spans="1:15" x14ac:dyDescent="0.25">
      <c r="A72" s="24" t="s">
        <v>191</v>
      </c>
      <c r="B72" s="25">
        <v>23</v>
      </c>
      <c r="C72" s="3">
        <v>23</v>
      </c>
      <c r="D72" s="3">
        <v>0</v>
      </c>
      <c r="E72" s="3">
        <v>0</v>
      </c>
      <c r="F72" s="5">
        <f t="shared" si="19"/>
        <v>23</v>
      </c>
      <c r="G72" s="26">
        <f t="shared" si="20"/>
        <v>0</v>
      </c>
      <c r="H72" s="3">
        <v>0</v>
      </c>
      <c r="I72" s="3">
        <v>0</v>
      </c>
      <c r="J72" s="3">
        <v>0</v>
      </c>
      <c r="K72" s="5">
        <f t="shared" si="21"/>
        <v>0</v>
      </c>
      <c r="L72" s="26">
        <f t="shared" si="22"/>
        <v>23</v>
      </c>
      <c r="M72" s="3"/>
      <c r="N72" s="3">
        <f t="shared" ref="N72:N74" si="23">F72</f>
        <v>23</v>
      </c>
      <c r="O72">
        <f t="shared" si="13"/>
        <v>0</v>
      </c>
    </row>
    <row r="73" spans="1:15" x14ac:dyDescent="0.25">
      <c r="A73" s="24" t="s">
        <v>193</v>
      </c>
      <c r="B73" s="25">
        <v>19</v>
      </c>
      <c r="C73" s="3">
        <v>19</v>
      </c>
      <c r="D73" s="3">
        <v>0</v>
      </c>
      <c r="E73" s="3">
        <v>0</v>
      </c>
      <c r="F73" s="5">
        <f t="shared" si="19"/>
        <v>19</v>
      </c>
      <c r="G73" s="26">
        <f t="shared" si="20"/>
        <v>0</v>
      </c>
      <c r="H73" s="3">
        <v>19</v>
      </c>
      <c r="I73" s="3">
        <v>0</v>
      </c>
      <c r="J73" s="3">
        <v>0</v>
      </c>
      <c r="K73" s="5">
        <f t="shared" si="21"/>
        <v>19</v>
      </c>
      <c r="L73" s="26">
        <f t="shared" si="22"/>
        <v>0</v>
      </c>
      <c r="M73" s="3"/>
      <c r="N73" s="3">
        <f t="shared" si="23"/>
        <v>19</v>
      </c>
      <c r="O73">
        <f t="shared" si="13"/>
        <v>0</v>
      </c>
    </row>
    <row r="74" spans="1:15" x14ac:dyDescent="0.25">
      <c r="A74" s="24" t="s">
        <v>195</v>
      </c>
      <c r="B74" s="25">
        <v>10</v>
      </c>
      <c r="C74" s="3">
        <v>10</v>
      </c>
      <c r="D74" s="3">
        <v>0</v>
      </c>
      <c r="E74" s="3">
        <v>0</v>
      </c>
      <c r="F74" s="5">
        <f t="shared" si="19"/>
        <v>10</v>
      </c>
      <c r="G74" s="26">
        <f t="shared" si="20"/>
        <v>0</v>
      </c>
      <c r="H74" s="3">
        <v>10</v>
      </c>
      <c r="I74" s="3">
        <v>0</v>
      </c>
      <c r="J74" s="3">
        <v>0</v>
      </c>
      <c r="K74" s="5">
        <f t="shared" si="21"/>
        <v>10</v>
      </c>
      <c r="L74" s="26">
        <f t="shared" si="22"/>
        <v>0</v>
      </c>
      <c r="M74" s="3"/>
      <c r="N74" s="3">
        <f t="shared" si="23"/>
        <v>10</v>
      </c>
      <c r="O74">
        <f t="shared" si="13"/>
        <v>0</v>
      </c>
    </row>
    <row r="75" spans="1:15" x14ac:dyDescent="0.25">
      <c r="A75" s="24" t="s">
        <v>197</v>
      </c>
      <c r="B75" s="25">
        <v>2</v>
      </c>
      <c r="C75" s="3">
        <v>0</v>
      </c>
      <c r="D75" s="3">
        <v>0</v>
      </c>
      <c r="E75" s="3">
        <v>0</v>
      </c>
      <c r="F75" s="5">
        <f t="shared" si="19"/>
        <v>0</v>
      </c>
      <c r="G75" s="15" t="s">
        <v>416</v>
      </c>
      <c r="H75" s="15">
        <v>0</v>
      </c>
      <c r="I75" s="15">
        <v>0</v>
      </c>
      <c r="J75" s="15">
        <v>0</v>
      </c>
      <c r="K75" s="15">
        <f t="shared" si="21"/>
        <v>0</v>
      </c>
      <c r="L75" s="15" t="s">
        <v>416</v>
      </c>
      <c r="M75" s="3"/>
      <c r="N75" s="3">
        <v>2</v>
      </c>
      <c r="O75">
        <f t="shared" si="13"/>
        <v>0</v>
      </c>
    </row>
    <row r="76" spans="1:15" x14ac:dyDescent="0.25">
      <c r="A76" s="24" t="s">
        <v>199</v>
      </c>
      <c r="B76" s="25">
        <v>2</v>
      </c>
      <c r="C76" s="3">
        <v>0</v>
      </c>
      <c r="D76" s="3">
        <v>0</v>
      </c>
      <c r="E76" s="3">
        <v>0</v>
      </c>
      <c r="F76" s="5">
        <f t="shared" si="19"/>
        <v>0</v>
      </c>
      <c r="G76" s="15" t="s">
        <v>416</v>
      </c>
      <c r="H76" s="15">
        <v>0</v>
      </c>
      <c r="I76" s="15">
        <v>0</v>
      </c>
      <c r="J76" s="15">
        <v>0</v>
      </c>
      <c r="K76" s="15">
        <f t="shared" si="21"/>
        <v>0</v>
      </c>
      <c r="L76" s="15" t="s">
        <v>416</v>
      </c>
      <c r="M76" s="3"/>
      <c r="N76" s="3">
        <v>2</v>
      </c>
      <c r="O76">
        <f t="shared" si="13"/>
        <v>0</v>
      </c>
    </row>
    <row r="77" spans="1:15" x14ac:dyDescent="0.25">
      <c r="A77" s="54" t="s">
        <v>200</v>
      </c>
      <c r="B77" s="55">
        <v>4</v>
      </c>
      <c r="C77" s="3">
        <v>0</v>
      </c>
      <c r="D77" s="3">
        <v>0</v>
      </c>
      <c r="E77" s="3">
        <v>0</v>
      </c>
      <c r="F77" s="5">
        <f t="shared" si="19"/>
        <v>0</v>
      </c>
      <c r="G77" s="15" t="s">
        <v>416</v>
      </c>
      <c r="H77" s="15">
        <v>0</v>
      </c>
      <c r="I77" s="15">
        <v>0</v>
      </c>
      <c r="J77" s="15">
        <v>0</v>
      </c>
      <c r="K77" s="15">
        <f t="shared" si="21"/>
        <v>0</v>
      </c>
      <c r="L77" s="15" t="s">
        <v>416</v>
      </c>
      <c r="M77" s="3"/>
      <c r="N77" s="39">
        <v>4</v>
      </c>
      <c r="O77">
        <f t="shared" si="13"/>
        <v>0</v>
      </c>
    </row>
    <row r="78" spans="1:15" x14ac:dyDescent="0.25">
      <c r="A78" s="24" t="s">
        <v>421</v>
      </c>
      <c r="B78" s="25">
        <v>0</v>
      </c>
      <c r="C78" s="52"/>
      <c r="D78" s="3"/>
      <c r="E78" s="3"/>
      <c r="F78" s="5">
        <v>2</v>
      </c>
      <c r="G78" s="15"/>
      <c r="H78" s="15"/>
      <c r="I78" s="15"/>
      <c r="J78" s="15"/>
      <c r="K78" s="15">
        <v>2</v>
      </c>
      <c r="L78" s="15"/>
      <c r="M78" s="3"/>
      <c r="N78" s="3">
        <v>2</v>
      </c>
      <c r="O78" s="3">
        <f t="shared" si="13"/>
        <v>-2</v>
      </c>
    </row>
    <row r="79" spans="1:15" x14ac:dyDescent="0.25">
      <c r="A79" s="58" t="s">
        <v>202</v>
      </c>
      <c r="B79" s="59">
        <v>8</v>
      </c>
      <c r="C79" s="3">
        <v>0</v>
      </c>
      <c r="D79" s="3">
        <v>8</v>
      </c>
      <c r="E79" s="3">
        <v>0</v>
      </c>
      <c r="F79" s="5">
        <f t="shared" si="19"/>
        <v>8</v>
      </c>
      <c r="G79" s="26">
        <f t="shared" si="20"/>
        <v>0</v>
      </c>
      <c r="H79" s="3">
        <v>0</v>
      </c>
      <c r="I79" s="3">
        <v>8</v>
      </c>
      <c r="J79" s="3">
        <v>0</v>
      </c>
      <c r="K79" s="5">
        <f t="shared" si="21"/>
        <v>8</v>
      </c>
      <c r="L79" s="26">
        <f t="shared" si="22"/>
        <v>0</v>
      </c>
      <c r="M79" s="3"/>
      <c r="N79" s="44">
        <f t="shared" ref="N79:N80" si="24">F79</f>
        <v>8</v>
      </c>
      <c r="O79">
        <f t="shared" si="13"/>
        <v>0</v>
      </c>
    </row>
    <row r="80" spans="1:15" x14ac:dyDescent="0.25">
      <c r="A80" s="24" t="s">
        <v>204</v>
      </c>
      <c r="B80" s="25">
        <v>1</v>
      </c>
      <c r="C80" s="3">
        <v>1</v>
      </c>
      <c r="D80" s="3">
        <v>0</v>
      </c>
      <c r="E80" s="3">
        <v>0</v>
      </c>
      <c r="F80" s="5">
        <f t="shared" si="19"/>
        <v>1</v>
      </c>
      <c r="G80" s="26">
        <f t="shared" si="20"/>
        <v>0</v>
      </c>
      <c r="H80" s="3">
        <v>1</v>
      </c>
      <c r="I80" s="3">
        <v>0</v>
      </c>
      <c r="J80" s="3">
        <v>0</v>
      </c>
      <c r="K80" s="5">
        <f t="shared" si="21"/>
        <v>1</v>
      </c>
      <c r="L80" s="26">
        <f t="shared" si="22"/>
        <v>0</v>
      </c>
      <c r="M80" s="3"/>
      <c r="N80" s="3">
        <f t="shared" si="24"/>
        <v>1</v>
      </c>
      <c r="O80">
        <f t="shared" si="13"/>
        <v>0</v>
      </c>
    </row>
    <row r="81" spans="1:15" x14ac:dyDescent="0.25">
      <c r="A81" s="24" t="s">
        <v>388</v>
      </c>
      <c r="B81" s="25"/>
      <c r="C81" s="3"/>
      <c r="D81" s="3"/>
      <c r="E81" s="3"/>
      <c r="F81" s="5"/>
      <c r="G81" s="26"/>
      <c r="H81" s="3"/>
      <c r="I81" s="3"/>
      <c r="J81" s="3"/>
      <c r="K81" s="5"/>
      <c r="L81" s="26"/>
      <c r="M81" s="3"/>
      <c r="N81" s="3">
        <v>2</v>
      </c>
      <c r="O81">
        <f t="shared" si="13"/>
        <v>-2</v>
      </c>
    </row>
    <row r="82" spans="1:15" x14ac:dyDescent="0.25">
      <c r="A82" s="24" t="s">
        <v>206</v>
      </c>
      <c r="B82" s="25">
        <v>1</v>
      </c>
      <c r="C82" s="3">
        <v>0</v>
      </c>
      <c r="D82" s="3">
        <v>0</v>
      </c>
      <c r="E82" s="3">
        <v>0</v>
      </c>
      <c r="F82" s="5">
        <f t="shared" si="19"/>
        <v>0</v>
      </c>
      <c r="G82" s="26">
        <f t="shared" si="20"/>
        <v>1</v>
      </c>
      <c r="H82" s="3">
        <v>1</v>
      </c>
      <c r="I82" s="3">
        <v>0</v>
      </c>
      <c r="J82" s="3">
        <v>0</v>
      </c>
      <c r="K82" s="5">
        <f t="shared" si="21"/>
        <v>1</v>
      </c>
      <c r="L82" s="26">
        <f t="shared" si="22"/>
        <v>0</v>
      </c>
      <c r="M82" s="3"/>
      <c r="N82" s="3">
        <f>K82</f>
        <v>1</v>
      </c>
      <c r="O82">
        <f t="shared" si="13"/>
        <v>0</v>
      </c>
    </row>
    <row r="83" spans="1:15" x14ac:dyDescent="0.25">
      <c r="A83" s="24" t="s">
        <v>208</v>
      </c>
      <c r="B83" s="25">
        <v>106</v>
      </c>
      <c r="C83" s="3">
        <v>0</v>
      </c>
      <c r="D83" s="3">
        <v>158</v>
      </c>
      <c r="E83" s="3">
        <v>0</v>
      </c>
      <c r="F83" s="5">
        <f t="shared" si="19"/>
        <v>158</v>
      </c>
      <c r="G83" s="15">
        <f t="shared" si="20"/>
        <v>-52</v>
      </c>
      <c r="H83" s="15">
        <v>0</v>
      </c>
      <c r="I83" s="15">
        <v>158</v>
      </c>
      <c r="J83" s="15">
        <v>0</v>
      </c>
      <c r="K83" s="15">
        <f t="shared" si="21"/>
        <v>158</v>
      </c>
      <c r="L83" s="15">
        <f t="shared" si="22"/>
        <v>-52</v>
      </c>
      <c r="M83" s="3" t="s">
        <v>417</v>
      </c>
      <c r="N83" s="3">
        <v>106</v>
      </c>
      <c r="O83">
        <f t="shared" si="13"/>
        <v>0</v>
      </c>
    </row>
    <row r="84" spans="1:15" ht="15.75" customHeight="1" x14ac:dyDescent="0.25">
      <c r="A84" s="54" t="s">
        <v>210</v>
      </c>
      <c r="B84" s="55">
        <v>16</v>
      </c>
      <c r="C84" s="3">
        <v>0</v>
      </c>
      <c r="D84" s="3">
        <v>16</v>
      </c>
      <c r="E84" s="3">
        <v>0</v>
      </c>
      <c r="F84" s="5">
        <f t="shared" si="19"/>
        <v>16</v>
      </c>
      <c r="G84" s="15">
        <f t="shared" si="20"/>
        <v>0</v>
      </c>
      <c r="H84" s="15">
        <v>0</v>
      </c>
      <c r="I84" s="15">
        <v>16</v>
      </c>
      <c r="J84" s="15">
        <v>0</v>
      </c>
      <c r="K84" s="15">
        <f t="shared" si="21"/>
        <v>16</v>
      </c>
      <c r="L84" s="15">
        <f t="shared" si="22"/>
        <v>0</v>
      </c>
      <c r="M84" s="3"/>
      <c r="N84" s="39">
        <f>F84</f>
        <v>16</v>
      </c>
      <c r="O84">
        <f t="shared" si="13"/>
        <v>0</v>
      </c>
    </row>
    <row r="85" spans="1:15" x14ac:dyDescent="0.25">
      <c r="A85" s="24" t="s">
        <v>12</v>
      </c>
      <c r="B85" s="25">
        <v>202</v>
      </c>
      <c r="C85" s="52">
        <v>0</v>
      </c>
      <c r="D85" s="3">
        <v>0</v>
      </c>
      <c r="E85" s="3">
        <v>198</v>
      </c>
      <c r="F85" s="5">
        <f t="shared" si="19"/>
        <v>198</v>
      </c>
      <c r="G85" s="6">
        <f t="shared" si="20"/>
        <v>4</v>
      </c>
      <c r="H85" s="15">
        <v>0</v>
      </c>
      <c r="I85" s="15">
        <v>0</v>
      </c>
      <c r="J85" s="15">
        <v>203</v>
      </c>
      <c r="K85" s="15">
        <f t="shared" si="21"/>
        <v>203</v>
      </c>
      <c r="L85" s="6">
        <f t="shared" si="22"/>
        <v>-1</v>
      </c>
      <c r="M85" s="3">
        <v>203</v>
      </c>
      <c r="N85" s="3">
        <f>M85</f>
        <v>203</v>
      </c>
      <c r="O85" s="3">
        <f t="shared" si="13"/>
        <v>-1</v>
      </c>
    </row>
    <row r="86" spans="1:15" x14ac:dyDescent="0.25">
      <c r="A86" s="58" t="s">
        <v>213</v>
      </c>
      <c r="B86" s="59">
        <v>2</v>
      </c>
      <c r="C86" s="3">
        <v>0</v>
      </c>
      <c r="D86" s="3">
        <v>0</v>
      </c>
      <c r="E86" s="3">
        <v>0</v>
      </c>
      <c r="F86" s="5">
        <f t="shared" si="19"/>
        <v>0</v>
      </c>
      <c r="G86" s="26">
        <f t="shared" si="20"/>
        <v>2</v>
      </c>
      <c r="H86" s="3">
        <v>2</v>
      </c>
      <c r="I86" s="3">
        <v>0</v>
      </c>
      <c r="J86" s="3">
        <v>0</v>
      </c>
      <c r="K86" s="5">
        <f t="shared" si="21"/>
        <v>2</v>
      </c>
      <c r="L86" s="26">
        <f t="shared" si="22"/>
        <v>0</v>
      </c>
      <c r="M86" s="3"/>
      <c r="N86" s="44">
        <f>K86</f>
        <v>2</v>
      </c>
      <c r="O86">
        <f t="shared" si="13"/>
        <v>0</v>
      </c>
    </row>
    <row r="87" spans="1:15" x14ac:dyDescent="0.25">
      <c r="A87" s="54" t="s">
        <v>216</v>
      </c>
      <c r="B87" s="55">
        <v>1</v>
      </c>
      <c r="C87" s="3">
        <v>1</v>
      </c>
      <c r="D87" s="3">
        <v>0</v>
      </c>
      <c r="E87" s="3">
        <v>0</v>
      </c>
      <c r="F87" s="5">
        <f t="shared" si="19"/>
        <v>1</v>
      </c>
      <c r="G87" s="26">
        <f t="shared" si="20"/>
        <v>0</v>
      </c>
      <c r="H87" s="3">
        <v>1</v>
      </c>
      <c r="I87" s="3">
        <v>0</v>
      </c>
      <c r="J87" s="3">
        <v>0</v>
      </c>
      <c r="K87" s="5">
        <f t="shared" si="21"/>
        <v>1</v>
      </c>
      <c r="L87" s="26">
        <f t="shared" si="22"/>
        <v>0</v>
      </c>
      <c r="M87" s="3"/>
      <c r="N87" s="39">
        <f>F87</f>
        <v>1</v>
      </c>
      <c r="O87">
        <f t="shared" si="13"/>
        <v>0</v>
      </c>
    </row>
    <row r="88" spans="1:15" x14ac:dyDescent="0.25">
      <c r="A88" s="24" t="s">
        <v>11</v>
      </c>
      <c r="B88" s="25">
        <v>207</v>
      </c>
      <c r="C88" s="52">
        <v>0</v>
      </c>
      <c r="D88" s="3">
        <v>0</v>
      </c>
      <c r="E88" s="3">
        <v>203</v>
      </c>
      <c r="F88" s="5">
        <f t="shared" si="19"/>
        <v>203</v>
      </c>
      <c r="G88" s="6">
        <f t="shared" si="20"/>
        <v>4</v>
      </c>
      <c r="H88" s="15">
        <v>0</v>
      </c>
      <c r="I88" s="15">
        <v>0</v>
      </c>
      <c r="J88" s="15">
        <v>203</v>
      </c>
      <c r="K88" s="15">
        <f t="shared" si="21"/>
        <v>203</v>
      </c>
      <c r="L88" s="6">
        <f t="shared" si="22"/>
        <v>4</v>
      </c>
      <c r="M88" s="3">
        <v>203</v>
      </c>
      <c r="N88" s="3">
        <f>M88</f>
        <v>203</v>
      </c>
      <c r="O88" s="3">
        <f t="shared" si="13"/>
        <v>4</v>
      </c>
    </row>
    <row r="89" spans="1:15" x14ac:dyDescent="0.25">
      <c r="A89" s="58" t="s">
        <v>219</v>
      </c>
      <c r="B89" s="59">
        <v>7</v>
      </c>
      <c r="C89" s="3">
        <v>7</v>
      </c>
      <c r="D89" s="3">
        <v>0</v>
      </c>
      <c r="E89" s="3">
        <v>0</v>
      </c>
      <c r="F89" s="5">
        <f t="shared" si="19"/>
        <v>7</v>
      </c>
      <c r="G89" s="26">
        <f t="shared" si="20"/>
        <v>0</v>
      </c>
      <c r="H89" s="3">
        <v>7</v>
      </c>
      <c r="I89" s="3">
        <v>0</v>
      </c>
      <c r="J89" s="3">
        <v>0</v>
      </c>
      <c r="K89" s="5">
        <f t="shared" si="21"/>
        <v>7</v>
      </c>
      <c r="L89" s="26">
        <f t="shared" si="22"/>
        <v>0</v>
      </c>
      <c r="M89" s="3"/>
      <c r="N89" s="44">
        <f t="shared" ref="N89:N91" si="25">F89</f>
        <v>7</v>
      </c>
      <c r="O89">
        <f t="shared" si="13"/>
        <v>0</v>
      </c>
    </row>
    <row r="90" spans="1:15" x14ac:dyDescent="0.25">
      <c r="A90" s="24" t="s">
        <v>222</v>
      </c>
      <c r="B90" s="25">
        <v>2</v>
      </c>
      <c r="C90" s="3">
        <v>2</v>
      </c>
      <c r="D90" s="3">
        <v>0</v>
      </c>
      <c r="E90" s="3">
        <v>0</v>
      </c>
      <c r="F90" s="5">
        <f t="shared" si="19"/>
        <v>2</v>
      </c>
      <c r="G90" s="26">
        <f t="shared" si="20"/>
        <v>0</v>
      </c>
      <c r="H90" s="3">
        <v>2</v>
      </c>
      <c r="I90" s="3">
        <v>0</v>
      </c>
      <c r="J90" s="3">
        <v>0</v>
      </c>
      <c r="K90" s="5">
        <f t="shared" si="21"/>
        <v>2</v>
      </c>
      <c r="L90" s="26">
        <f t="shared" si="22"/>
        <v>0</v>
      </c>
      <c r="M90" s="3"/>
      <c r="N90" s="3">
        <f t="shared" si="25"/>
        <v>2</v>
      </c>
      <c r="O90">
        <f t="shared" si="13"/>
        <v>0</v>
      </c>
    </row>
    <row r="91" spans="1:15" x14ac:dyDescent="0.25">
      <c r="A91" s="24" t="s">
        <v>224</v>
      </c>
      <c r="B91" s="25">
        <v>32</v>
      </c>
      <c r="C91" s="3">
        <v>32</v>
      </c>
      <c r="D91" s="3">
        <v>0</v>
      </c>
      <c r="E91" s="3">
        <v>0</v>
      </c>
      <c r="F91" s="5">
        <f t="shared" si="19"/>
        <v>32</v>
      </c>
      <c r="G91" s="26">
        <f t="shared" si="20"/>
        <v>0</v>
      </c>
      <c r="H91" s="3">
        <v>32</v>
      </c>
      <c r="I91" s="3">
        <v>0</v>
      </c>
      <c r="J91" s="3">
        <v>0</v>
      </c>
      <c r="K91" s="5">
        <f t="shared" si="21"/>
        <v>32</v>
      </c>
      <c r="L91" s="26">
        <f t="shared" si="22"/>
        <v>0</v>
      </c>
      <c r="M91" s="3"/>
      <c r="N91" s="3">
        <f t="shared" si="25"/>
        <v>32</v>
      </c>
      <c r="O91">
        <f t="shared" si="13"/>
        <v>0</v>
      </c>
    </row>
    <row r="92" spans="1:15" x14ac:dyDescent="0.25">
      <c r="A92" s="24" t="s">
        <v>226</v>
      </c>
      <c r="B92" s="25">
        <v>42</v>
      </c>
      <c r="C92" s="3">
        <v>0</v>
      </c>
      <c r="D92" s="3">
        <v>0</v>
      </c>
      <c r="E92" s="3">
        <v>0</v>
      </c>
      <c r="F92" s="5">
        <f t="shared" si="19"/>
        <v>0</v>
      </c>
      <c r="G92" s="26">
        <f t="shared" si="20"/>
        <v>42</v>
      </c>
      <c r="H92" s="3">
        <v>42</v>
      </c>
      <c r="I92" s="3">
        <v>0</v>
      </c>
      <c r="J92" s="3">
        <v>0</v>
      </c>
      <c r="K92" s="5">
        <f t="shared" si="21"/>
        <v>42</v>
      </c>
      <c r="L92" s="26">
        <f t="shared" si="22"/>
        <v>0</v>
      </c>
      <c r="M92" s="3"/>
      <c r="N92" s="3">
        <f>K92</f>
        <v>42</v>
      </c>
      <c r="O92">
        <f t="shared" si="13"/>
        <v>0</v>
      </c>
    </row>
    <row r="93" spans="1:15" x14ac:dyDescent="0.25">
      <c r="A93" s="24" t="s">
        <v>228</v>
      </c>
      <c r="B93" s="25">
        <v>2</v>
      </c>
      <c r="C93" s="3">
        <v>2</v>
      </c>
      <c r="D93" s="3">
        <v>0</v>
      </c>
      <c r="E93" s="3">
        <v>0</v>
      </c>
      <c r="F93" s="5">
        <f t="shared" si="19"/>
        <v>2</v>
      </c>
      <c r="G93" s="26">
        <f t="shared" si="20"/>
        <v>0</v>
      </c>
      <c r="H93" s="3">
        <v>0</v>
      </c>
      <c r="I93" s="3">
        <v>0</v>
      </c>
      <c r="J93" s="3">
        <v>0</v>
      </c>
      <c r="K93" s="5">
        <f t="shared" si="21"/>
        <v>0</v>
      </c>
      <c r="L93" s="26">
        <f t="shared" si="22"/>
        <v>2</v>
      </c>
      <c r="M93" s="3"/>
      <c r="N93" s="3">
        <f t="shared" ref="N93:N99" si="26">F93</f>
        <v>2</v>
      </c>
      <c r="O93">
        <f t="shared" si="13"/>
        <v>0</v>
      </c>
    </row>
    <row r="94" spans="1:15" x14ac:dyDescent="0.25">
      <c r="A94" s="24" t="s">
        <v>230</v>
      </c>
      <c r="B94" s="25">
        <v>31</v>
      </c>
      <c r="C94" s="3">
        <v>31</v>
      </c>
      <c r="D94" s="3">
        <v>0</v>
      </c>
      <c r="E94" s="3">
        <v>0</v>
      </c>
      <c r="F94" s="5">
        <f t="shared" si="19"/>
        <v>31</v>
      </c>
      <c r="G94" s="26">
        <f t="shared" si="20"/>
        <v>0</v>
      </c>
      <c r="H94" s="3">
        <v>31</v>
      </c>
      <c r="I94" s="3">
        <v>0</v>
      </c>
      <c r="J94" s="3">
        <v>0</v>
      </c>
      <c r="K94" s="5">
        <f t="shared" si="21"/>
        <v>31</v>
      </c>
      <c r="L94" s="26">
        <f t="shared" si="22"/>
        <v>0</v>
      </c>
      <c r="M94" s="3"/>
      <c r="N94" s="3">
        <f t="shared" si="26"/>
        <v>31</v>
      </c>
      <c r="O94">
        <f t="shared" si="13"/>
        <v>0</v>
      </c>
    </row>
    <row r="95" spans="1:15" x14ac:dyDescent="0.25">
      <c r="A95" s="24" t="s">
        <v>232</v>
      </c>
      <c r="B95" s="25">
        <v>14</v>
      </c>
      <c r="C95" s="3">
        <v>14</v>
      </c>
      <c r="D95" s="3">
        <v>0</v>
      </c>
      <c r="E95" s="3">
        <v>0</v>
      </c>
      <c r="F95" s="5">
        <f t="shared" si="19"/>
        <v>14</v>
      </c>
      <c r="G95" s="26">
        <f t="shared" si="20"/>
        <v>0</v>
      </c>
      <c r="H95" s="3">
        <v>14</v>
      </c>
      <c r="I95" s="3">
        <v>0</v>
      </c>
      <c r="J95" s="3">
        <v>0</v>
      </c>
      <c r="K95" s="5">
        <f t="shared" si="21"/>
        <v>14</v>
      </c>
      <c r="L95" s="26">
        <f t="shared" si="22"/>
        <v>0</v>
      </c>
      <c r="M95" s="3"/>
      <c r="N95" s="3">
        <f t="shared" si="26"/>
        <v>14</v>
      </c>
      <c r="O95">
        <f t="shared" si="13"/>
        <v>0</v>
      </c>
    </row>
    <row r="96" spans="1:15" x14ac:dyDescent="0.25">
      <c r="A96" s="24" t="s">
        <v>233</v>
      </c>
      <c r="B96" s="25">
        <v>1</v>
      </c>
      <c r="C96" s="3">
        <v>1</v>
      </c>
      <c r="D96" s="3">
        <v>0</v>
      </c>
      <c r="E96" s="3">
        <v>0</v>
      </c>
      <c r="F96" s="5">
        <f t="shared" si="19"/>
        <v>1</v>
      </c>
      <c r="G96" s="26">
        <f t="shared" si="20"/>
        <v>0</v>
      </c>
      <c r="H96" s="3">
        <v>1</v>
      </c>
      <c r="I96" s="3">
        <v>0</v>
      </c>
      <c r="J96" s="3">
        <v>0</v>
      </c>
      <c r="K96" s="5">
        <f t="shared" si="21"/>
        <v>1</v>
      </c>
      <c r="L96" s="26">
        <f t="shared" si="22"/>
        <v>0</v>
      </c>
      <c r="M96" s="3"/>
      <c r="N96" s="3">
        <f t="shared" si="26"/>
        <v>1</v>
      </c>
      <c r="O96">
        <f t="shared" si="13"/>
        <v>0</v>
      </c>
    </row>
    <row r="97" spans="1:15" x14ac:dyDescent="0.25">
      <c r="A97" s="24" t="s">
        <v>235</v>
      </c>
      <c r="B97" s="25">
        <v>2</v>
      </c>
      <c r="C97" s="3">
        <v>2</v>
      </c>
      <c r="D97" s="3">
        <v>0</v>
      </c>
      <c r="E97" s="3">
        <v>0</v>
      </c>
      <c r="F97" s="5">
        <f t="shared" si="19"/>
        <v>2</v>
      </c>
      <c r="G97" s="26">
        <f t="shared" si="20"/>
        <v>0</v>
      </c>
      <c r="H97" s="3">
        <v>2</v>
      </c>
      <c r="I97" s="3">
        <v>0</v>
      </c>
      <c r="J97" s="3">
        <v>0</v>
      </c>
      <c r="K97" s="5">
        <f t="shared" si="21"/>
        <v>2</v>
      </c>
      <c r="L97" s="26">
        <f t="shared" si="22"/>
        <v>0</v>
      </c>
      <c r="M97" s="3"/>
      <c r="N97" s="3">
        <f t="shared" si="26"/>
        <v>2</v>
      </c>
      <c r="O97">
        <f t="shared" si="13"/>
        <v>0</v>
      </c>
    </row>
    <row r="98" spans="1:15" x14ac:dyDescent="0.25">
      <c r="A98" s="24" t="s">
        <v>237</v>
      </c>
      <c r="B98" s="25">
        <v>15</v>
      </c>
      <c r="C98" s="3">
        <v>15</v>
      </c>
      <c r="D98" s="3">
        <v>0</v>
      </c>
      <c r="E98" s="3">
        <v>0</v>
      </c>
      <c r="F98" s="5">
        <f t="shared" si="19"/>
        <v>15</v>
      </c>
      <c r="G98" s="26">
        <f t="shared" si="20"/>
        <v>0</v>
      </c>
      <c r="H98" s="3">
        <v>15</v>
      </c>
      <c r="I98" s="3">
        <v>0</v>
      </c>
      <c r="J98" s="3">
        <v>0</v>
      </c>
      <c r="K98" s="5">
        <f t="shared" si="21"/>
        <v>15</v>
      </c>
      <c r="L98" s="26">
        <f t="shared" si="22"/>
        <v>0</v>
      </c>
      <c r="M98" s="3"/>
      <c r="N98" s="3">
        <f t="shared" si="26"/>
        <v>15</v>
      </c>
      <c r="O98">
        <f t="shared" si="13"/>
        <v>0</v>
      </c>
    </row>
    <row r="99" spans="1:15" x14ac:dyDescent="0.25">
      <c r="A99" s="24" t="s">
        <v>36</v>
      </c>
      <c r="B99" s="25">
        <v>2</v>
      </c>
      <c r="C99" s="3">
        <v>0</v>
      </c>
      <c r="D99" s="3">
        <v>2</v>
      </c>
      <c r="E99" s="3">
        <v>0</v>
      </c>
      <c r="F99" s="5">
        <f t="shared" si="19"/>
        <v>2</v>
      </c>
      <c r="G99" s="26">
        <f t="shared" si="20"/>
        <v>0</v>
      </c>
      <c r="H99" s="3">
        <v>0</v>
      </c>
      <c r="I99" s="3">
        <v>5</v>
      </c>
      <c r="J99" s="3">
        <v>0</v>
      </c>
      <c r="K99" s="5">
        <f t="shared" si="21"/>
        <v>5</v>
      </c>
      <c r="L99" s="26">
        <f t="shared" si="22"/>
        <v>-3</v>
      </c>
      <c r="M99" s="3"/>
      <c r="N99" s="3">
        <f t="shared" si="26"/>
        <v>2</v>
      </c>
      <c r="O99">
        <f t="shared" si="13"/>
        <v>0</v>
      </c>
    </row>
    <row r="100" spans="1:15" x14ac:dyDescent="0.25">
      <c r="A100" s="24" t="s">
        <v>240</v>
      </c>
      <c r="B100" s="25">
        <v>2</v>
      </c>
      <c r="C100" s="3">
        <v>0</v>
      </c>
      <c r="D100" s="3">
        <v>0</v>
      </c>
      <c r="E100" s="3">
        <v>0</v>
      </c>
      <c r="F100" s="5">
        <f t="shared" si="19"/>
        <v>0</v>
      </c>
      <c r="G100" s="26">
        <f t="shared" si="20"/>
        <v>2</v>
      </c>
      <c r="H100" s="3">
        <v>2</v>
      </c>
      <c r="I100" s="3">
        <v>0</v>
      </c>
      <c r="J100" s="3">
        <v>0</v>
      </c>
      <c r="K100" s="5">
        <f t="shared" si="21"/>
        <v>2</v>
      </c>
      <c r="L100" s="26">
        <f t="shared" si="22"/>
        <v>0</v>
      </c>
      <c r="M100" s="3"/>
      <c r="N100" s="3">
        <f>K100</f>
        <v>2</v>
      </c>
      <c r="O100">
        <f t="shared" si="13"/>
        <v>0</v>
      </c>
    </row>
    <row r="101" spans="1:15" x14ac:dyDescent="0.25">
      <c r="A101" s="24" t="s">
        <v>241</v>
      </c>
      <c r="B101" s="25">
        <v>1</v>
      </c>
      <c r="C101" s="3">
        <v>1</v>
      </c>
      <c r="D101" s="3">
        <v>0</v>
      </c>
      <c r="E101" s="3">
        <v>0</v>
      </c>
      <c r="F101" s="5">
        <f t="shared" si="19"/>
        <v>1</v>
      </c>
      <c r="G101" s="26">
        <f t="shared" si="20"/>
        <v>0</v>
      </c>
      <c r="H101" s="3">
        <v>1</v>
      </c>
      <c r="I101" s="3">
        <v>0</v>
      </c>
      <c r="J101" s="3">
        <v>0</v>
      </c>
      <c r="K101" s="5">
        <f t="shared" si="21"/>
        <v>1</v>
      </c>
      <c r="L101" s="26">
        <f t="shared" si="22"/>
        <v>0</v>
      </c>
      <c r="M101" s="3"/>
      <c r="N101" s="3">
        <f>F101</f>
        <v>1</v>
      </c>
      <c r="O101">
        <f t="shared" si="13"/>
        <v>0</v>
      </c>
    </row>
    <row r="102" spans="1:15" x14ac:dyDescent="0.25">
      <c r="A102" s="54" t="s">
        <v>445</v>
      </c>
      <c r="B102" s="55">
        <v>13</v>
      </c>
      <c r="C102" s="3">
        <v>0</v>
      </c>
      <c r="D102" s="3">
        <v>0</v>
      </c>
      <c r="E102" s="3">
        <v>0</v>
      </c>
      <c r="F102" s="5">
        <f t="shared" si="19"/>
        <v>0</v>
      </c>
      <c r="G102" s="6">
        <f t="shared" si="20"/>
        <v>13</v>
      </c>
      <c r="H102" s="15">
        <v>0</v>
      </c>
      <c r="I102" s="15">
        <v>0</v>
      </c>
      <c r="J102" s="15">
        <v>0</v>
      </c>
      <c r="K102" s="15">
        <f t="shared" si="21"/>
        <v>0</v>
      </c>
      <c r="L102" s="6">
        <f t="shared" si="22"/>
        <v>13</v>
      </c>
      <c r="M102" s="3">
        <v>13</v>
      </c>
      <c r="N102" s="39">
        <f>M102</f>
        <v>13</v>
      </c>
      <c r="O102">
        <f t="shared" si="13"/>
        <v>0</v>
      </c>
    </row>
    <row r="103" spans="1:15" s="51" customFormat="1" x14ac:dyDescent="0.25">
      <c r="A103" s="48" t="s">
        <v>245</v>
      </c>
      <c r="B103" s="49">
        <v>36</v>
      </c>
      <c r="C103" s="53">
        <v>0</v>
      </c>
      <c r="D103" s="50">
        <v>0</v>
      </c>
      <c r="E103" s="50">
        <v>0</v>
      </c>
      <c r="F103" s="50">
        <f t="shared" si="19"/>
        <v>0</v>
      </c>
      <c r="G103" s="50">
        <f t="shared" si="20"/>
        <v>36</v>
      </c>
      <c r="H103" s="50">
        <v>0</v>
      </c>
      <c r="I103" s="50">
        <v>0</v>
      </c>
      <c r="J103" s="50">
        <v>0</v>
      </c>
      <c r="K103" s="50">
        <f t="shared" si="21"/>
        <v>0</v>
      </c>
      <c r="L103" s="50">
        <f t="shared" si="22"/>
        <v>36</v>
      </c>
      <c r="M103" s="50"/>
      <c r="N103" s="50">
        <v>0</v>
      </c>
      <c r="O103" s="3">
        <f t="shared" si="13"/>
        <v>36</v>
      </c>
    </row>
    <row r="104" spans="1:15" s="33" customFormat="1" x14ac:dyDescent="0.25">
      <c r="A104" s="48" t="s">
        <v>442</v>
      </c>
      <c r="B104" s="49"/>
      <c r="C104" s="53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>
        <v>26</v>
      </c>
      <c r="O104" s="3">
        <f t="shared" si="13"/>
        <v>-26</v>
      </c>
    </row>
    <row r="105" spans="1:15" s="33" customFormat="1" x14ac:dyDescent="0.25">
      <c r="A105" s="48" t="s">
        <v>444</v>
      </c>
      <c r="B105" s="49"/>
      <c r="C105" s="53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>
        <v>19</v>
      </c>
      <c r="O105" s="3">
        <f t="shared" si="13"/>
        <v>-19</v>
      </c>
    </row>
    <row r="106" spans="1:15" s="33" customFormat="1" x14ac:dyDescent="0.25">
      <c r="A106" s="48" t="s">
        <v>446</v>
      </c>
      <c r="B106" s="49"/>
      <c r="C106" s="53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>
        <v>36</v>
      </c>
      <c r="O106" s="3">
        <f t="shared" si="13"/>
        <v>-36</v>
      </c>
    </row>
    <row r="107" spans="1:15" s="33" customFormat="1" x14ac:dyDescent="0.25">
      <c r="A107" s="48" t="s">
        <v>247</v>
      </c>
      <c r="B107" s="49">
        <v>16</v>
      </c>
      <c r="C107" s="53">
        <v>0</v>
      </c>
      <c r="D107" s="50">
        <v>0</v>
      </c>
      <c r="E107" s="50">
        <v>0</v>
      </c>
      <c r="F107" s="50">
        <f t="shared" si="19"/>
        <v>0</v>
      </c>
      <c r="G107" s="50">
        <f t="shared" si="20"/>
        <v>16</v>
      </c>
      <c r="H107" s="50">
        <v>0</v>
      </c>
      <c r="I107" s="50">
        <v>0</v>
      </c>
      <c r="J107" s="50">
        <v>0</v>
      </c>
      <c r="K107" s="50">
        <f t="shared" si="21"/>
        <v>0</v>
      </c>
      <c r="L107" s="50">
        <f t="shared" si="22"/>
        <v>16</v>
      </c>
      <c r="M107" s="50"/>
      <c r="N107" s="50">
        <v>3</v>
      </c>
      <c r="O107" s="3">
        <f t="shared" ref="O107:O158" si="27">B107-N107</f>
        <v>13</v>
      </c>
    </row>
    <row r="108" spans="1:15" s="33" customFormat="1" x14ac:dyDescent="0.25">
      <c r="A108" s="48" t="s">
        <v>249</v>
      </c>
      <c r="B108" s="49">
        <v>20</v>
      </c>
      <c r="C108" s="53">
        <v>0</v>
      </c>
      <c r="D108" s="50">
        <v>0</v>
      </c>
      <c r="E108" s="50">
        <v>0</v>
      </c>
      <c r="F108" s="50">
        <f t="shared" si="19"/>
        <v>0</v>
      </c>
      <c r="G108" s="50">
        <f t="shared" si="20"/>
        <v>20</v>
      </c>
      <c r="H108" s="50">
        <v>0</v>
      </c>
      <c r="I108" s="50">
        <v>0</v>
      </c>
      <c r="J108" s="50">
        <v>0</v>
      </c>
      <c r="K108" s="50">
        <f t="shared" si="21"/>
        <v>0</v>
      </c>
      <c r="L108" s="50">
        <f t="shared" si="22"/>
        <v>20</v>
      </c>
      <c r="M108" s="50"/>
      <c r="N108" s="50">
        <v>1</v>
      </c>
      <c r="O108" s="3">
        <f t="shared" si="27"/>
        <v>19</v>
      </c>
    </row>
    <row r="109" spans="1:15" x14ac:dyDescent="0.25">
      <c r="A109" s="58" t="s">
        <v>22</v>
      </c>
      <c r="B109" s="59">
        <v>81</v>
      </c>
      <c r="C109" s="3">
        <v>18</v>
      </c>
      <c r="D109" s="3">
        <v>0</v>
      </c>
      <c r="E109" s="3">
        <v>63</v>
      </c>
      <c r="F109" s="5">
        <f t="shared" si="19"/>
        <v>81</v>
      </c>
      <c r="G109" s="26">
        <f t="shared" si="20"/>
        <v>0</v>
      </c>
      <c r="H109" s="3">
        <v>18</v>
      </c>
      <c r="I109" s="3">
        <v>0</v>
      </c>
      <c r="J109" s="3">
        <v>63</v>
      </c>
      <c r="K109" s="5">
        <f t="shared" si="21"/>
        <v>81</v>
      </c>
      <c r="L109" s="26">
        <f t="shared" si="22"/>
        <v>0</v>
      </c>
      <c r="M109" s="3"/>
      <c r="N109" s="44">
        <f t="shared" ref="N109:N111" si="28">F109</f>
        <v>81</v>
      </c>
      <c r="O109">
        <f t="shared" si="27"/>
        <v>0</v>
      </c>
    </row>
    <row r="110" spans="1:15" x14ac:dyDescent="0.25">
      <c r="A110" s="24" t="s">
        <v>252</v>
      </c>
      <c r="B110" s="25">
        <v>35</v>
      </c>
      <c r="C110" s="3">
        <v>35</v>
      </c>
      <c r="D110" s="3">
        <v>0</v>
      </c>
      <c r="E110" s="3">
        <v>0</v>
      </c>
      <c r="F110" s="5">
        <f t="shared" si="19"/>
        <v>35</v>
      </c>
      <c r="G110" s="26">
        <f t="shared" si="20"/>
        <v>0</v>
      </c>
      <c r="H110" s="3">
        <v>35</v>
      </c>
      <c r="I110" s="3">
        <v>0</v>
      </c>
      <c r="J110" s="3">
        <v>0</v>
      </c>
      <c r="K110" s="5">
        <f t="shared" si="21"/>
        <v>35</v>
      </c>
      <c r="L110" s="26">
        <f t="shared" si="22"/>
        <v>0</v>
      </c>
      <c r="M110" s="3"/>
      <c r="N110" s="3">
        <f t="shared" si="28"/>
        <v>35</v>
      </c>
      <c r="O110">
        <f t="shared" si="27"/>
        <v>0</v>
      </c>
    </row>
    <row r="111" spans="1:15" x14ac:dyDescent="0.25">
      <c r="A111" s="54" t="s">
        <v>254</v>
      </c>
      <c r="B111" s="55">
        <v>17</v>
      </c>
      <c r="C111" s="3">
        <v>17</v>
      </c>
      <c r="D111" s="3">
        <v>0</v>
      </c>
      <c r="E111" s="3">
        <v>0</v>
      </c>
      <c r="F111" s="5">
        <f t="shared" si="19"/>
        <v>17</v>
      </c>
      <c r="G111" s="26">
        <f t="shared" si="20"/>
        <v>0</v>
      </c>
      <c r="H111" s="3">
        <v>17</v>
      </c>
      <c r="I111" s="3">
        <v>0</v>
      </c>
      <c r="J111" s="3">
        <v>0</v>
      </c>
      <c r="K111" s="5">
        <f t="shared" si="21"/>
        <v>17</v>
      </c>
      <c r="L111" s="26">
        <f t="shared" si="22"/>
        <v>0</v>
      </c>
      <c r="M111" s="3"/>
      <c r="N111" s="39">
        <f t="shared" si="28"/>
        <v>17</v>
      </c>
      <c r="O111">
        <f t="shared" si="27"/>
        <v>0</v>
      </c>
    </row>
    <row r="112" spans="1:15" x14ac:dyDescent="0.25">
      <c r="A112" s="24" t="s">
        <v>255</v>
      </c>
      <c r="B112" s="25">
        <v>50</v>
      </c>
      <c r="C112" s="52">
        <v>28</v>
      </c>
      <c r="D112" s="3">
        <v>0</v>
      </c>
      <c r="E112" s="3">
        <v>0</v>
      </c>
      <c r="F112" s="5">
        <f t="shared" si="19"/>
        <v>28</v>
      </c>
      <c r="G112" s="6">
        <f t="shared" si="20"/>
        <v>22</v>
      </c>
      <c r="H112" s="15">
        <v>28</v>
      </c>
      <c r="I112" s="15">
        <v>0</v>
      </c>
      <c r="J112" s="15">
        <v>0</v>
      </c>
      <c r="K112" s="15">
        <f t="shared" si="21"/>
        <v>28</v>
      </c>
      <c r="L112" s="15">
        <f t="shared" si="22"/>
        <v>22</v>
      </c>
      <c r="M112" s="3"/>
      <c r="N112" s="3">
        <v>28</v>
      </c>
      <c r="O112" s="3">
        <f t="shared" si="27"/>
        <v>22</v>
      </c>
    </row>
    <row r="113" spans="1:15" x14ac:dyDescent="0.25">
      <c r="A113" s="58" t="s">
        <v>257</v>
      </c>
      <c r="B113" s="59">
        <v>5.75</v>
      </c>
      <c r="C113" s="3">
        <v>0</v>
      </c>
      <c r="D113" s="3">
        <v>0</v>
      </c>
      <c r="E113" s="3">
        <v>0</v>
      </c>
      <c r="F113" s="5">
        <f t="shared" si="19"/>
        <v>0</v>
      </c>
      <c r="G113" s="6">
        <f t="shared" si="20"/>
        <v>5.75</v>
      </c>
      <c r="H113" s="15">
        <v>0</v>
      </c>
      <c r="I113" s="15">
        <v>0</v>
      </c>
      <c r="J113" s="15">
        <v>0</v>
      </c>
      <c r="K113" s="15">
        <f t="shared" si="21"/>
        <v>0</v>
      </c>
      <c r="L113" s="15">
        <f t="shared" si="22"/>
        <v>5.75</v>
      </c>
      <c r="M113" s="3"/>
      <c r="N113" s="44">
        <v>5.75</v>
      </c>
      <c r="O113">
        <f t="shared" si="27"/>
        <v>0</v>
      </c>
    </row>
    <row r="114" spans="1:15" x14ac:dyDescent="0.25">
      <c r="A114" s="24" t="s">
        <v>259</v>
      </c>
      <c r="B114" s="25">
        <v>52</v>
      </c>
      <c r="C114" s="3">
        <v>52</v>
      </c>
      <c r="D114" s="3">
        <v>0</v>
      </c>
      <c r="E114" s="3">
        <v>0</v>
      </c>
      <c r="F114" s="5">
        <f t="shared" si="19"/>
        <v>52</v>
      </c>
      <c r="G114" s="26">
        <f t="shared" si="20"/>
        <v>0</v>
      </c>
      <c r="H114" s="3">
        <v>52</v>
      </c>
      <c r="I114" s="3">
        <v>0</v>
      </c>
      <c r="J114" s="3">
        <v>0</v>
      </c>
      <c r="K114" s="5">
        <f t="shared" si="21"/>
        <v>52</v>
      </c>
      <c r="L114" s="26">
        <f t="shared" si="22"/>
        <v>0</v>
      </c>
      <c r="M114" s="3"/>
      <c r="N114" s="3">
        <f t="shared" ref="N114:N115" si="29">F114</f>
        <v>52</v>
      </c>
      <c r="O114">
        <f t="shared" si="27"/>
        <v>0</v>
      </c>
    </row>
    <row r="115" spans="1:15" x14ac:dyDescent="0.25">
      <c r="A115" s="24" t="s">
        <v>261</v>
      </c>
      <c r="B115" s="25">
        <v>5</v>
      </c>
      <c r="C115" s="3">
        <v>5</v>
      </c>
      <c r="D115" s="3">
        <v>0</v>
      </c>
      <c r="E115" s="3">
        <v>0</v>
      </c>
      <c r="F115" s="5">
        <f t="shared" si="19"/>
        <v>5</v>
      </c>
      <c r="G115" s="26">
        <f t="shared" si="20"/>
        <v>0</v>
      </c>
      <c r="H115" s="3">
        <v>5</v>
      </c>
      <c r="I115" s="3">
        <v>0</v>
      </c>
      <c r="J115" s="3">
        <v>0</v>
      </c>
      <c r="K115" s="5">
        <f t="shared" si="21"/>
        <v>5</v>
      </c>
      <c r="L115" s="26">
        <f t="shared" si="22"/>
        <v>0</v>
      </c>
      <c r="M115" s="3"/>
      <c r="N115" s="3">
        <f t="shared" si="29"/>
        <v>5</v>
      </c>
      <c r="O115">
        <f t="shared" si="27"/>
        <v>0</v>
      </c>
    </row>
    <row r="116" spans="1:15" x14ac:dyDescent="0.25">
      <c r="A116" s="24" t="s">
        <v>263</v>
      </c>
      <c r="B116" s="25">
        <v>1</v>
      </c>
      <c r="C116" s="3">
        <v>0</v>
      </c>
      <c r="D116" s="3">
        <v>0</v>
      </c>
      <c r="E116" s="3">
        <v>0</v>
      </c>
      <c r="F116" s="5">
        <f t="shared" si="19"/>
        <v>0</v>
      </c>
      <c r="G116" s="6">
        <f t="shared" si="20"/>
        <v>1</v>
      </c>
      <c r="H116" s="15">
        <v>0</v>
      </c>
      <c r="I116" s="15">
        <v>0</v>
      </c>
      <c r="J116" s="15">
        <v>0</v>
      </c>
      <c r="K116" s="15">
        <f t="shared" si="21"/>
        <v>0</v>
      </c>
      <c r="L116" s="15">
        <f t="shared" si="22"/>
        <v>1</v>
      </c>
      <c r="M116" s="3" t="s">
        <v>423</v>
      </c>
      <c r="N116" s="3">
        <v>1</v>
      </c>
      <c r="O116">
        <f t="shared" si="27"/>
        <v>0</v>
      </c>
    </row>
    <row r="117" spans="1:15" x14ac:dyDescent="0.25">
      <c r="A117" s="24" t="s">
        <v>266</v>
      </c>
      <c r="B117" s="25">
        <v>12</v>
      </c>
      <c r="C117" s="3">
        <v>12</v>
      </c>
      <c r="D117" s="3">
        <v>0</v>
      </c>
      <c r="E117" s="3">
        <v>0</v>
      </c>
      <c r="F117" s="5">
        <f t="shared" si="19"/>
        <v>12</v>
      </c>
      <c r="G117" s="15">
        <f t="shared" si="20"/>
        <v>0</v>
      </c>
      <c r="H117" s="15">
        <v>12</v>
      </c>
      <c r="I117" s="15">
        <v>0</v>
      </c>
      <c r="J117" s="15">
        <v>0</v>
      </c>
      <c r="K117" s="15">
        <f t="shared" si="21"/>
        <v>12</v>
      </c>
      <c r="L117" s="15">
        <f t="shared" si="22"/>
        <v>0</v>
      </c>
      <c r="M117" s="3"/>
      <c r="N117" s="3">
        <f t="shared" ref="N117:N128" si="30">F117</f>
        <v>12</v>
      </c>
      <c r="O117">
        <f t="shared" si="27"/>
        <v>0</v>
      </c>
    </row>
    <row r="118" spans="1:15" x14ac:dyDescent="0.25">
      <c r="A118" s="24" t="s">
        <v>268</v>
      </c>
      <c r="B118" s="25">
        <v>47</v>
      </c>
      <c r="C118" s="3">
        <v>47</v>
      </c>
      <c r="D118" s="3">
        <v>0</v>
      </c>
      <c r="E118" s="3">
        <v>0</v>
      </c>
      <c r="F118" s="5">
        <f t="shared" si="19"/>
        <v>47</v>
      </c>
      <c r="G118" s="26">
        <f t="shared" si="20"/>
        <v>0</v>
      </c>
      <c r="H118" s="3">
        <v>47</v>
      </c>
      <c r="I118" s="3">
        <v>0</v>
      </c>
      <c r="J118" s="3">
        <v>0</v>
      </c>
      <c r="K118" s="5">
        <f t="shared" si="21"/>
        <v>47</v>
      </c>
      <c r="L118" s="26">
        <f t="shared" si="22"/>
        <v>0</v>
      </c>
      <c r="M118" s="3"/>
      <c r="N118" s="3">
        <f t="shared" si="30"/>
        <v>47</v>
      </c>
      <c r="O118">
        <f t="shared" si="27"/>
        <v>0</v>
      </c>
    </row>
    <row r="119" spans="1:15" x14ac:dyDescent="0.25">
      <c r="A119" s="24" t="s">
        <v>35</v>
      </c>
      <c r="B119" s="25">
        <v>13</v>
      </c>
      <c r="C119" s="3">
        <v>0</v>
      </c>
      <c r="D119" s="3">
        <v>13</v>
      </c>
      <c r="E119" s="3">
        <v>0</v>
      </c>
      <c r="F119" s="5">
        <f t="shared" si="19"/>
        <v>13</v>
      </c>
      <c r="G119" s="26">
        <f t="shared" si="20"/>
        <v>0</v>
      </c>
      <c r="H119" s="3">
        <v>0</v>
      </c>
      <c r="I119" s="3">
        <v>13</v>
      </c>
      <c r="J119" s="3">
        <v>0</v>
      </c>
      <c r="K119" s="5">
        <f t="shared" si="21"/>
        <v>13</v>
      </c>
      <c r="L119" s="26">
        <f t="shared" si="22"/>
        <v>0</v>
      </c>
      <c r="M119" s="3"/>
      <c r="N119" s="3">
        <f t="shared" si="30"/>
        <v>13</v>
      </c>
      <c r="O119">
        <f t="shared" si="27"/>
        <v>0</v>
      </c>
    </row>
    <row r="120" spans="1:15" x14ac:dyDescent="0.25">
      <c r="A120" s="24" t="s">
        <v>40</v>
      </c>
      <c r="B120" s="25">
        <v>427</v>
      </c>
      <c r="C120" s="3">
        <v>0</v>
      </c>
      <c r="D120" s="3">
        <v>135</v>
      </c>
      <c r="E120" s="3">
        <v>292</v>
      </c>
      <c r="F120" s="5">
        <f t="shared" si="19"/>
        <v>427</v>
      </c>
      <c r="G120" s="15">
        <f t="shared" si="20"/>
        <v>0</v>
      </c>
      <c r="H120" s="15">
        <v>0</v>
      </c>
      <c r="I120" s="15">
        <v>135</v>
      </c>
      <c r="J120" s="15">
        <v>146</v>
      </c>
      <c r="K120" s="15">
        <f t="shared" si="21"/>
        <v>281</v>
      </c>
      <c r="L120" s="15">
        <f t="shared" si="22"/>
        <v>146</v>
      </c>
      <c r="M120" s="3"/>
      <c r="N120" s="3">
        <f t="shared" si="30"/>
        <v>427</v>
      </c>
      <c r="O120">
        <f t="shared" si="27"/>
        <v>0</v>
      </c>
    </row>
    <row r="121" spans="1:15" x14ac:dyDescent="0.25">
      <c r="A121" s="24" t="s">
        <v>37</v>
      </c>
      <c r="B121" s="25">
        <v>10</v>
      </c>
      <c r="C121" s="3">
        <v>0</v>
      </c>
      <c r="D121" s="3">
        <v>10</v>
      </c>
      <c r="E121" s="3">
        <v>0</v>
      </c>
      <c r="F121" s="5">
        <f t="shared" si="19"/>
        <v>10</v>
      </c>
      <c r="G121" s="26">
        <f t="shared" si="20"/>
        <v>0</v>
      </c>
      <c r="H121" s="3">
        <v>0</v>
      </c>
      <c r="I121" s="3">
        <v>8</v>
      </c>
      <c r="J121" s="3">
        <v>0</v>
      </c>
      <c r="K121" s="5">
        <f t="shared" si="21"/>
        <v>8</v>
      </c>
      <c r="L121" s="26">
        <f t="shared" si="22"/>
        <v>2</v>
      </c>
      <c r="M121" s="3"/>
      <c r="N121" s="3">
        <f t="shared" si="30"/>
        <v>10</v>
      </c>
      <c r="O121">
        <f t="shared" si="27"/>
        <v>0</v>
      </c>
    </row>
    <row r="122" spans="1:15" x14ac:dyDescent="0.25">
      <c r="A122" s="24" t="s">
        <v>33</v>
      </c>
      <c r="B122" s="25">
        <v>9</v>
      </c>
      <c r="C122" s="3">
        <v>0</v>
      </c>
      <c r="D122" s="3">
        <v>9</v>
      </c>
      <c r="E122" s="3">
        <v>0</v>
      </c>
      <c r="F122" s="5">
        <f t="shared" si="19"/>
        <v>9</v>
      </c>
      <c r="G122" s="26">
        <f t="shared" si="20"/>
        <v>0</v>
      </c>
      <c r="H122" s="3">
        <v>0</v>
      </c>
      <c r="I122" s="3">
        <v>0</v>
      </c>
      <c r="J122" s="3">
        <v>0</v>
      </c>
      <c r="K122" s="5">
        <f t="shared" si="21"/>
        <v>0</v>
      </c>
      <c r="L122" s="26">
        <f t="shared" si="22"/>
        <v>9</v>
      </c>
      <c r="M122" s="3"/>
      <c r="N122" s="3">
        <f t="shared" si="30"/>
        <v>9</v>
      </c>
      <c r="O122">
        <f t="shared" si="27"/>
        <v>0</v>
      </c>
    </row>
    <row r="123" spans="1:15" x14ac:dyDescent="0.25">
      <c r="A123" s="24" t="s">
        <v>391</v>
      </c>
      <c r="B123" s="25">
        <v>5</v>
      </c>
      <c r="C123" s="3">
        <v>0</v>
      </c>
      <c r="D123" s="3">
        <v>5</v>
      </c>
      <c r="E123" s="3">
        <v>0</v>
      </c>
      <c r="F123" s="5">
        <f t="shared" si="19"/>
        <v>5</v>
      </c>
      <c r="G123" s="26">
        <f t="shared" si="20"/>
        <v>0</v>
      </c>
      <c r="H123" s="3">
        <v>0</v>
      </c>
      <c r="I123" s="3">
        <v>5</v>
      </c>
      <c r="J123" s="3">
        <v>0</v>
      </c>
      <c r="K123" s="5">
        <f t="shared" si="21"/>
        <v>5</v>
      </c>
      <c r="L123" s="26">
        <f t="shared" si="22"/>
        <v>0</v>
      </c>
      <c r="M123" s="3"/>
      <c r="N123" s="3">
        <f t="shared" si="30"/>
        <v>5</v>
      </c>
      <c r="O123">
        <f t="shared" si="27"/>
        <v>0</v>
      </c>
    </row>
    <row r="124" spans="1:15" x14ac:dyDescent="0.25">
      <c r="A124" s="24" t="s">
        <v>274</v>
      </c>
      <c r="B124" s="25">
        <v>1</v>
      </c>
      <c r="C124" s="3">
        <v>0</v>
      </c>
      <c r="D124" s="3">
        <v>1</v>
      </c>
      <c r="E124" s="3">
        <v>0</v>
      </c>
      <c r="F124" s="5">
        <f t="shared" si="19"/>
        <v>1</v>
      </c>
      <c r="G124" s="15">
        <f t="shared" si="20"/>
        <v>0</v>
      </c>
      <c r="H124" s="15">
        <v>0</v>
      </c>
      <c r="I124" s="15">
        <v>1</v>
      </c>
      <c r="J124" s="15">
        <v>0</v>
      </c>
      <c r="K124" s="15">
        <f t="shared" si="21"/>
        <v>1</v>
      </c>
      <c r="L124" s="15">
        <f t="shared" si="22"/>
        <v>0</v>
      </c>
      <c r="M124" s="3"/>
      <c r="N124" s="3">
        <f t="shared" si="30"/>
        <v>1</v>
      </c>
      <c r="O124">
        <f t="shared" si="27"/>
        <v>0</v>
      </c>
    </row>
    <row r="125" spans="1:15" x14ac:dyDescent="0.25">
      <c r="A125" s="24" t="s">
        <v>276</v>
      </c>
      <c r="B125" s="25">
        <v>6</v>
      </c>
      <c r="C125" s="3">
        <v>0</v>
      </c>
      <c r="D125" s="3">
        <v>6</v>
      </c>
      <c r="E125" s="3">
        <v>0</v>
      </c>
      <c r="F125" s="5">
        <f t="shared" si="19"/>
        <v>6</v>
      </c>
      <c r="G125" s="15">
        <f t="shared" si="20"/>
        <v>0</v>
      </c>
      <c r="H125" s="15">
        <v>0</v>
      </c>
      <c r="I125" s="15">
        <v>6</v>
      </c>
      <c r="J125" s="15">
        <v>0</v>
      </c>
      <c r="K125" s="15">
        <f t="shared" si="21"/>
        <v>6</v>
      </c>
      <c r="L125" s="15">
        <f t="shared" si="22"/>
        <v>0</v>
      </c>
      <c r="M125" s="3"/>
      <c r="N125" s="3">
        <f t="shared" si="30"/>
        <v>6</v>
      </c>
      <c r="O125">
        <f t="shared" si="27"/>
        <v>0</v>
      </c>
    </row>
    <row r="126" spans="1:15" x14ac:dyDescent="0.25">
      <c r="A126" s="24" t="s">
        <v>278</v>
      </c>
      <c r="B126" s="25">
        <v>20</v>
      </c>
      <c r="C126" s="3">
        <v>20</v>
      </c>
      <c r="D126" s="3">
        <v>0</v>
      </c>
      <c r="E126" s="3">
        <v>0</v>
      </c>
      <c r="F126" s="5">
        <f t="shared" si="19"/>
        <v>20</v>
      </c>
      <c r="G126" s="26">
        <f t="shared" si="20"/>
        <v>0</v>
      </c>
      <c r="H126" s="3">
        <v>20</v>
      </c>
      <c r="I126" s="3">
        <v>0</v>
      </c>
      <c r="J126" s="3">
        <v>0</v>
      </c>
      <c r="K126" s="5">
        <f t="shared" si="21"/>
        <v>20</v>
      </c>
      <c r="L126" s="26">
        <f t="shared" si="22"/>
        <v>0</v>
      </c>
      <c r="M126" s="3"/>
      <c r="N126" s="3">
        <f t="shared" si="30"/>
        <v>20</v>
      </c>
      <c r="O126">
        <f t="shared" si="27"/>
        <v>0</v>
      </c>
    </row>
    <row r="127" spans="1:15" x14ac:dyDescent="0.25">
      <c r="A127" s="24" t="s">
        <v>280</v>
      </c>
      <c r="B127" s="25">
        <v>15</v>
      </c>
      <c r="C127" s="3">
        <v>15</v>
      </c>
      <c r="D127" s="3">
        <v>0</v>
      </c>
      <c r="E127" s="3">
        <v>0</v>
      </c>
      <c r="F127" s="5">
        <f t="shared" si="19"/>
        <v>15</v>
      </c>
      <c r="G127" s="26">
        <f t="shared" si="20"/>
        <v>0</v>
      </c>
      <c r="H127" s="3">
        <v>15</v>
      </c>
      <c r="I127" s="3">
        <v>0</v>
      </c>
      <c r="J127" s="3">
        <v>0</v>
      </c>
      <c r="K127" s="5">
        <f t="shared" si="21"/>
        <v>15</v>
      </c>
      <c r="L127" s="26">
        <f t="shared" si="22"/>
        <v>0</v>
      </c>
      <c r="M127" s="3"/>
      <c r="N127" s="3">
        <f t="shared" si="30"/>
        <v>15</v>
      </c>
      <c r="O127">
        <f t="shared" si="27"/>
        <v>0</v>
      </c>
    </row>
    <row r="128" spans="1:15" x14ac:dyDescent="0.25">
      <c r="A128" s="24" t="s">
        <v>282</v>
      </c>
      <c r="B128" s="25">
        <v>63</v>
      </c>
      <c r="C128" s="3">
        <v>63</v>
      </c>
      <c r="D128" s="3">
        <v>0</v>
      </c>
      <c r="E128" s="3">
        <v>0</v>
      </c>
      <c r="F128" s="5">
        <f t="shared" si="19"/>
        <v>63</v>
      </c>
      <c r="G128" s="26">
        <f t="shared" si="20"/>
        <v>0</v>
      </c>
      <c r="H128" s="3">
        <v>63</v>
      </c>
      <c r="I128" s="3">
        <v>0</v>
      </c>
      <c r="J128" s="3">
        <v>0</v>
      </c>
      <c r="K128" s="5">
        <f t="shared" si="21"/>
        <v>63</v>
      </c>
      <c r="L128" s="26">
        <f t="shared" si="22"/>
        <v>0</v>
      </c>
      <c r="M128" s="3"/>
      <c r="N128" s="3">
        <f t="shared" si="30"/>
        <v>63</v>
      </c>
      <c r="O128">
        <f t="shared" si="27"/>
        <v>0</v>
      </c>
    </row>
    <row r="129" spans="1:15" x14ac:dyDescent="0.25">
      <c r="A129" s="24" t="s">
        <v>284</v>
      </c>
      <c r="B129" s="25">
        <v>1</v>
      </c>
      <c r="C129" s="3">
        <v>0</v>
      </c>
      <c r="D129" s="3">
        <v>0</v>
      </c>
      <c r="E129" s="3">
        <v>0</v>
      </c>
      <c r="F129" s="5">
        <f t="shared" si="19"/>
        <v>0</v>
      </c>
      <c r="G129" s="6" t="s">
        <v>416</v>
      </c>
      <c r="H129" s="15">
        <v>0</v>
      </c>
      <c r="I129" s="15">
        <v>0</v>
      </c>
      <c r="J129" s="15">
        <v>0</v>
      </c>
      <c r="K129" s="15">
        <f t="shared" si="21"/>
        <v>0</v>
      </c>
      <c r="L129" s="6" t="s">
        <v>416</v>
      </c>
      <c r="M129" s="3"/>
      <c r="N129" s="3">
        <v>1</v>
      </c>
      <c r="O129">
        <f t="shared" si="27"/>
        <v>0</v>
      </c>
    </row>
    <row r="130" spans="1:15" x14ac:dyDescent="0.25">
      <c r="A130" s="54" t="s">
        <v>288</v>
      </c>
      <c r="B130" s="55">
        <v>0</v>
      </c>
      <c r="C130" s="3">
        <v>0</v>
      </c>
      <c r="D130" s="3">
        <v>0</v>
      </c>
      <c r="E130" s="3">
        <v>0</v>
      </c>
      <c r="F130" s="5">
        <f t="shared" si="19"/>
        <v>0</v>
      </c>
      <c r="G130" s="26">
        <f t="shared" si="20"/>
        <v>0</v>
      </c>
      <c r="H130" s="3">
        <v>0</v>
      </c>
      <c r="I130" s="3">
        <v>0</v>
      </c>
      <c r="J130" s="3">
        <v>0</v>
      </c>
      <c r="K130" s="5">
        <f t="shared" si="21"/>
        <v>0</v>
      </c>
      <c r="L130" s="26">
        <f t="shared" si="22"/>
        <v>0</v>
      </c>
      <c r="M130" s="3"/>
      <c r="N130" s="39">
        <f>F130</f>
        <v>0</v>
      </c>
      <c r="O130">
        <f t="shared" si="27"/>
        <v>0</v>
      </c>
    </row>
    <row r="131" spans="1:15" x14ac:dyDescent="0.25">
      <c r="A131" s="24" t="s">
        <v>17</v>
      </c>
      <c r="B131" s="25">
        <v>208</v>
      </c>
      <c r="C131" s="52">
        <v>0</v>
      </c>
      <c r="D131" s="3">
        <v>0</v>
      </c>
      <c r="E131" s="3">
        <v>202</v>
      </c>
      <c r="F131" s="5">
        <f t="shared" si="19"/>
        <v>202</v>
      </c>
      <c r="G131" s="6">
        <f t="shared" si="20"/>
        <v>6</v>
      </c>
      <c r="H131" s="15">
        <v>9</v>
      </c>
      <c r="I131" s="15">
        <v>0</v>
      </c>
      <c r="J131" s="15">
        <v>200</v>
      </c>
      <c r="K131" s="15">
        <f t="shared" si="21"/>
        <v>209</v>
      </c>
      <c r="L131" s="6">
        <f t="shared" si="22"/>
        <v>-1</v>
      </c>
      <c r="M131" s="3">
        <v>211</v>
      </c>
      <c r="N131" s="3">
        <f>M131</f>
        <v>211</v>
      </c>
      <c r="O131" s="3">
        <f t="shared" si="27"/>
        <v>-3</v>
      </c>
    </row>
    <row r="132" spans="1:15" x14ac:dyDescent="0.25">
      <c r="A132" s="58" t="s">
        <v>293</v>
      </c>
      <c r="B132" s="59">
        <v>21</v>
      </c>
      <c r="C132" s="3">
        <v>21</v>
      </c>
      <c r="D132" s="3">
        <v>0</v>
      </c>
      <c r="E132" s="3">
        <v>0</v>
      </c>
      <c r="F132" s="5">
        <f t="shared" si="19"/>
        <v>21</v>
      </c>
      <c r="G132" s="26">
        <f t="shared" si="20"/>
        <v>0</v>
      </c>
      <c r="H132" s="3">
        <v>21</v>
      </c>
      <c r="I132" s="3">
        <v>0</v>
      </c>
      <c r="J132" s="3">
        <v>0</v>
      </c>
      <c r="K132" s="5">
        <f t="shared" si="21"/>
        <v>21</v>
      </c>
      <c r="L132" s="26">
        <f t="shared" si="22"/>
        <v>0</v>
      </c>
      <c r="M132" s="3"/>
      <c r="N132" s="44">
        <f>F132</f>
        <v>21</v>
      </c>
      <c r="O132">
        <f t="shared" si="27"/>
        <v>0</v>
      </c>
    </row>
    <row r="133" spans="1:15" x14ac:dyDescent="0.25">
      <c r="A133" s="24" t="s">
        <v>295</v>
      </c>
      <c r="B133" s="25">
        <v>9</v>
      </c>
      <c r="C133" s="3">
        <v>0</v>
      </c>
      <c r="D133" s="3">
        <v>0</v>
      </c>
      <c r="E133" s="3">
        <v>0</v>
      </c>
      <c r="F133" s="5">
        <f t="shared" si="19"/>
        <v>0</v>
      </c>
      <c r="G133" s="26">
        <f t="shared" si="20"/>
        <v>9</v>
      </c>
      <c r="H133" s="3">
        <v>9</v>
      </c>
      <c r="I133" s="3">
        <v>0</v>
      </c>
      <c r="J133" s="3">
        <v>0</v>
      </c>
      <c r="K133" s="5">
        <f t="shared" si="21"/>
        <v>9</v>
      </c>
      <c r="L133" s="26">
        <f t="shared" si="22"/>
        <v>0</v>
      </c>
      <c r="M133" s="3"/>
      <c r="N133" s="3">
        <f>K133</f>
        <v>9</v>
      </c>
      <c r="O133">
        <f t="shared" si="27"/>
        <v>0</v>
      </c>
    </row>
    <row r="134" spans="1:15" x14ac:dyDescent="0.25">
      <c r="A134" s="24" t="s">
        <v>297</v>
      </c>
      <c r="B134" s="25">
        <v>46</v>
      </c>
      <c r="C134" s="3">
        <v>0</v>
      </c>
      <c r="D134" s="3">
        <v>0</v>
      </c>
      <c r="E134" s="3">
        <v>0</v>
      </c>
      <c r="F134" s="5">
        <f t="shared" si="19"/>
        <v>0</v>
      </c>
      <c r="G134" s="26">
        <f t="shared" si="20"/>
        <v>46</v>
      </c>
      <c r="H134" s="3">
        <v>46</v>
      </c>
      <c r="I134" s="3">
        <v>0</v>
      </c>
      <c r="J134" s="3">
        <v>0</v>
      </c>
      <c r="K134" s="5">
        <f t="shared" si="21"/>
        <v>46</v>
      </c>
      <c r="L134" s="26">
        <f t="shared" si="22"/>
        <v>0</v>
      </c>
      <c r="M134" s="3"/>
      <c r="N134" s="3">
        <f>K134</f>
        <v>46</v>
      </c>
      <c r="O134">
        <f t="shared" si="27"/>
        <v>0</v>
      </c>
    </row>
    <row r="135" spans="1:15" x14ac:dyDescent="0.25">
      <c r="A135" s="24" t="s">
        <v>299</v>
      </c>
      <c r="B135" s="25">
        <v>27</v>
      </c>
      <c r="C135" s="3">
        <v>27</v>
      </c>
      <c r="D135" s="3">
        <v>0</v>
      </c>
      <c r="E135" s="3">
        <v>0</v>
      </c>
      <c r="F135" s="5">
        <f t="shared" si="19"/>
        <v>27</v>
      </c>
      <c r="G135" s="26">
        <f t="shared" si="20"/>
        <v>0</v>
      </c>
      <c r="H135" s="3">
        <v>27</v>
      </c>
      <c r="I135" s="3">
        <v>0</v>
      </c>
      <c r="J135" s="3">
        <v>0</v>
      </c>
      <c r="K135" s="5">
        <f t="shared" si="21"/>
        <v>27</v>
      </c>
      <c r="L135" s="26">
        <f t="shared" si="22"/>
        <v>0</v>
      </c>
      <c r="M135" s="3"/>
      <c r="N135" s="3">
        <f t="shared" ref="N135:N137" si="31">F135</f>
        <v>27</v>
      </c>
      <c r="O135">
        <f t="shared" si="27"/>
        <v>0</v>
      </c>
    </row>
    <row r="136" spans="1:15" x14ac:dyDescent="0.25">
      <c r="A136" s="24" t="s">
        <v>41</v>
      </c>
      <c r="B136" s="25">
        <v>212</v>
      </c>
      <c r="C136" s="3">
        <v>0</v>
      </c>
      <c r="D136" s="3">
        <v>212</v>
      </c>
      <c r="E136" s="3">
        <v>0</v>
      </c>
      <c r="F136" s="5">
        <f t="shared" ref="F136:F158" si="32">C136+D136+E136</f>
        <v>212</v>
      </c>
      <c r="G136" s="26">
        <f t="shared" ref="G136:G158" si="33">B136-F136</f>
        <v>0</v>
      </c>
      <c r="H136" s="3">
        <v>0</v>
      </c>
      <c r="I136" s="3">
        <v>0</v>
      </c>
      <c r="J136" s="3">
        <v>0</v>
      </c>
      <c r="K136" s="5">
        <f t="shared" ref="K136:K158" si="34">H136+I136+J136</f>
        <v>0</v>
      </c>
      <c r="L136" s="26">
        <f t="shared" ref="L136:L158" si="35">B136-K136</f>
        <v>212</v>
      </c>
      <c r="M136" s="3"/>
      <c r="N136" s="3">
        <f t="shared" si="31"/>
        <v>212</v>
      </c>
      <c r="O136">
        <f t="shared" si="27"/>
        <v>0</v>
      </c>
    </row>
    <row r="137" spans="1:15" x14ac:dyDescent="0.25">
      <c r="A137" s="24" t="s">
        <v>34</v>
      </c>
      <c r="B137" s="25">
        <v>4</v>
      </c>
      <c r="C137" s="3">
        <v>0</v>
      </c>
      <c r="D137" s="3">
        <v>4</v>
      </c>
      <c r="E137" s="3">
        <v>0</v>
      </c>
      <c r="F137" s="5">
        <f t="shared" si="32"/>
        <v>4</v>
      </c>
      <c r="G137" s="26">
        <f t="shared" si="33"/>
        <v>0</v>
      </c>
      <c r="H137" s="3">
        <v>0</v>
      </c>
      <c r="I137" s="3">
        <v>4</v>
      </c>
      <c r="J137" s="3">
        <v>0</v>
      </c>
      <c r="K137" s="5">
        <f t="shared" si="34"/>
        <v>4</v>
      </c>
      <c r="L137" s="26">
        <f t="shared" si="35"/>
        <v>0</v>
      </c>
      <c r="M137" s="3"/>
      <c r="N137" s="3">
        <f t="shared" si="31"/>
        <v>4</v>
      </c>
      <c r="O137">
        <f t="shared" si="27"/>
        <v>0</v>
      </c>
    </row>
    <row r="138" spans="1:15" x14ac:dyDescent="0.25">
      <c r="A138" s="24" t="s">
        <v>302</v>
      </c>
      <c r="B138" s="25">
        <v>10</v>
      </c>
      <c r="C138" s="3">
        <v>0</v>
      </c>
      <c r="D138" s="3">
        <v>0</v>
      </c>
      <c r="E138" s="3">
        <v>0</v>
      </c>
      <c r="F138" s="5">
        <f t="shared" si="32"/>
        <v>0</v>
      </c>
      <c r="G138" s="6">
        <f t="shared" si="33"/>
        <v>10</v>
      </c>
      <c r="H138" s="15">
        <v>0</v>
      </c>
      <c r="I138" s="15">
        <v>10</v>
      </c>
      <c r="J138" s="15">
        <v>0</v>
      </c>
      <c r="K138" s="15">
        <f t="shared" si="34"/>
        <v>10</v>
      </c>
      <c r="L138" s="15">
        <f t="shared" si="35"/>
        <v>0</v>
      </c>
      <c r="M138" s="3"/>
      <c r="N138" s="3">
        <f>K138</f>
        <v>10</v>
      </c>
      <c r="O138">
        <f t="shared" si="27"/>
        <v>0</v>
      </c>
    </row>
    <row r="139" spans="1:15" x14ac:dyDescent="0.25">
      <c r="A139" s="24" t="s">
        <v>304</v>
      </c>
      <c r="B139" s="25">
        <v>20</v>
      </c>
      <c r="C139" s="3">
        <v>0</v>
      </c>
      <c r="D139" s="3">
        <v>0</v>
      </c>
      <c r="E139" s="3">
        <v>0</v>
      </c>
      <c r="F139" s="5">
        <f t="shared" si="32"/>
        <v>0</v>
      </c>
      <c r="G139" s="6">
        <f t="shared" si="33"/>
        <v>20</v>
      </c>
      <c r="H139" s="15">
        <v>0</v>
      </c>
      <c r="I139" s="15">
        <v>19</v>
      </c>
      <c r="J139" s="15">
        <v>0</v>
      </c>
      <c r="K139" s="15">
        <f t="shared" si="34"/>
        <v>19</v>
      </c>
      <c r="L139" s="6">
        <f t="shared" si="35"/>
        <v>1</v>
      </c>
      <c r="M139" s="3">
        <v>20</v>
      </c>
      <c r="N139" s="3">
        <f>M139</f>
        <v>20</v>
      </c>
      <c r="O139">
        <f t="shared" si="27"/>
        <v>0</v>
      </c>
    </row>
    <row r="140" spans="1:15" x14ac:dyDescent="0.25">
      <c r="A140" s="24" t="s">
        <v>24</v>
      </c>
      <c r="B140" s="25">
        <v>87</v>
      </c>
      <c r="C140" s="3">
        <v>87</v>
      </c>
      <c r="D140" s="3">
        <v>0</v>
      </c>
      <c r="E140" s="3">
        <v>100</v>
      </c>
      <c r="F140" s="5">
        <f t="shared" si="32"/>
        <v>187</v>
      </c>
      <c r="G140" s="15">
        <f t="shared" si="33"/>
        <v>-100</v>
      </c>
      <c r="H140" s="15">
        <v>86</v>
      </c>
      <c r="I140" s="15">
        <v>0</v>
      </c>
      <c r="J140" s="15">
        <v>100</v>
      </c>
      <c r="K140" s="15">
        <f t="shared" si="34"/>
        <v>186</v>
      </c>
      <c r="L140" s="15">
        <f t="shared" si="35"/>
        <v>-99</v>
      </c>
      <c r="M140" s="3"/>
      <c r="N140" s="3">
        <v>87</v>
      </c>
      <c r="O140">
        <f t="shared" si="27"/>
        <v>0</v>
      </c>
    </row>
    <row r="141" spans="1:15" x14ac:dyDescent="0.25">
      <c r="A141" s="24" t="s">
        <v>307</v>
      </c>
      <c r="B141" s="25">
        <v>100</v>
      </c>
      <c r="C141" s="3">
        <v>0</v>
      </c>
      <c r="D141" s="3">
        <v>0</v>
      </c>
      <c r="E141" s="3">
        <v>0</v>
      </c>
      <c r="F141" s="5">
        <f t="shared" si="32"/>
        <v>0</v>
      </c>
      <c r="G141" s="15">
        <f t="shared" si="33"/>
        <v>100</v>
      </c>
      <c r="H141" s="15">
        <v>0</v>
      </c>
      <c r="I141" s="15">
        <v>0</v>
      </c>
      <c r="J141" s="15">
        <v>0</v>
      </c>
      <c r="K141" s="15">
        <f t="shared" si="34"/>
        <v>0</v>
      </c>
      <c r="L141" s="15">
        <f t="shared" si="35"/>
        <v>100</v>
      </c>
      <c r="M141" s="3"/>
      <c r="N141" s="3">
        <v>100</v>
      </c>
      <c r="O141">
        <f t="shared" si="27"/>
        <v>0</v>
      </c>
    </row>
    <row r="142" spans="1:15" x14ac:dyDescent="0.25">
      <c r="A142" s="24" t="s">
        <v>309</v>
      </c>
      <c r="B142" s="25">
        <v>4</v>
      </c>
      <c r="C142" s="3">
        <v>4</v>
      </c>
      <c r="D142" s="3">
        <v>0</v>
      </c>
      <c r="E142" s="3">
        <v>0</v>
      </c>
      <c r="F142" s="5">
        <f t="shared" si="32"/>
        <v>4</v>
      </c>
      <c r="G142" s="26">
        <f t="shared" si="33"/>
        <v>0</v>
      </c>
      <c r="H142" s="3">
        <v>4</v>
      </c>
      <c r="I142" s="3">
        <v>0</v>
      </c>
      <c r="J142" s="3">
        <v>0</v>
      </c>
      <c r="K142" s="5">
        <f t="shared" si="34"/>
        <v>4</v>
      </c>
      <c r="L142" s="26">
        <f t="shared" si="35"/>
        <v>0</v>
      </c>
      <c r="M142" s="3"/>
      <c r="N142" s="3">
        <f>F142</f>
        <v>4</v>
      </c>
      <c r="O142">
        <f t="shared" si="27"/>
        <v>0</v>
      </c>
    </row>
    <row r="143" spans="1:15" x14ac:dyDescent="0.25">
      <c r="A143" s="24" t="s">
        <v>311</v>
      </c>
      <c r="B143" s="25">
        <v>25</v>
      </c>
      <c r="C143" s="3">
        <v>19</v>
      </c>
      <c r="D143" s="3">
        <v>0</v>
      </c>
      <c r="E143" s="3">
        <v>0</v>
      </c>
      <c r="F143" s="5">
        <f t="shared" si="32"/>
        <v>19</v>
      </c>
      <c r="G143" s="26">
        <f t="shared" si="33"/>
        <v>6</v>
      </c>
      <c r="H143" s="3">
        <v>25</v>
      </c>
      <c r="I143" s="3">
        <v>0</v>
      </c>
      <c r="J143" s="3">
        <v>0</v>
      </c>
      <c r="K143" s="5">
        <f t="shared" si="34"/>
        <v>25</v>
      </c>
      <c r="L143" s="26">
        <f t="shared" si="35"/>
        <v>0</v>
      </c>
      <c r="M143" s="3"/>
      <c r="N143" s="3">
        <f>K143</f>
        <v>25</v>
      </c>
      <c r="O143">
        <f t="shared" si="27"/>
        <v>0</v>
      </c>
    </row>
    <row r="144" spans="1:15" x14ac:dyDescent="0.25">
      <c r="A144" s="24" t="s">
        <v>13</v>
      </c>
      <c r="B144" s="25">
        <v>664</v>
      </c>
      <c r="C144" s="3">
        <v>0</v>
      </c>
      <c r="D144" s="3">
        <v>208</v>
      </c>
      <c r="E144" s="3">
        <v>444</v>
      </c>
      <c r="F144" s="5">
        <f t="shared" si="32"/>
        <v>652</v>
      </c>
      <c r="G144" s="15">
        <f t="shared" si="33"/>
        <v>12</v>
      </c>
      <c r="H144" s="15">
        <v>0</v>
      </c>
      <c r="I144" s="15">
        <v>208</v>
      </c>
      <c r="J144" s="15">
        <v>404</v>
      </c>
      <c r="K144" s="15">
        <f t="shared" si="34"/>
        <v>612</v>
      </c>
      <c r="L144" s="15">
        <f t="shared" si="35"/>
        <v>52</v>
      </c>
      <c r="M144" s="3" t="s">
        <v>417</v>
      </c>
      <c r="N144" s="3">
        <v>664</v>
      </c>
      <c r="O144">
        <f t="shared" si="27"/>
        <v>0</v>
      </c>
    </row>
    <row r="145" spans="1:15" x14ac:dyDescent="0.25">
      <c r="A145" s="24" t="s">
        <v>313</v>
      </c>
      <c r="B145" s="25">
        <v>4</v>
      </c>
      <c r="C145" s="3">
        <v>8</v>
      </c>
      <c r="D145" s="3">
        <v>0</v>
      </c>
      <c r="E145" s="3">
        <v>0</v>
      </c>
      <c r="F145" s="5">
        <f t="shared" si="32"/>
        <v>8</v>
      </c>
      <c r="G145" s="26">
        <f t="shared" si="33"/>
        <v>-4</v>
      </c>
      <c r="H145" s="3">
        <v>4</v>
      </c>
      <c r="I145" s="3">
        <v>0</v>
      </c>
      <c r="J145" s="3">
        <v>0</v>
      </c>
      <c r="K145" s="5">
        <f t="shared" si="34"/>
        <v>4</v>
      </c>
      <c r="L145" s="26">
        <f t="shared" si="35"/>
        <v>0</v>
      </c>
      <c r="M145" s="3"/>
      <c r="N145" s="3">
        <f>K145</f>
        <v>4</v>
      </c>
      <c r="O145">
        <f t="shared" si="27"/>
        <v>0</v>
      </c>
    </row>
    <row r="146" spans="1:15" x14ac:dyDescent="0.25">
      <c r="A146" s="24" t="s">
        <v>25</v>
      </c>
      <c r="B146" s="25">
        <v>89</v>
      </c>
      <c r="C146" s="3">
        <v>53</v>
      </c>
      <c r="D146" s="3">
        <v>0</v>
      </c>
      <c r="E146" s="3">
        <v>36</v>
      </c>
      <c r="F146" s="5">
        <f t="shared" si="32"/>
        <v>89</v>
      </c>
      <c r="G146" s="26">
        <f t="shared" si="33"/>
        <v>0</v>
      </c>
      <c r="H146" s="3">
        <v>53</v>
      </c>
      <c r="I146" s="3">
        <v>0</v>
      </c>
      <c r="J146" s="3">
        <v>36</v>
      </c>
      <c r="K146" s="5">
        <f t="shared" si="34"/>
        <v>89</v>
      </c>
      <c r="L146" s="26">
        <f t="shared" si="35"/>
        <v>0</v>
      </c>
      <c r="M146" s="3"/>
      <c r="N146" s="3">
        <f>F146</f>
        <v>89</v>
      </c>
      <c r="O146">
        <f t="shared" si="27"/>
        <v>0</v>
      </c>
    </row>
    <row r="147" spans="1:15" x14ac:dyDescent="0.25">
      <c r="A147" s="54" t="s">
        <v>316</v>
      </c>
      <c r="B147" s="55">
        <v>6</v>
      </c>
      <c r="C147" s="3">
        <v>0</v>
      </c>
      <c r="D147" s="3">
        <v>0</v>
      </c>
      <c r="E147" s="3">
        <v>0</v>
      </c>
      <c r="F147" s="5">
        <f t="shared" si="32"/>
        <v>0</v>
      </c>
      <c r="G147" s="26">
        <f t="shared" si="33"/>
        <v>6</v>
      </c>
      <c r="H147" s="3">
        <v>6</v>
      </c>
      <c r="I147" s="3">
        <v>0</v>
      </c>
      <c r="J147" s="3">
        <v>0</v>
      </c>
      <c r="K147" s="5">
        <f t="shared" si="34"/>
        <v>6</v>
      </c>
      <c r="L147" s="26">
        <f t="shared" si="35"/>
        <v>0</v>
      </c>
      <c r="M147" s="3"/>
      <c r="N147" s="39">
        <f>K147</f>
        <v>6</v>
      </c>
      <c r="O147">
        <f t="shared" si="27"/>
        <v>0</v>
      </c>
    </row>
    <row r="148" spans="1:15" x14ac:dyDescent="0.25">
      <c r="A148" s="8" t="s">
        <v>387</v>
      </c>
      <c r="B148" s="25"/>
      <c r="C148" s="52"/>
      <c r="D148" s="3"/>
      <c r="E148" s="3"/>
      <c r="F148" s="5"/>
      <c r="G148" s="26"/>
      <c r="H148" s="3"/>
      <c r="I148" s="3"/>
      <c r="J148" s="3"/>
      <c r="K148" s="5"/>
      <c r="L148" s="26"/>
      <c r="M148" s="3"/>
      <c r="N148" s="3">
        <v>2</v>
      </c>
      <c r="O148" s="3">
        <f t="shared" si="27"/>
        <v>-2</v>
      </c>
    </row>
    <row r="149" spans="1:15" x14ac:dyDescent="0.25">
      <c r="A149" s="58" t="s">
        <v>318</v>
      </c>
      <c r="B149" s="59">
        <v>4</v>
      </c>
      <c r="C149" s="3">
        <v>4</v>
      </c>
      <c r="D149" s="3">
        <v>0</v>
      </c>
      <c r="E149" s="3">
        <v>0</v>
      </c>
      <c r="F149" s="5">
        <f t="shared" si="32"/>
        <v>4</v>
      </c>
      <c r="G149" s="26">
        <f t="shared" si="33"/>
        <v>0</v>
      </c>
      <c r="H149" s="3">
        <v>4</v>
      </c>
      <c r="I149" s="3">
        <v>0</v>
      </c>
      <c r="J149" s="3">
        <v>0</v>
      </c>
      <c r="K149" s="5">
        <f t="shared" si="34"/>
        <v>4</v>
      </c>
      <c r="L149" s="26">
        <f t="shared" si="35"/>
        <v>0</v>
      </c>
      <c r="M149" s="3"/>
      <c r="N149" s="44">
        <f>F149</f>
        <v>4</v>
      </c>
      <c r="O149">
        <f t="shared" si="27"/>
        <v>0</v>
      </c>
    </row>
    <row r="150" spans="1:15" x14ac:dyDescent="0.25">
      <c r="A150" s="24" t="s">
        <v>320</v>
      </c>
      <c r="B150" s="25">
        <v>217</v>
      </c>
      <c r="C150" s="3">
        <v>0</v>
      </c>
      <c r="D150" s="3">
        <v>0</v>
      </c>
      <c r="E150" s="3">
        <v>198</v>
      </c>
      <c r="F150" s="5">
        <f t="shared" si="32"/>
        <v>198</v>
      </c>
      <c r="G150" s="26">
        <f t="shared" si="33"/>
        <v>19</v>
      </c>
      <c r="H150" s="3">
        <v>0</v>
      </c>
      <c r="I150" s="3">
        <v>19</v>
      </c>
      <c r="J150" s="3">
        <v>198</v>
      </c>
      <c r="K150" s="5">
        <f t="shared" si="34"/>
        <v>217</v>
      </c>
      <c r="L150" s="26">
        <f t="shared" si="35"/>
        <v>0</v>
      </c>
      <c r="M150" s="3"/>
      <c r="N150" s="3">
        <f>K150</f>
        <v>217</v>
      </c>
      <c r="O150">
        <f t="shared" si="27"/>
        <v>0</v>
      </c>
    </row>
    <row r="151" spans="1:15" x14ac:dyDescent="0.25">
      <c r="A151" s="24" t="s">
        <v>16</v>
      </c>
      <c r="B151" s="25">
        <v>130</v>
      </c>
      <c r="C151" s="3">
        <v>0</v>
      </c>
      <c r="D151" s="3">
        <v>42</v>
      </c>
      <c r="E151" s="3">
        <v>107</v>
      </c>
      <c r="F151" s="5">
        <f t="shared" si="32"/>
        <v>149</v>
      </c>
      <c r="G151" s="26">
        <f t="shared" si="33"/>
        <v>-19</v>
      </c>
      <c r="H151" s="3">
        <v>0</v>
      </c>
      <c r="I151" s="3">
        <v>23</v>
      </c>
      <c r="J151" s="3">
        <v>107</v>
      </c>
      <c r="K151" s="5">
        <f t="shared" si="34"/>
        <v>130</v>
      </c>
      <c r="L151" s="26">
        <f t="shared" si="35"/>
        <v>0</v>
      </c>
      <c r="M151" s="3"/>
      <c r="N151" s="3">
        <f>K151</f>
        <v>130</v>
      </c>
      <c r="O151">
        <f t="shared" si="27"/>
        <v>0</v>
      </c>
    </row>
    <row r="152" spans="1:15" x14ac:dyDescent="0.25">
      <c r="A152" s="54" t="s">
        <v>44</v>
      </c>
      <c r="B152" s="55">
        <v>20</v>
      </c>
      <c r="C152" s="3">
        <v>0</v>
      </c>
      <c r="D152" s="3">
        <v>20</v>
      </c>
      <c r="E152" s="3">
        <v>0</v>
      </c>
      <c r="F152" s="5">
        <f t="shared" si="32"/>
        <v>20</v>
      </c>
      <c r="G152" s="26">
        <f t="shared" si="33"/>
        <v>0</v>
      </c>
      <c r="H152" s="3">
        <v>0</v>
      </c>
      <c r="I152" s="3">
        <v>20</v>
      </c>
      <c r="J152" s="3">
        <v>0</v>
      </c>
      <c r="K152" s="5">
        <f t="shared" si="34"/>
        <v>20</v>
      </c>
      <c r="L152" s="26">
        <f t="shared" si="35"/>
        <v>0</v>
      </c>
      <c r="M152" s="3"/>
      <c r="N152" s="39">
        <f>F152</f>
        <v>20</v>
      </c>
      <c r="O152">
        <f t="shared" si="27"/>
        <v>0</v>
      </c>
    </row>
    <row r="153" spans="1:15" x14ac:dyDescent="0.25">
      <c r="A153" s="8" t="s">
        <v>434</v>
      </c>
      <c r="B153" s="25"/>
      <c r="C153" s="52"/>
      <c r="D153" s="3"/>
      <c r="E153" s="3"/>
      <c r="F153" s="5"/>
      <c r="G153" s="26"/>
      <c r="H153" s="3"/>
      <c r="I153" s="3"/>
      <c r="J153" s="3"/>
      <c r="K153" s="5"/>
      <c r="L153" s="26"/>
      <c r="M153" s="3"/>
      <c r="N153" s="3">
        <v>2</v>
      </c>
      <c r="O153" s="3">
        <f t="shared" si="27"/>
        <v>-2</v>
      </c>
    </row>
    <row r="154" spans="1:15" x14ac:dyDescent="0.25">
      <c r="A154" s="58" t="s">
        <v>324</v>
      </c>
      <c r="B154" s="59">
        <v>1</v>
      </c>
      <c r="C154" s="3">
        <v>0</v>
      </c>
      <c r="D154" s="3">
        <v>0</v>
      </c>
      <c r="E154" s="3">
        <v>0</v>
      </c>
      <c r="F154" s="5">
        <f t="shared" si="32"/>
        <v>0</v>
      </c>
      <c r="G154" s="26">
        <f t="shared" si="33"/>
        <v>1</v>
      </c>
      <c r="H154" s="3">
        <v>0</v>
      </c>
      <c r="I154" s="3">
        <v>1</v>
      </c>
      <c r="J154" s="3">
        <v>0</v>
      </c>
      <c r="K154" s="5">
        <f t="shared" si="34"/>
        <v>1</v>
      </c>
      <c r="L154" s="26">
        <f t="shared" si="35"/>
        <v>0</v>
      </c>
      <c r="M154" s="3"/>
      <c r="N154" s="44">
        <f>K154</f>
        <v>1</v>
      </c>
      <c r="O154">
        <f t="shared" si="27"/>
        <v>0</v>
      </c>
    </row>
    <row r="155" spans="1:15" x14ac:dyDescent="0.25">
      <c r="A155" s="24" t="s">
        <v>326</v>
      </c>
      <c r="B155" s="25">
        <v>34</v>
      </c>
      <c r="C155" s="3">
        <v>34</v>
      </c>
      <c r="D155" s="3">
        <v>0</v>
      </c>
      <c r="E155" s="3">
        <v>0</v>
      </c>
      <c r="F155" s="5">
        <f t="shared" si="32"/>
        <v>34</v>
      </c>
      <c r="G155" s="26">
        <f t="shared" si="33"/>
        <v>0</v>
      </c>
      <c r="H155" s="3">
        <v>34</v>
      </c>
      <c r="I155" s="3">
        <v>0</v>
      </c>
      <c r="J155" s="3">
        <v>0</v>
      </c>
      <c r="K155" s="5">
        <f t="shared" si="34"/>
        <v>34</v>
      </c>
      <c r="L155" s="26">
        <f t="shared" si="35"/>
        <v>0</v>
      </c>
      <c r="M155" s="3"/>
      <c r="N155" s="3">
        <f t="shared" ref="N155:N156" si="36">F155</f>
        <v>34</v>
      </c>
      <c r="O155">
        <f t="shared" si="27"/>
        <v>0</v>
      </c>
    </row>
    <row r="156" spans="1:15" x14ac:dyDescent="0.25">
      <c r="A156" s="54" t="s">
        <v>328</v>
      </c>
      <c r="B156" s="55">
        <v>68</v>
      </c>
      <c r="C156" s="3">
        <v>68</v>
      </c>
      <c r="D156" s="3">
        <v>0</v>
      </c>
      <c r="E156" s="3">
        <v>0</v>
      </c>
      <c r="F156" s="5">
        <f t="shared" si="32"/>
        <v>68</v>
      </c>
      <c r="G156" s="26">
        <f t="shared" si="33"/>
        <v>0</v>
      </c>
      <c r="H156" s="3">
        <v>68</v>
      </c>
      <c r="I156" s="3">
        <v>0</v>
      </c>
      <c r="J156" s="3">
        <v>0</v>
      </c>
      <c r="K156" s="5">
        <f t="shared" si="34"/>
        <v>68</v>
      </c>
      <c r="L156" s="26">
        <f t="shared" si="35"/>
        <v>0</v>
      </c>
      <c r="M156" s="3"/>
      <c r="N156" s="39">
        <f t="shared" si="36"/>
        <v>68</v>
      </c>
      <c r="O156">
        <f t="shared" si="27"/>
        <v>0</v>
      </c>
    </row>
    <row r="157" spans="1:15" x14ac:dyDescent="0.25">
      <c r="A157" s="24" t="s">
        <v>291</v>
      </c>
      <c r="B157" s="25">
        <v>60</v>
      </c>
      <c r="C157" s="52">
        <v>63</v>
      </c>
      <c r="D157" s="3">
        <v>0</v>
      </c>
      <c r="E157" s="3">
        <v>0</v>
      </c>
      <c r="F157" s="5">
        <f t="shared" si="32"/>
        <v>63</v>
      </c>
      <c r="G157" s="6">
        <f t="shared" si="33"/>
        <v>-3</v>
      </c>
      <c r="H157" s="15">
        <v>63</v>
      </c>
      <c r="I157" s="15">
        <v>0</v>
      </c>
      <c r="J157" s="15">
        <v>0</v>
      </c>
      <c r="K157" s="15">
        <f t="shared" si="34"/>
        <v>63</v>
      </c>
      <c r="L157" s="6">
        <f t="shared" si="35"/>
        <v>-3</v>
      </c>
      <c r="M157" s="3">
        <v>63</v>
      </c>
      <c r="N157" s="3">
        <f>M157</f>
        <v>63</v>
      </c>
      <c r="O157" s="3">
        <f t="shared" si="27"/>
        <v>-3</v>
      </c>
    </row>
    <row r="158" spans="1:15" x14ac:dyDescent="0.25">
      <c r="A158" s="58" t="s">
        <v>330</v>
      </c>
      <c r="B158" s="59">
        <v>0</v>
      </c>
      <c r="C158" s="3">
        <v>0</v>
      </c>
      <c r="D158" s="3">
        <v>0</v>
      </c>
      <c r="E158" s="3">
        <v>0</v>
      </c>
      <c r="F158" s="5">
        <f t="shared" si="32"/>
        <v>0</v>
      </c>
      <c r="G158" s="6">
        <f t="shared" si="33"/>
        <v>0</v>
      </c>
      <c r="H158" s="15">
        <v>0</v>
      </c>
      <c r="I158" s="15">
        <v>0</v>
      </c>
      <c r="J158" s="15">
        <v>0</v>
      </c>
      <c r="K158" s="15">
        <f t="shared" si="34"/>
        <v>0</v>
      </c>
      <c r="L158" s="15">
        <f t="shared" si="35"/>
        <v>0</v>
      </c>
      <c r="M158" s="3"/>
      <c r="N158" s="44">
        <f>F158</f>
        <v>0</v>
      </c>
      <c r="O158">
        <f t="shared" si="27"/>
        <v>0</v>
      </c>
    </row>
  </sheetData>
  <autoFilter ref="A1:O158" xr:uid="{E517769B-FBC6-4924-9C87-1EA8ED5B7D4D}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EA64-A786-4595-A8BD-0B762483150A}">
  <sheetPr>
    <pageSetUpPr fitToPage="1"/>
  </sheetPr>
  <dimension ref="A1:O15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8" sqref="A78"/>
    </sheetView>
  </sheetViews>
  <sheetFormatPr baseColWidth="10" defaultRowHeight="15" x14ac:dyDescent="0.25"/>
  <cols>
    <col min="1" max="1" width="29.140625" customWidth="1"/>
    <col min="2" max="2" width="11.42578125" style="22" customWidth="1"/>
    <col min="3" max="3" width="10.5703125" customWidth="1"/>
    <col min="4" max="5" width="11.42578125" customWidth="1"/>
    <col min="6" max="6" width="11.140625" style="22" customWidth="1"/>
    <col min="7" max="7" width="11.42578125" style="23"/>
    <col min="8" max="8" width="8.28515625" style="29" customWidth="1"/>
    <col min="9" max="10" width="11.42578125" style="29" customWidth="1"/>
    <col min="11" max="11" width="12.28515625" style="29" customWidth="1"/>
    <col min="12" max="12" width="11.5703125" style="23" customWidth="1"/>
    <col min="13" max="13" width="9.42578125" customWidth="1"/>
  </cols>
  <sheetData>
    <row r="1" spans="1:15" x14ac:dyDescent="0.25">
      <c r="A1" s="24" t="s">
        <v>51</v>
      </c>
      <c r="B1" s="25" t="s">
        <v>332</v>
      </c>
      <c r="C1" s="3" t="s">
        <v>405</v>
      </c>
      <c r="D1" s="3" t="s">
        <v>407</v>
      </c>
      <c r="E1" s="3" t="s">
        <v>410</v>
      </c>
      <c r="F1" s="5" t="s">
        <v>411</v>
      </c>
      <c r="G1" s="26" t="s">
        <v>413</v>
      </c>
      <c r="H1" s="15" t="s">
        <v>406</v>
      </c>
      <c r="I1" s="15" t="s">
        <v>408</v>
      </c>
      <c r="J1" s="15" t="s">
        <v>409</v>
      </c>
      <c r="K1" s="15" t="s">
        <v>412</v>
      </c>
      <c r="L1" s="26" t="s">
        <v>414</v>
      </c>
      <c r="M1" s="34" t="s">
        <v>418</v>
      </c>
      <c r="N1" s="34" t="s">
        <v>422</v>
      </c>
      <c r="O1" s="34" t="s">
        <v>447</v>
      </c>
    </row>
    <row r="2" spans="1:15" x14ac:dyDescent="0.25">
      <c r="A2" s="24" t="s">
        <v>45</v>
      </c>
      <c r="B2" s="25">
        <v>22</v>
      </c>
      <c r="C2" s="3">
        <v>0</v>
      </c>
      <c r="D2" s="3">
        <v>22</v>
      </c>
      <c r="E2" s="3">
        <v>0</v>
      </c>
      <c r="F2" s="5">
        <f>C2+D2+E2</f>
        <v>22</v>
      </c>
      <c r="G2" s="26">
        <f>B2-F2</f>
        <v>0</v>
      </c>
      <c r="H2" s="3">
        <v>0</v>
      </c>
      <c r="I2" s="3">
        <v>22</v>
      </c>
      <c r="J2" s="3">
        <v>0</v>
      </c>
      <c r="K2" s="5">
        <f>H2+I2+J2</f>
        <v>22</v>
      </c>
      <c r="L2" s="26">
        <f>B2-K2</f>
        <v>0</v>
      </c>
      <c r="N2">
        <f>F2</f>
        <v>22</v>
      </c>
    </row>
    <row r="3" spans="1:15" x14ac:dyDescent="0.25">
      <c r="A3" s="24" t="s">
        <v>54</v>
      </c>
      <c r="B3" s="25">
        <v>26</v>
      </c>
      <c r="C3" s="3">
        <v>14</v>
      </c>
      <c r="D3" s="3">
        <v>0</v>
      </c>
      <c r="E3" s="3">
        <v>0</v>
      </c>
      <c r="F3" s="5">
        <f t="shared" ref="F3:F66" si="0">C3+D3+E3</f>
        <v>14</v>
      </c>
      <c r="G3" s="26">
        <f t="shared" ref="G3:G66" si="1">B3-F3</f>
        <v>12</v>
      </c>
      <c r="H3" s="3">
        <v>26</v>
      </c>
      <c r="I3" s="3">
        <v>0</v>
      </c>
      <c r="J3" s="3">
        <v>0</v>
      </c>
      <c r="K3" s="5">
        <f t="shared" ref="K3:K66" si="2">H3+I3+J3</f>
        <v>26</v>
      </c>
      <c r="L3" s="26">
        <f t="shared" ref="L3:L66" si="3">B3-K3</f>
        <v>0</v>
      </c>
      <c r="N3">
        <f>K3</f>
        <v>26</v>
      </c>
    </row>
    <row r="4" spans="1:15" x14ac:dyDescent="0.25">
      <c r="A4" s="24" t="s">
        <v>56</v>
      </c>
      <c r="B4" s="25">
        <v>24</v>
      </c>
      <c r="C4" s="3">
        <v>24</v>
      </c>
      <c r="D4" s="3">
        <v>0</v>
      </c>
      <c r="E4" s="3">
        <v>0</v>
      </c>
      <c r="F4" s="5">
        <f t="shared" si="0"/>
        <v>24</v>
      </c>
      <c r="G4" s="26">
        <f t="shared" si="1"/>
        <v>0</v>
      </c>
      <c r="H4" s="3">
        <v>24</v>
      </c>
      <c r="I4" s="3">
        <v>0</v>
      </c>
      <c r="J4" s="3">
        <v>0</v>
      </c>
      <c r="K4" s="5">
        <f t="shared" si="2"/>
        <v>24</v>
      </c>
      <c r="L4" s="26">
        <f t="shared" si="3"/>
        <v>0</v>
      </c>
      <c r="N4">
        <f t="shared" ref="N4:N13" si="4">F4</f>
        <v>24</v>
      </c>
    </row>
    <row r="5" spans="1:15" x14ac:dyDescent="0.25">
      <c r="A5" s="24" t="s">
        <v>60</v>
      </c>
      <c r="B5" s="25">
        <v>21</v>
      </c>
      <c r="C5" s="3">
        <v>21</v>
      </c>
      <c r="D5" s="3">
        <v>0</v>
      </c>
      <c r="E5" s="3">
        <v>0</v>
      </c>
      <c r="F5" s="5">
        <f t="shared" si="0"/>
        <v>21</v>
      </c>
      <c r="G5" s="26">
        <f t="shared" si="1"/>
        <v>0</v>
      </c>
      <c r="H5" s="3">
        <v>21</v>
      </c>
      <c r="I5" s="3">
        <v>0</v>
      </c>
      <c r="J5" s="3">
        <v>0</v>
      </c>
      <c r="K5" s="5">
        <f t="shared" si="2"/>
        <v>21</v>
      </c>
      <c r="L5" s="26">
        <f t="shared" si="3"/>
        <v>0</v>
      </c>
      <c r="N5">
        <f t="shared" si="4"/>
        <v>21</v>
      </c>
    </row>
    <row r="6" spans="1:15" x14ac:dyDescent="0.25">
      <c r="A6" s="24" t="s">
        <v>62</v>
      </c>
      <c r="B6" s="25">
        <v>49</v>
      </c>
      <c r="C6" s="3">
        <v>24</v>
      </c>
      <c r="D6" s="3">
        <v>0</v>
      </c>
      <c r="E6" s="3">
        <v>25</v>
      </c>
      <c r="F6" s="5">
        <f t="shared" si="0"/>
        <v>49</v>
      </c>
      <c r="G6" s="26">
        <f t="shared" si="1"/>
        <v>0</v>
      </c>
      <c r="H6" s="3">
        <v>23</v>
      </c>
      <c r="I6" s="3">
        <v>0</v>
      </c>
      <c r="J6" s="3">
        <v>25</v>
      </c>
      <c r="K6" s="5">
        <f t="shared" si="2"/>
        <v>48</v>
      </c>
      <c r="L6" s="26">
        <f t="shared" si="3"/>
        <v>1</v>
      </c>
      <c r="N6">
        <f t="shared" si="4"/>
        <v>49</v>
      </c>
    </row>
    <row r="7" spans="1:15" x14ac:dyDescent="0.25">
      <c r="A7" s="24" t="s">
        <v>64</v>
      </c>
      <c r="B7" s="25">
        <v>11</v>
      </c>
      <c r="C7" s="3">
        <v>11</v>
      </c>
      <c r="D7" s="3">
        <v>0</v>
      </c>
      <c r="E7" s="3">
        <v>0</v>
      </c>
      <c r="F7" s="5">
        <f t="shared" si="0"/>
        <v>11</v>
      </c>
      <c r="G7" s="26">
        <f t="shared" si="1"/>
        <v>0</v>
      </c>
      <c r="H7" s="3">
        <v>11</v>
      </c>
      <c r="I7" s="3">
        <v>0</v>
      </c>
      <c r="J7" s="3">
        <v>0</v>
      </c>
      <c r="K7" s="5">
        <f t="shared" si="2"/>
        <v>11</v>
      </c>
      <c r="L7" s="26">
        <f t="shared" si="3"/>
        <v>0</v>
      </c>
      <c r="N7">
        <f t="shared" si="4"/>
        <v>11</v>
      </c>
    </row>
    <row r="8" spans="1:15" x14ac:dyDescent="0.25">
      <c r="A8" s="24" t="s">
        <v>66</v>
      </c>
      <c r="B8" s="25">
        <v>7</v>
      </c>
      <c r="C8" s="3">
        <v>0</v>
      </c>
      <c r="D8" s="3">
        <v>7</v>
      </c>
      <c r="E8" s="3">
        <v>0</v>
      </c>
      <c r="F8" s="5">
        <f t="shared" si="0"/>
        <v>7</v>
      </c>
      <c r="G8" s="26">
        <f t="shared" si="1"/>
        <v>0</v>
      </c>
      <c r="H8" s="3">
        <v>0</v>
      </c>
      <c r="I8" s="3">
        <v>7</v>
      </c>
      <c r="J8" s="3">
        <v>0</v>
      </c>
      <c r="K8" s="5">
        <f t="shared" si="2"/>
        <v>7</v>
      </c>
      <c r="L8" s="26">
        <f t="shared" si="3"/>
        <v>0</v>
      </c>
      <c r="N8">
        <f t="shared" si="4"/>
        <v>7</v>
      </c>
    </row>
    <row r="9" spans="1:15" x14ac:dyDescent="0.25">
      <c r="A9" s="24" t="s">
        <v>68</v>
      </c>
      <c r="B9" s="25">
        <v>5</v>
      </c>
      <c r="C9" s="3">
        <v>5</v>
      </c>
      <c r="D9" s="3">
        <v>0</v>
      </c>
      <c r="E9" s="3">
        <v>0</v>
      </c>
      <c r="F9" s="5">
        <f t="shared" si="0"/>
        <v>5</v>
      </c>
      <c r="G9" s="26">
        <f t="shared" si="1"/>
        <v>0</v>
      </c>
      <c r="H9" s="3">
        <v>5</v>
      </c>
      <c r="I9" s="3">
        <v>0</v>
      </c>
      <c r="J9" s="3">
        <v>0</v>
      </c>
      <c r="K9" s="5">
        <f t="shared" si="2"/>
        <v>5</v>
      </c>
      <c r="L9" s="26">
        <f t="shared" si="3"/>
        <v>0</v>
      </c>
      <c r="N9">
        <f t="shared" si="4"/>
        <v>5</v>
      </c>
    </row>
    <row r="10" spans="1:15" x14ac:dyDescent="0.25">
      <c r="A10" s="24" t="s">
        <v>81</v>
      </c>
      <c r="B10" s="25">
        <v>3</v>
      </c>
      <c r="C10" s="3">
        <v>0</v>
      </c>
      <c r="D10" s="3">
        <v>3</v>
      </c>
      <c r="E10" s="3">
        <v>0</v>
      </c>
      <c r="F10" s="5">
        <f t="shared" si="0"/>
        <v>3</v>
      </c>
      <c r="G10" s="26">
        <f t="shared" si="1"/>
        <v>0</v>
      </c>
      <c r="H10" s="3">
        <v>0</v>
      </c>
      <c r="I10" s="3">
        <v>3</v>
      </c>
      <c r="J10" s="3">
        <v>0</v>
      </c>
      <c r="K10" s="5">
        <f t="shared" si="2"/>
        <v>3</v>
      </c>
      <c r="L10" s="26">
        <f t="shared" si="3"/>
        <v>0</v>
      </c>
      <c r="N10">
        <f t="shared" si="4"/>
        <v>3</v>
      </c>
    </row>
    <row r="11" spans="1:15" x14ac:dyDescent="0.25">
      <c r="A11" s="24" t="s">
        <v>187</v>
      </c>
      <c r="B11" s="25">
        <v>49</v>
      </c>
      <c r="C11" s="3">
        <v>49</v>
      </c>
      <c r="D11" s="3">
        <v>0</v>
      </c>
      <c r="E11" s="3">
        <v>0</v>
      </c>
      <c r="F11" s="5">
        <f t="shared" si="0"/>
        <v>49</v>
      </c>
      <c r="G11" s="26">
        <f t="shared" si="1"/>
        <v>0</v>
      </c>
      <c r="H11" s="3">
        <v>49</v>
      </c>
      <c r="I11" s="3">
        <v>0</v>
      </c>
      <c r="J11" s="3">
        <v>0</v>
      </c>
      <c r="K11" s="5">
        <f t="shared" si="2"/>
        <v>49</v>
      </c>
      <c r="L11" s="26">
        <f t="shared" si="3"/>
        <v>0</v>
      </c>
      <c r="N11">
        <f t="shared" si="4"/>
        <v>49</v>
      </c>
    </row>
    <row r="12" spans="1:15" x14ac:dyDescent="0.25">
      <c r="A12" s="24" t="s">
        <v>85</v>
      </c>
      <c r="B12" s="25">
        <v>5</v>
      </c>
      <c r="C12" s="3">
        <v>5</v>
      </c>
      <c r="D12" s="3">
        <v>0</v>
      </c>
      <c r="E12" s="3">
        <v>0</v>
      </c>
      <c r="F12" s="5">
        <f t="shared" si="0"/>
        <v>5</v>
      </c>
      <c r="G12" s="26">
        <f t="shared" si="1"/>
        <v>0</v>
      </c>
      <c r="H12" s="3">
        <v>5</v>
      </c>
      <c r="I12" s="3">
        <v>0</v>
      </c>
      <c r="J12" s="3">
        <v>0</v>
      </c>
      <c r="K12" s="5">
        <f t="shared" si="2"/>
        <v>5</v>
      </c>
      <c r="L12" s="26">
        <f t="shared" si="3"/>
        <v>0</v>
      </c>
      <c r="N12">
        <f t="shared" si="4"/>
        <v>5</v>
      </c>
    </row>
    <row r="13" spans="1:15" x14ac:dyDescent="0.25">
      <c r="A13" s="24" t="s">
        <v>87</v>
      </c>
      <c r="B13" s="25">
        <v>24</v>
      </c>
      <c r="C13" s="3">
        <v>24</v>
      </c>
      <c r="D13" s="3">
        <v>0</v>
      </c>
      <c r="E13" s="3">
        <v>0</v>
      </c>
      <c r="F13" s="5">
        <f t="shared" si="0"/>
        <v>24</v>
      </c>
      <c r="G13" s="26">
        <f t="shared" si="1"/>
        <v>0</v>
      </c>
      <c r="H13" s="3">
        <v>24</v>
      </c>
      <c r="I13" s="3">
        <v>0</v>
      </c>
      <c r="J13" s="3">
        <v>0</v>
      </c>
      <c r="K13" s="5">
        <f t="shared" si="2"/>
        <v>24</v>
      </c>
      <c r="L13" s="26">
        <f t="shared" si="3"/>
        <v>0</v>
      </c>
      <c r="N13">
        <f t="shared" si="4"/>
        <v>24</v>
      </c>
    </row>
    <row r="14" spans="1:15" x14ac:dyDescent="0.25">
      <c r="A14" s="24" t="s">
        <v>93</v>
      </c>
      <c r="B14" s="25">
        <v>5</v>
      </c>
      <c r="C14" s="3">
        <v>0</v>
      </c>
      <c r="D14" s="3">
        <v>3</v>
      </c>
      <c r="E14" s="3">
        <v>0</v>
      </c>
      <c r="F14" s="5">
        <f t="shared" si="0"/>
        <v>3</v>
      </c>
      <c r="G14" s="6">
        <f t="shared" si="1"/>
        <v>2</v>
      </c>
      <c r="H14" s="15">
        <v>0</v>
      </c>
      <c r="I14" s="15">
        <v>3</v>
      </c>
      <c r="J14" s="15">
        <v>0</v>
      </c>
      <c r="K14" s="15">
        <f t="shared" si="2"/>
        <v>3</v>
      </c>
      <c r="L14" s="6">
        <f t="shared" si="3"/>
        <v>2</v>
      </c>
      <c r="M14" s="3">
        <v>3</v>
      </c>
      <c r="N14">
        <f>M14</f>
        <v>3</v>
      </c>
    </row>
    <row r="15" spans="1:15" x14ac:dyDescent="0.25">
      <c r="A15" s="24" t="s">
        <v>95</v>
      </c>
      <c r="B15" s="25">
        <v>1</v>
      </c>
      <c r="C15" s="3">
        <v>1</v>
      </c>
      <c r="D15" s="3">
        <v>0</v>
      </c>
      <c r="E15" s="3">
        <v>0</v>
      </c>
      <c r="F15" s="5">
        <f t="shared" si="0"/>
        <v>1</v>
      </c>
      <c r="G15" s="26">
        <f t="shared" si="1"/>
        <v>0</v>
      </c>
      <c r="H15" s="3">
        <v>1</v>
      </c>
      <c r="I15" s="3">
        <v>0</v>
      </c>
      <c r="J15" s="3">
        <v>0</v>
      </c>
      <c r="K15" s="5">
        <f t="shared" si="2"/>
        <v>1</v>
      </c>
      <c r="L15" s="26">
        <f t="shared" si="3"/>
        <v>0</v>
      </c>
      <c r="N15">
        <f>F15</f>
        <v>1</v>
      </c>
    </row>
    <row r="16" spans="1:15" x14ac:dyDescent="0.25">
      <c r="A16" s="24" t="s">
        <v>97</v>
      </c>
      <c r="B16" s="25">
        <v>31</v>
      </c>
      <c r="C16" s="3">
        <v>34</v>
      </c>
      <c r="D16" s="3">
        <v>0</v>
      </c>
      <c r="E16" s="3">
        <v>0</v>
      </c>
      <c r="F16" s="5">
        <f t="shared" si="0"/>
        <v>34</v>
      </c>
      <c r="G16" s="6">
        <f t="shared" si="1"/>
        <v>-3</v>
      </c>
      <c r="H16" s="15">
        <v>34</v>
      </c>
      <c r="I16" s="15">
        <v>0</v>
      </c>
      <c r="J16" s="15">
        <v>0</v>
      </c>
      <c r="K16" s="15">
        <f t="shared" si="2"/>
        <v>34</v>
      </c>
      <c r="L16" s="6">
        <f t="shared" si="3"/>
        <v>-3</v>
      </c>
      <c r="M16" s="3">
        <v>34</v>
      </c>
      <c r="N16">
        <f t="shared" ref="N16:N17" si="5">M16</f>
        <v>34</v>
      </c>
    </row>
    <row r="17" spans="1:14" x14ac:dyDescent="0.25">
      <c r="A17" s="24" t="s">
        <v>99</v>
      </c>
      <c r="B17" s="25">
        <v>39</v>
      </c>
      <c r="C17" s="3">
        <v>46</v>
      </c>
      <c r="D17" s="3">
        <v>0</v>
      </c>
      <c r="E17" s="3">
        <v>0</v>
      </c>
      <c r="F17" s="5">
        <f t="shared" si="0"/>
        <v>46</v>
      </c>
      <c r="G17" s="6">
        <f t="shared" si="1"/>
        <v>-7</v>
      </c>
      <c r="H17" s="15">
        <v>46</v>
      </c>
      <c r="I17" s="15">
        <v>0</v>
      </c>
      <c r="J17" s="15">
        <v>0</v>
      </c>
      <c r="K17" s="15">
        <f t="shared" si="2"/>
        <v>46</v>
      </c>
      <c r="L17" s="6">
        <f t="shared" si="3"/>
        <v>-7</v>
      </c>
      <c r="M17" s="3">
        <v>46</v>
      </c>
      <c r="N17">
        <f t="shared" si="5"/>
        <v>46</v>
      </c>
    </row>
    <row r="18" spans="1:14" x14ac:dyDescent="0.25">
      <c r="A18" s="24" t="s">
        <v>101</v>
      </c>
      <c r="B18" s="25">
        <v>17</v>
      </c>
      <c r="C18" s="3">
        <v>17</v>
      </c>
      <c r="D18" s="3">
        <v>0</v>
      </c>
      <c r="E18" s="3">
        <v>0</v>
      </c>
      <c r="F18" s="5">
        <f t="shared" si="0"/>
        <v>17</v>
      </c>
      <c r="G18" s="26">
        <f t="shared" si="1"/>
        <v>0</v>
      </c>
      <c r="H18" s="3">
        <v>17</v>
      </c>
      <c r="I18" s="3">
        <v>0</v>
      </c>
      <c r="J18" s="3">
        <v>0</v>
      </c>
      <c r="K18" s="5">
        <f t="shared" si="2"/>
        <v>17</v>
      </c>
      <c r="L18" s="26">
        <f t="shared" si="3"/>
        <v>0</v>
      </c>
      <c r="N18">
        <f>F18</f>
        <v>17</v>
      </c>
    </row>
    <row r="19" spans="1:14" x14ac:dyDescent="0.25">
      <c r="A19" s="24" t="s">
        <v>103</v>
      </c>
      <c r="B19" s="25">
        <v>92</v>
      </c>
      <c r="C19" s="3">
        <v>40</v>
      </c>
      <c r="D19" s="3">
        <v>0</v>
      </c>
      <c r="E19" s="3">
        <v>51</v>
      </c>
      <c r="F19" s="5">
        <f t="shared" si="0"/>
        <v>91</v>
      </c>
      <c r="G19" s="6">
        <f t="shared" si="1"/>
        <v>1</v>
      </c>
      <c r="H19" s="15">
        <v>40</v>
      </c>
      <c r="I19" s="15">
        <v>0</v>
      </c>
      <c r="J19" s="15">
        <v>51</v>
      </c>
      <c r="K19" s="15">
        <f t="shared" si="2"/>
        <v>91</v>
      </c>
      <c r="L19" s="6">
        <f t="shared" si="3"/>
        <v>1</v>
      </c>
      <c r="M19" s="3">
        <v>91</v>
      </c>
      <c r="N19">
        <f>M19</f>
        <v>91</v>
      </c>
    </row>
    <row r="20" spans="1:14" x14ac:dyDescent="0.25">
      <c r="A20" s="24" t="s">
        <v>105</v>
      </c>
      <c r="B20" s="25">
        <v>40</v>
      </c>
      <c r="C20" s="3">
        <v>40</v>
      </c>
      <c r="D20" s="3">
        <v>0</v>
      </c>
      <c r="E20" s="3">
        <v>0</v>
      </c>
      <c r="F20" s="5">
        <f t="shared" si="0"/>
        <v>40</v>
      </c>
      <c r="G20" s="26">
        <f t="shared" si="1"/>
        <v>0</v>
      </c>
      <c r="H20" s="3">
        <v>40</v>
      </c>
      <c r="I20" s="3">
        <v>0</v>
      </c>
      <c r="J20" s="3">
        <v>0</v>
      </c>
      <c r="K20" s="5">
        <f t="shared" si="2"/>
        <v>40</v>
      </c>
      <c r="L20" s="26">
        <f t="shared" si="3"/>
        <v>0</v>
      </c>
      <c r="N20">
        <f t="shared" ref="N20:N30" si="6">F20</f>
        <v>40</v>
      </c>
    </row>
    <row r="21" spans="1:14" x14ac:dyDescent="0.25">
      <c r="A21" s="24" t="s">
        <v>107</v>
      </c>
      <c r="B21" s="25">
        <v>57</v>
      </c>
      <c r="C21" s="3">
        <v>57</v>
      </c>
      <c r="D21" s="3">
        <v>0</v>
      </c>
      <c r="E21" s="3">
        <v>0</v>
      </c>
      <c r="F21" s="5">
        <f t="shared" si="0"/>
        <v>57</v>
      </c>
      <c r="G21" s="26">
        <f t="shared" si="1"/>
        <v>0</v>
      </c>
      <c r="H21" s="3">
        <v>57</v>
      </c>
      <c r="I21" s="3">
        <v>0</v>
      </c>
      <c r="J21" s="3">
        <v>0</v>
      </c>
      <c r="K21" s="5">
        <f t="shared" si="2"/>
        <v>57</v>
      </c>
      <c r="L21" s="26">
        <f t="shared" si="3"/>
        <v>0</v>
      </c>
      <c r="N21">
        <f t="shared" si="6"/>
        <v>57</v>
      </c>
    </row>
    <row r="22" spans="1:14" x14ac:dyDescent="0.25">
      <c r="A22" s="24" t="s">
        <v>109</v>
      </c>
      <c r="B22" s="25">
        <v>21</v>
      </c>
      <c r="C22" s="3">
        <v>8</v>
      </c>
      <c r="D22" s="3">
        <v>0</v>
      </c>
      <c r="E22" s="3">
        <v>13</v>
      </c>
      <c r="F22" s="5">
        <f t="shared" si="0"/>
        <v>21</v>
      </c>
      <c r="G22" s="26">
        <f t="shared" si="1"/>
        <v>0</v>
      </c>
      <c r="H22" s="3">
        <v>8</v>
      </c>
      <c r="I22" s="3">
        <v>0</v>
      </c>
      <c r="J22" s="3">
        <v>13</v>
      </c>
      <c r="K22" s="5">
        <f t="shared" si="2"/>
        <v>21</v>
      </c>
      <c r="L22" s="26">
        <f t="shared" si="3"/>
        <v>0</v>
      </c>
      <c r="N22">
        <f t="shared" si="6"/>
        <v>21</v>
      </c>
    </row>
    <row r="23" spans="1:14" x14ac:dyDescent="0.25">
      <c r="A23" s="24" t="s">
        <v>111</v>
      </c>
      <c r="B23" s="25">
        <v>94</v>
      </c>
      <c r="C23" s="3">
        <v>0</v>
      </c>
      <c r="D23" s="3">
        <v>94</v>
      </c>
      <c r="E23" s="3">
        <v>0</v>
      </c>
      <c r="F23" s="5">
        <f t="shared" si="0"/>
        <v>94</v>
      </c>
      <c r="G23" s="26">
        <f t="shared" si="1"/>
        <v>0</v>
      </c>
      <c r="H23" s="3">
        <v>0</v>
      </c>
      <c r="I23" s="3">
        <v>94</v>
      </c>
      <c r="J23" s="3">
        <v>0</v>
      </c>
      <c r="K23" s="5">
        <f t="shared" si="2"/>
        <v>94</v>
      </c>
      <c r="L23" s="26">
        <f t="shared" si="3"/>
        <v>0</v>
      </c>
      <c r="N23">
        <f t="shared" si="6"/>
        <v>94</v>
      </c>
    </row>
    <row r="24" spans="1:14" x14ac:dyDescent="0.25">
      <c r="A24" s="24" t="s">
        <v>117</v>
      </c>
      <c r="B24" s="25">
        <v>11</v>
      </c>
      <c r="C24" s="3">
        <v>0</v>
      </c>
      <c r="D24" s="3">
        <v>11</v>
      </c>
      <c r="E24" s="3">
        <v>0</v>
      </c>
      <c r="F24" s="5">
        <f t="shared" si="0"/>
        <v>11</v>
      </c>
      <c r="G24" s="26">
        <f t="shared" si="1"/>
        <v>0</v>
      </c>
      <c r="H24" s="3">
        <v>0</v>
      </c>
      <c r="I24" s="3">
        <v>11</v>
      </c>
      <c r="J24" s="3">
        <v>0</v>
      </c>
      <c r="K24" s="5">
        <f t="shared" si="2"/>
        <v>11</v>
      </c>
      <c r="L24" s="26">
        <f t="shared" si="3"/>
        <v>0</v>
      </c>
      <c r="N24">
        <f t="shared" si="6"/>
        <v>11</v>
      </c>
    </row>
    <row r="25" spans="1:14" x14ac:dyDescent="0.25">
      <c r="A25" s="24" t="s">
        <v>121</v>
      </c>
      <c r="B25" s="25">
        <v>23</v>
      </c>
      <c r="C25" s="3">
        <v>0</v>
      </c>
      <c r="D25" s="3">
        <v>23</v>
      </c>
      <c r="E25" s="3">
        <v>0</v>
      </c>
      <c r="F25" s="5">
        <f t="shared" si="0"/>
        <v>23</v>
      </c>
      <c r="G25" s="26">
        <f t="shared" si="1"/>
        <v>0</v>
      </c>
      <c r="H25" s="3">
        <v>0</v>
      </c>
      <c r="I25" s="3">
        <v>23</v>
      </c>
      <c r="J25" s="3">
        <v>0</v>
      </c>
      <c r="K25" s="5">
        <f t="shared" si="2"/>
        <v>23</v>
      </c>
      <c r="L25" s="26">
        <f t="shared" si="3"/>
        <v>0</v>
      </c>
      <c r="N25">
        <f t="shared" si="6"/>
        <v>23</v>
      </c>
    </row>
    <row r="26" spans="1:14" x14ac:dyDescent="0.25">
      <c r="A26" s="24" t="s">
        <v>123</v>
      </c>
      <c r="B26" s="25">
        <v>7</v>
      </c>
      <c r="C26" s="3">
        <v>0</v>
      </c>
      <c r="D26" s="3">
        <v>7</v>
      </c>
      <c r="E26" s="3">
        <v>0</v>
      </c>
      <c r="F26" s="5">
        <f t="shared" si="0"/>
        <v>7</v>
      </c>
      <c r="G26" s="26">
        <f t="shared" si="1"/>
        <v>0</v>
      </c>
      <c r="H26" s="3">
        <v>0</v>
      </c>
      <c r="I26" s="3">
        <v>7</v>
      </c>
      <c r="J26" s="3">
        <v>0</v>
      </c>
      <c r="K26" s="5">
        <f t="shared" si="2"/>
        <v>7</v>
      </c>
      <c r="L26" s="26">
        <f t="shared" si="3"/>
        <v>0</v>
      </c>
      <c r="N26">
        <f t="shared" si="6"/>
        <v>7</v>
      </c>
    </row>
    <row r="27" spans="1:14" x14ac:dyDescent="0.25">
      <c r="A27" s="24" t="s">
        <v>125</v>
      </c>
      <c r="B27" s="25">
        <v>38</v>
      </c>
      <c r="C27" s="3">
        <v>0</v>
      </c>
      <c r="D27" s="3">
        <v>0</v>
      </c>
      <c r="E27" s="3">
        <v>38</v>
      </c>
      <c r="F27" s="5">
        <f t="shared" si="0"/>
        <v>38</v>
      </c>
      <c r="G27" s="26">
        <f t="shared" si="1"/>
        <v>0</v>
      </c>
      <c r="H27" s="3">
        <v>0</v>
      </c>
      <c r="I27" s="3">
        <v>0</v>
      </c>
      <c r="J27" s="3">
        <v>37</v>
      </c>
      <c r="K27" s="5">
        <f t="shared" si="2"/>
        <v>37</v>
      </c>
      <c r="L27" s="26">
        <f t="shared" si="3"/>
        <v>1</v>
      </c>
      <c r="N27">
        <f t="shared" si="6"/>
        <v>38</v>
      </c>
    </row>
    <row r="28" spans="1:14" x14ac:dyDescent="0.25">
      <c r="A28" s="24" t="s">
        <v>127</v>
      </c>
      <c r="B28" s="25">
        <v>1</v>
      </c>
      <c r="C28" s="3">
        <v>0</v>
      </c>
      <c r="D28" s="3">
        <v>0</v>
      </c>
      <c r="E28" s="3">
        <v>1</v>
      </c>
      <c r="F28" s="5">
        <f t="shared" si="0"/>
        <v>1</v>
      </c>
      <c r="G28" s="26">
        <f t="shared" si="1"/>
        <v>0</v>
      </c>
      <c r="H28" s="3">
        <v>0</v>
      </c>
      <c r="I28" s="3">
        <v>0</v>
      </c>
      <c r="J28" s="3">
        <v>1</v>
      </c>
      <c r="K28" s="5">
        <f t="shared" si="2"/>
        <v>1</v>
      </c>
      <c r="L28" s="26">
        <f t="shared" si="3"/>
        <v>0</v>
      </c>
      <c r="N28">
        <f t="shared" si="6"/>
        <v>1</v>
      </c>
    </row>
    <row r="29" spans="1:14" x14ac:dyDescent="0.25">
      <c r="A29" s="24" t="s">
        <v>131</v>
      </c>
      <c r="B29" s="25">
        <v>4</v>
      </c>
      <c r="C29" s="3">
        <v>4</v>
      </c>
      <c r="D29" s="3">
        <v>0</v>
      </c>
      <c r="E29" s="3">
        <v>0</v>
      </c>
      <c r="F29" s="5">
        <f t="shared" si="0"/>
        <v>4</v>
      </c>
      <c r="G29" s="26">
        <f t="shared" si="1"/>
        <v>0</v>
      </c>
      <c r="H29" s="3">
        <v>4</v>
      </c>
      <c r="I29" s="3">
        <v>0</v>
      </c>
      <c r="J29" s="3">
        <v>0</v>
      </c>
      <c r="K29" s="5">
        <f t="shared" si="2"/>
        <v>4</v>
      </c>
      <c r="L29" s="26">
        <f t="shared" si="3"/>
        <v>0</v>
      </c>
      <c r="N29">
        <f t="shared" si="6"/>
        <v>4</v>
      </c>
    </row>
    <row r="30" spans="1:14" x14ac:dyDescent="0.25">
      <c r="A30" s="24" t="s">
        <v>133</v>
      </c>
      <c r="B30" s="25">
        <v>42</v>
      </c>
      <c r="C30" s="3">
        <v>42</v>
      </c>
      <c r="D30" s="3">
        <v>0</v>
      </c>
      <c r="E30" s="3">
        <v>0</v>
      </c>
      <c r="F30" s="5">
        <f t="shared" si="0"/>
        <v>42</v>
      </c>
      <c r="G30" s="26">
        <f t="shared" si="1"/>
        <v>0</v>
      </c>
      <c r="H30" s="3">
        <v>42</v>
      </c>
      <c r="I30" s="3">
        <v>0</v>
      </c>
      <c r="J30" s="3">
        <v>0</v>
      </c>
      <c r="K30" s="5">
        <f t="shared" si="2"/>
        <v>42</v>
      </c>
      <c r="L30" s="26">
        <f t="shared" si="3"/>
        <v>0</v>
      </c>
      <c r="N30">
        <f t="shared" si="6"/>
        <v>42</v>
      </c>
    </row>
    <row r="31" spans="1:14" x14ac:dyDescent="0.25">
      <c r="A31" s="24" t="s">
        <v>135</v>
      </c>
      <c r="B31" s="25">
        <v>65</v>
      </c>
      <c r="C31" s="3">
        <v>64</v>
      </c>
      <c r="D31" s="3">
        <v>0</v>
      </c>
      <c r="E31" s="3">
        <v>0</v>
      </c>
      <c r="F31" s="5">
        <f t="shared" si="0"/>
        <v>64</v>
      </c>
      <c r="G31" s="6">
        <f t="shared" si="1"/>
        <v>1</v>
      </c>
      <c r="H31" s="15">
        <v>64</v>
      </c>
      <c r="I31" s="15">
        <v>0</v>
      </c>
      <c r="J31" s="15">
        <v>0</v>
      </c>
      <c r="K31" s="15">
        <f t="shared" si="2"/>
        <v>64</v>
      </c>
      <c r="L31" s="6">
        <f t="shared" si="3"/>
        <v>1</v>
      </c>
      <c r="M31" s="3">
        <v>64</v>
      </c>
      <c r="N31">
        <f t="shared" ref="N31:N32" si="7">M31</f>
        <v>64</v>
      </c>
    </row>
    <row r="32" spans="1:14" x14ac:dyDescent="0.25">
      <c r="A32" s="24" t="s">
        <v>137</v>
      </c>
      <c r="B32" s="25">
        <v>22</v>
      </c>
      <c r="C32" s="3">
        <v>13</v>
      </c>
      <c r="D32" s="3">
        <v>0</v>
      </c>
      <c r="E32" s="3">
        <v>0</v>
      </c>
      <c r="F32" s="5">
        <f t="shared" si="0"/>
        <v>13</v>
      </c>
      <c r="G32" s="6">
        <f t="shared" si="1"/>
        <v>9</v>
      </c>
      <c r="H32" s="15">
        <v>13</v>
      </c>
      <c r="I32" s="15">
        <v>0</v>
      </c>
      <c r="J32" s="15">
        <v>0</v>
      </c>
      <c r="K32" s="15">
        <f t="shared" si="2"/>
        <v>13</v>
      </c>
      <c r="L32" s="6">
        <f t="shared" si="3"/>
        <v>9</v>
      </c>
      <c r="M32" s="3">
        <v>13</v>
      </c>
      <c r="N32">
        <f t="shared" si="7"/>
        <v>13</v>
      </c>
    </row>
    <row r="33" spans="1:14" x14ac:dyDescent="0.25">
      <c r="A33" s="24" t="s">
        <v>139</v>
      </c>
      <c r="B33" s="25">
        <v>12</v>
      </c>
      <c r="C33" s="3">
        <v>12</v>
      </c>
      <c r="D33" s="3">
        <v>0</v>
      </c>
      <c r="E33" s="3">
        <v>0</v>
      </c>
      <c r="F33" s="5">
        <f t="shared" si="0"/>
        <v>12</v>
      </c>
      <c r="G33" s="26">
        <f t="shared" si="1"/>
        <v>0</v>
      </c>
      <c r="H33" s="3">
        <v>12</v>
      </c>
      <c r="I33" s="3">
        <v>0</v>
      </c>
      <c r="J33" s="3">
        <v>0</v>
      </c>
      <c r="K33" s="5">
        <f t="shared" si="2"/>
        <v>12</v>
      </c>
      <c r="L33" s="26">
        <f t="shared" si="3"/>
        <v>0</v>
      </c>
      <c r="N33">
        <f t="shared" ref="N33:N40" si="8">F33</f>
        <v>12</v>
      </c>
    </row>
    <row r="34" spans="1:14" x14ac:dyDescent="0.25">
      <c r="A34" s="24" t="s">
        <v>141</v>
      </c>
      <c r="B34" s="25">
        <v>15</v>
      </c>
      <c r="C34" s="3">
        <v>15</v>
      </c>
      <c r="D34" s="3">
        <v>0</v>
      </c>
      <c r="E34" s="3">
        <v>0</v>
      </c>
      <c r="F34" s="5">
        <f t="shared" si="0"/>
        <v>15</v>
      </c>
      <c r="G34" s="26">
        <f t="shared" si="1"/>
        <v>0</v>
      </c>
      <c r="H34" s="3">
        <v>15</v>
      </c>
      <c r="I34" s="3">
        <v>0</v>
      </c>
      <c r="J34" s="3">
        <v>0</v>
      </c>
      <c r="K34" s="5">
        <f t="shared" si="2"/>
        <v>15</v>
      </c>
      <c r="L34" s="26">
        <f t="shared" si="3"/>
        <v>0</v>
      </c>
      <c r="N34">
        <f t="shared" si="8"/>
        <v>15</v>
      </c>
    </row>
    <row r="35" spans="1:14" x14ac:dyDescent="0.25">
      <c r="A35" s="24" t="s">
        <v>143</v>
      </c>
      <c r="B35" s="25">
        <v>16</v>
      </c>
      <c r="C35" s="3">
        <v>16</v>
      </c>
      <c r="D35" s="3">
        <v>0</v>
      </c>
      <c r="E35" s="3">
        <v>0</v>
      </c>
      <c r="F35" s="5">
        <f t="shared" si="0"/>
        <v>16</v>
      </c>
      <c r="G35" s="26">
        <f t="shared" si="1"/>
        <v>0</v>
      </c>
      <c r="H35" s="3">
        <v>16</v>
      </c>
      <c r="I35" s="3">
        <v>0</v>
      </c>
      <c r="J35" s="3">
        <v>0</v>
      </c>
      <c r="K35" s="5">
        <f t="shared" si="2"/>
        <v>16</v>
      </c>
      <c r="L35" s="26">
        <f t="shared" si="3"/>
        <v>0</v>
      </c>
      <c r="N35">
        <f t="shared" si="8"/>
        <v>16</v>
      </c>
    </row>
    <row r="36" spans="1:14" x14ac:dyDescent="0.25">
      <c r="A36" s="24" t="s">
        <v>145</v>
      </c>
      <c r="B36" s="25">
        <v>14</v>
      </c>
      <c r="C36" s="3">
        <v>14</v>
      </c>
      <c r="D36" s="3">
        <v>0</v>
      </c>
      <c r="E36" s="3">
        <v>0</v>
      </c>
      <c r="F36" s="5">
        <f t="shared" si="0"/>
        <v>14</v>
      </c>
      <c r="G36" s="26">
        <f t="shared" si="1"/>
        <v>0</v>
      </c>
      <c r="H36" s="3">
        <v>14</v>
      </c>
      <c r="I36" s="3">
        <v>0</v>
      </c>
      <c r="J36" s="3">
        <v>0</v>
      </c>
      <c r="K36" s="5">
        <f t="shared" si="2"/>
        <v>14</v>
      </c>
      <c r="L36" s="26">
        <f t="shared" si="3"/>
        <v>0</v>
      </c>
      <c r="N36">
        <f t="shared" si="8"/>
        <v>14</v>
      </c>
    </row>
    <row r="37" spans="1:14" x14ac:dyDescent="0.25">
      <c r="A37" s="24" t="s">
        <v>153</v>
      </c>
      <c r="B37" s="25">
        <v>30</v>
      </c>
      <c r="C37" s="3">
        <v>30</v>
      </c>
      <c r="D37" s="3">
        <v>0</v>
      </c>
      <c r="E37" s="3">
        <v>0</v>
      </c>
      <c r="F37" s="5">
        <f t="shared" si="0"/>
        <v>30</v>
      </c>
      <c r="G37" s="26">
        <f t="shared" si="1"/>
        <v>0</v>
      </c>
      <c r="H37" s="3">
        <v>30</v>
      </c>
      <c r="I37" s="3">
        <v>0</v>
      </c>
      <c r="J37" s="3">
        <v>0</v>
      </c>
      <c r="K37" s="5">
        <f t="shared" si="2"/>
        <v>30</v>
      </c>
      <c r="L37" s="26">
        <f t="shared" si="3"/>
        <v>0</v>
      </c>
      <c r="N37">
        <f t="shared" si="8"/>
        <v>30</v>
      </c>
    </row>
    <row r="38" spans="1:14" x14ac:dyDescent="0.25">
      <c r="A38" s="24" t="s">
        <v>155</v>
      </c>
      <c r="B38" s="25">
        <v>14</v>
      </c>
      <c r="C38" s="3">
        <v>0</v>
      </c>
      <c r="D38" s="3">
        <v>14</v>
      </c>
      <c r="E38" s="3">
        <v>0</v>
      </c>
      <c r="F38" s="5">
        <f t="shared" si="0"/>
        <v>14</v>
      </c>
      <c r="G38" s="26">
        <f t="shared" si="1"/>
        <v>0</v>
      </c>
      <c r="H38" s="3">
        <v>0</v>
      </c>
      <c r="I38" s="3">
        <v>14</v>
      </c>
      <c r="J38" s="3">
        <v>0</v>
      </c>
      <c r="K38" s="5">
        <f t="shared" si="2"/>
        <v>14</v>
      </c>
      <c r="L38" s="26">
        <f t="shared" si="3"/>
        <v>0</v>
      </c>
      <c r="N38">
        <f t="shared" si="8"/>
        <v>14</v>
      </c>
    </row>
    <row r="39" spans="1:14" x14ac:dyDescent="0.25">
      <c r="A39" s="24" t="s">
        <v>157</v>
      </c>
      <c r="B39" s="25">
        <v>57</v>
      </c>
      <c r="C39" s="3">
        <v>0</v>
      </c>
      <c r="D39" s="3">
        <v>57</v>
      </c>
      <c r="E39" s="3">
        <v>0</v>
      </c>
      <c r="F39" s="5">
        <f t="shared" si="0"/>
        <v>57</v>
      </c>
      <c r="G39" s="26">
        <f t="shared" si="1"/>
        <v>0</v>
      </c>
      <c r="H39" s="3">
        <v>0</v>
      </c>
      <c r="I39" s="3">
        <v>58</v>
      </c>
      <c r="J39" s="3">
        <v>0</v>
      </c>
      <c r="K39" s="5">
        <f t="shared" si="2"/>
        <v>58</v>
      </c>
      <c r="L39" s="26">
        <f t="shared" si="3"/>
        <v>-1</v>
      </c>
      <c r="N39">
        <f t="shared" si="8"/>
        <v>57</v>
      </c>
    </row>
    <row r="40" spans="1:14" x14ac:dyDescent="0.25">
      <c r="A40" s="24" t="s">
        <v>159</v>
      </c>
      <c r="B40" s="25">
        <v>37</v>
      </c>
      <c r="C40" s="3">
        <v>0</v>
      </c>
      <c r="D40" s="3">
        <v>37</v>
      </c>
      <c r="E40" s="3">
        <v>0</v>
      </c>
      <c r="F40" s="5">
        <f t="shared" si="0"/>
        <v>37</v>
      </c>
      <c r="G40" s="26">
        <f t="shared" si="1"/>
        <v>0</v>
      </c>
      <c r="H40" s="3">
        <v>0</v>
      </c>
      <c r="I40" s="3">
        <v>37</v>
      </c>
      <c r="J40" s="3">
        <v>0</v>
      </c>
      <c r="K40" s="5">
        <f t="shared" si="2"/>
        <v>37</v>
      </c>
      <c r="L40" s="26">
        <f t="shared" si="3"/>
        <v>0</v>
      </c>
      <c r="N40">
        <f t="shared" si="8"/>
        <v>37</v>
      </c>
    </row>
    <row r="41" spans="1:14" x14ac:dyDescent="0.25">
      <c r="A41" s="24" t="s">
        <v>161</v>
      </c>
      <c r="B41" s="25">
        <v>39</v>
      </c>
      <c r="C41" s="3">
        <v>0</v>
      </c>
      <c r="D41" s="3">
        <v>38</v>
      </c>
      <c r="E41" s="3">
        <v>0</v>
      </c>
      <c r="F41" s="5">
        <f t="shared" si="0"/>
        <v>38</v>
      </c>
      <c r="G41" s="6">
        <f t="shared" si="1"/>
        <v>1</v>
      </c>
      <c r="H41" s="15">
        <v>0</v>
      </c>
      <c r="I41" s="15">
        <v>40</v>
      </c>
      <c r="J41" s="15">
        <v>0</v>
      </c>
      <c r="K41" s="15">
        <f t="shared" si="2"/>
        <v>40</v>
      </c>
      <c r="L41" s="6">
        <f t="shared" si="3"/>
        <v>-1</v>
      </c>
      <c r="M41" s="3">
        <v>39</v>
      </c>
      <c r="N41">
        <f>M41</f>
        <v>39</v>
      </c>
    </row>
    <row r="42" spans="1:14" x14ac:dyDescent="0.25">
      <c r="A42" s="24" t="s">
        <v>163</v>
      </c>
      <c r="B42" s="25">
        <v>11</v>
      </c>
      <c r="C42" s="3">
        <v>0</v>
      </c>
      <c r="D42" s="3">
        <v>11</v>
      </c>
      <c r="E42" s="3">
        <v>0</v>
      </c>
      <c r="F42" s="5">
        <f t="shared" si="0"/>
        <v>11</v>
      </c>
      <c r="G42" s="26">
        <f t="shared" si="1"/>
        <v>0</v>
      </c>
      <c r="H42" s="3">
        <v>0</v>
      </c>
      <c r="I42" s="3">
        <v>11</v>
      </c>
      <c r="J42" s="3">
        <v>0</v>
      </c>
      <c r="K42" s="5">
        <f t="shared" si="2"/>
        <v>11</v>
      </c>
      <c r="L42" s="26">
        <f t="shared" si="3"/>
        <v>0</v>
      </c>
      <c r="N42">
        <f t="shared" ref="N42:N43" si="9">F42</f>
        <v>11</v>
      </c>
    </row>
    <row r="43" spans="1:14" x14ac:dyDescent="0.25">
      <c r="A43" s="24" t="s">
        <v>165</v>
      </c>
      <c r="B43" s="25">
        <v>30</v>
      </c>
      <c r="C43" s="3">
        <v>0</v>
      </c>
      <c r="D43" s="3">
        <v>30</v>
      </c>
      <c r="E43" s="3">
        <v>0</v>
      </c>
      <c r="F43" s="5">
        <f t="shared" si="0"/>
        <v>30</v>
      </c>
      <c r="G43" s="26">
        <f t="shared" si="1"/>
        <v>0</v>
      </c>
      <c r="H43" s="3">
        <v>0</v>
      </c>
      <c r="I43" s="3">
        <v>0</v>
      </c>
      <c r="J43" s="3">
        <v>0</v>
      </c>
      <c r="K43" s="5">
        <f t="shared" si="2"/>
        <v>0</v>
      </c>
      <c r="L43" s="26">
        <f t="shared" si="3"/>
        <v>30</v>
      </c>
      <c r="N43">
        <f t="shared" si="9"/>
        <v>30</v>
      </c>
    </row>
    <row r="44" spans="1:14" x14ac:dyDescent="0.25">
      <c r="A44" s="24" t="s">
        <v>167</v>
      </c>
      <c r="B44" s="25">
        <v>27</v>
      </c>
      <c r="C44" s="3">
        <v>0</v>
      </c>
      <c r="D44" s="3">
        <v>24</v>
      </c>
      <c r="E44" s="3">
        <v>0</v>
      </c>
      <c r="F44" s="5">
        <f t="shared" si="0"/>
        <v>24</v>
      </c>
      <c r="G44" s="26">
        <f t="shared" si="1"/>
        <v>3</v>
      </c>
      <c r="H44" s="3">
        <v>0</v>
      </c>
      <c r="I44" s="3">
        <v>27</v>
      </c>
      <c r="J44" s="3">
        <v>0</v>
      </c>
      <c r="K44" s="5">
        <f t="shared" si="2"/>
        <v>27</v>
      </c>
      <c r="L44" s="26">
        <f t="shared" si="3"/>
        <v>0</v>
      </c>
      <c r="N44">
        <f>K44</f>
        <v>27</v>
      </c>
    </row>
    <row r="45" spans="1:14" x14ac:dyDescent="0.25">
      <c r="A45" s="24" t="s">
        <v>169</v>
      </c>
      <c r="B45" s="25">
        <v>24</v>
      </c>
      <c r="C45" s="3">
        <v>0</v>
      </c>
      <c r="D45" s="3">
        <v>24</v>
      </c>
      <c r="E45" s="3">
        <v>0</v>
      </c>
      <c r="F45" s="5">
        <f t="shared" si="0"/>
        <v>24</v>
      </c>
      <c r="G45" s="26">
        <f t="shared" si="1"/>
        <v>0</v>
      </c>
      <c r="H45" s="3">
        <v>0</v>
      </c>
      <c r="I45" s="3">
        <v>24</v>
      </c>
      <c r="J45" s="3">
        <v>0</v>
      </c>
      <c r="K45" s="5">
        <f t="shared" si="2"/>
        <v>24</v>
      </c>
      <c r="L45" s="26">
        <f t="shared" si="3"/>
        <v>0</v>
      </c>
      <c r="N45">
        <f t="shared" ref="N45:N46" si="10">F45</f>
        <v>24</v>
      </c>
    </row>
    <row r="46" spans="1:14" x14ac:dyDescent="0.25">
      <c r="A46" s="24" t="s">
        <v>171</v>
      </c>
      <c r="B46" s="25">
        <v>4</v>
      </c>
      <c r="C46" s="3">
        <v>0</v>
      </c>
      <c r="D46" s="3">
        <v>4</v>
      </c>
      <c r="E46" s="3">
        <v>0</v>
      </c>
      <c r="F46" s="5">
        <f t="shared" si="0"/>
        <v>4</v>
      </c>
      <c r="G46" s="26">
        <f t="shared" si="1"/>
        <v>0</v>
      </c>
      <c r="H46" s="3">
        <v>0</v>
      </c>
      <c r="I46" s="3">
        <v>4</v>
      </c>
      <c r="J46" s="3">
        <v>0</v>
      </c>
      <c r="K46" s="5">
        <f t="shared" si="2"/>
        <v>4</v>
      </c>
      <c r="L46" s="26">
        <f t="shared" si="3"/>
        <v>0</v>
      </c>
      <c r="N46">
        <f t="shared" si="10"/>
        <v>4</v>
      </c>
    </row>
    <row r="47" spans="1:14" x14ac:dyDescent="0.25">
      <c r="A47" s="24" t="s">
        <v>173</v>
      </c>
      <c r="B47" s="25">
        <v>15</v>
      </c>
      <c r="C47" s="3">
        <v>0</v>
      </c>
      <c r="D47" s="3">
        <v>8</v>
      </c>
      <c r="E47" s="3">
        <v>0</v>
      </c>
      <c r="F47" s="5">
        <f t="shared" si="0"/>
        <v>8</v>
      </c>
      <c r="G47" s="26">
        <f t="shared" si="1"/>
        <v>7</v>
      </c>
      <c r="H47" s="3">
        <v>0</v>
      </c>
      <c r="I47" s="3">
        <v>16</v>
      </c>
      <c r="J47" s="3">
        <v>0</v>
      </c>
      <c r="K47" s="5">
        <f t="shared" si="2"/>
        <v>16</v>
      </c>
      <c r="L47" s="26">
        <f t="shared" si="3"/>
        <v>-1</v>
      </c>
      <c r="N47">
        <v>16</v>
      </c>
    </row>
    <row r="48" spans="1:14" x14ac:dyDescent="0.25">
      <c r="A48" s="24" t="s">
        <v>175</v>
      </c>
      <c r="B48" s="25">
        <v>4</v>
      </c>
      <c r="C48" s="3">
        <v>0</v>
      </c>
      <c r="D48" s="3">
        <v>4</v>
      </c>
      <c r="E48" s="3">
        <v>0</v>
      </c>
      <c r="F48" s="5">
        <f t="shared" si="0"/>
        <v>4</v>
      </c>
      <c r="G48" s="26">
        <f t="shared" si="1"/>
        <v>0</v>
      </c>
      <c r="H48" s="3">
        <v>0</v>
      </c>
      <c r="I48" s="3">
        <v>0</v>
      </c>
      <c r="J48" s="3">
        <v>0</v>
      </c>
      <c r="K48" s="5">
        <f t="shared" si="2"/>
        <v>0</v>
      </c>
      <c r="L48" s="26">
        <f t="shared" si="3"/>
        <v>4</v>
      </c>
      <c r="N48">
        <f t="shared" ref="N48:N53" si="11">F48</f>
        <v>4</v>
      </c>
    </row>
    <row r="49" spans="1:14" x14ac:dyDescent="0.25">
      <c r="A49" s="24" t="s">
        <v>177</v>
      </c>
      <c r="B49" s="25">
        <v>24</v>
      </c>
      <c r="C49" s="3">
        <v>0</v>
      </c>
      <c r="D49" s="3">
        <v>24</v>
      </c>
      <c r="E49" s="3">
        <v>0</v>
      </c>
      <c r="F49" s="5">
        <f t="shared" si="0"/>
        <v>24</v>
      </c>
      <c r="G49" s="26">
        <f t="shared" si="1"/>
        <v>0</v>
      </c>
      <c r="H49" s="3">
        <v>0</v>
      </c>
      <c r="I49" s="3">
        <v>24</v>
      </c>
      <c r="J49" s="3">
        <v>0</v>
      </c>
      <c r="K49" s="5">
        <f t="shared" si="2"/>
        <v>24</v>
      </c>
      <c r="L49" s="26">
        <f t="shared" si="3"/>
        <v>0</v>
      </c>
      <c r="N49">
        <f t="shared" si="11"/>
        <v>24</v>
      </c>
    </row>
    <row r="50" spans="1:14" x14ac:dyDescent="0.25">
      <c r="A50" s="24" t="s">
        <v>179</v>
      </c>
      <c r="B50" s="25">
        <v>13</v>
      </c>
      <c r="C50" s="3">
        <v>0</v>
      </c>
      <c r="D50" s="3">
        <v>13</v>
      </c>
      <c r="E50" s="3">
        <v>0</v>
      </c>
      <c r="F50" s="5">
        <f t="shared" si="0"/>
        <v>13</v>
      </c>
      <c r="G50" s="26">
        <f t="shared" si="1"/>
        <v>0</v>
      </c>
      <c r="H50" s="3">
        <v>0</v>
      </c>
      <c r="I50" s="3">
        <v>13</v>
      </c>
      <c r="J50" s="3">
        <v>0</v>
      </c>
      <c r="K50" s="5">
        <f t="shared" si="2"/>
        <v>13</v>
      </c>
      <c r="L50" s="26">
        <f t="shared" si="3"/>
        <v>0</v>
      </c>
      <c r="N50">
        <f t="shared" si="11"/>
        <v>13</v>
      </c>
    </row>
    <row r="51" spans="1:14" x14ac:dyDescent="0.25">
      <c r="A51" s="24" t="s">
        <v>183</v>
      </c>
      <c r="B51" s="25">
        <v>45</v>
      </c>
      <c r="C51" s="3">
        <v>45</v>
      </c>
      <c r="D51" s="3">
        <v>0</v>
      </c>
      <c r="E51" s="3">
        <v>0</v>
      </c>
      <c r="F51" s="5">
        <f t="shared" si="0"/>
        <v>45</v>
      </c>
      <c r="G51" s="26">
        <f t="shared" si="1"/>
        <v>0</v>
      </c>
      <c r="H51" s="3">
        <v>45</v>
      </c>
      <c r="I51" s="3">
        <v>0</v>
      </c>
      <c r="J51" s="3">
        <v>0</v>
      </c>
      <c r="K51" s="5">
        <f t="shared" si="2"/>
        <v>45</v>
      </c>
      <c r="L51" s="26">
        <f t="shared" si="3"/>
        <v>0</v>
      </c>
      <c r="N51">
        <f t="shared" si="11"/>
        <v>45</v>
      </c>
    </row>
    <row r="52" spans="1:14" x14ac:dyDescent="0.25">
      <c r="A52" s="24" t="s">
        <v>70</v>
      </c>
      <c r="B52" s="25">
        <v>62</v>
      </c>
      <c r="C52" s="3">
        <v>62</v>
      </c>
      <c r="D52" s="3">
        <v>0</v>
      </c>
      <c r="E52" s="3">
        <v>0</v>
      </c>
      <c r="F52" s="5">
        <f t="shared" si="0"/>
        <v>62</v>
      </c>
      <c r="G52" s="26">
        <f t="shared" si="1"/>
        <v>0</v>
      </c>
      <c r="H52" s="3">
        <v>62</v>
      </c>
      <c r="I52" s="3">
        <v>0</v>
      </c>
      <c r="J52" s="3">
        <v>0</v>
      </c>
      <c r="K52" s="5">
        <f t="shared" si="2"/>
        <v>62</v>
      </c>
      <c r="L52" s="26">
        <f t="shared" si="3"/>
        <v>0</v>
      </c>
      <c r="N52">
        <f t="shared" si="11"/>
        <v>62</v>
      </c>
    </row>
    <row r="53" spans="1:14" x14ac:dyDescent="0.25">
      <c r="A53" s="24" t="s">
        <v>181</v>
      </c>
      <c r="B53" s="25">
        <v>1</v>
      </c>
      <c r="C53" s="3">
        <v>1</v>
      </c>
      <c r="D53" s="3">
        <v>0</v>
      </c>
      <c r="E53" s="3">
        <v>0</v>
      </c>
      <c r="F53" s="5">
        <f t="shared" si="0"/>
        <v>1</v>
      </c>
      <c r="G53" s="26">
        <f t="shared" si="1"/>
        <v>0</v>
      </c>
      <c r="H53" s="3">
        <v>1</v>
      </c>
      <c r="I53" s="3">
        <v>0</v>
      </c>
      <c r="J53" s="3">
        <v>0</v>
      </c>
      <c r="K53" s="5">
        <f t="shared" si="2"/>
        <v>1</v>
      </c>
      <c r="L53" s="26">
        <f t="shared" si="3"/>
        <v>0</v>
      </c>
      <c r="N53">
        <f t="shared" si="11"/>
        <v>1</v>
      </c>
    </row>
    <row r="54" spans="1:14" x14ac:dyDescent="0.25">
      <c r="A54" s="24" t="s">
        <v>23</v>
      </c>
      <c r="B54" s="25">
        <v>59</v>
      </c>
      <c r="C54" s="3">
        <v>35</v>
      </c>
      <c r="D54" s="3">
        <v>0</v>
      </c>
      <c r="E54" s="3">
        <v>26</v>
      </c>
      <c r="F54" s="5">
        <f t="shared" si="0"/>
        <v>61</v>
      </c>
      <c r="G54" s="6">
        <f t="shared" si="1"/>
        <v>-2</v>
      </c>
      <c r="H54" s="15">
        <v>35</v>
      </c>
      <c r="I54" s="15">
        <v>0</v>
      </c>
      <c r="J54" s="15">
        <v>26</v>
      </c>
      <c r="K54" s="15">
        <f t="shared" si="2"/>
        <v>61</v>
      </c>
      <c r="L54" s="6">
        <f t="shared" si="3"/>
        <v>-2</v>
      </c>
      <c r="M54" s="3">
        <v>61</v>
      </c>
      <c r="N54">
        <f>M54</f>
        <v>61</v>
      </c>
    </row>
    <row r="55" spans="1:14" x14ac:dyDescent="0.25">
      <c r="A55" s="24" t="s">
        <v>72</v>
      </c>
      <c r="B55" s="25">
        <v>7</v>
      </c>
      <c r="C55" s="3">
        <v>0</v>
      </c>
      <c r="D55" s="3">
        <v>7</v>
      </c>
      <c r="E55" s="3">
        <v>0</v>
      </c>
      <c r="F55" s="5">
        <f t="shared" si="0"/>
        <v>7</v>
      </c>
      <c r="G55" s="15">
        <f t="shared" si="1"/>
        <v>0</v>
      </c>
      <c r="H55" s="15">
        <v>0</v>
      </c>
      <c r="I55" s="15">
        <v>0</v>
      </c>
      <c r="J55" s="15">
        <v>0</v>
      </c>
      <c r="K55" s="15">
        <f t="shared" si="2"/>
        <v>0</v>
      </c>
      <c r="L55" s="15">
        <f t="shared" si="3"/>
        <v>7</v>
      </c>
      <c r="N55">
        <f>F55</f>
        <v>7</v>
      </c>
    </row>
    <row r="56" spans="1:14" x14ac:dyDescent="0.25">
      <c r="A56" s="24" t="s">
        <v>28</v>
      </c>
      <c r="B56" s="25">
        <v>91</v>
      </c>
      <c r="C56" s="3">
        <v>0</v>
      </c>
      <c r="D56" s="3">
        <v>78</v>
      </c>
      <c r="E56" s="3">
        <v>0</v>
      </c>
      <c r="F56" s="5">
        <f t="shared" si="0"/>
        <v>78</v>
      </c>
      <c r="G56" s="6">
        <f t="shared" si="1"/>
        <v>13</v>
      </c>
      <c r="H56" s="15">
        <v>0</v>
      </c>
      <c r="I56" s="15">
        <v>78</v>
      </c>
      <c r="J56" s="15">
        <v>0</v>
      </c>
      <c r="K56" s="15">
        <f t="shared" si="2"/>
        <v>78</v>
      </c>
      <c r="L56" s="6">
        <f t="shared" si="3"/>
        <v>13</v>
      </c>
      <c r="M56" s="3">
        <v>78</v>
      </c>
      <c r="N56">
        <f>M56</f>
        <v>78</v>
      </c>
    </row>
    <row r="57" spans="1:14" x14ac:dyDescent="0.25">
      <c r="A57" s="24" t="s">
        <v>75</v>
      </c>
      <c r="B57" s="25">
        <v>91</v>
      </c>
      <c r="C57" s="3">
        <v>0</v>
      </c>
      <c r="D57" s="3">
        <v>91</v>
      </c>
      <c r="E57" s="3">
        <v>0</v>
      </c>
      <c r="F57" s="5">
        <f t="shared" si="0"/>
        <v>91</v>
      </c>
      <c r="G57" s="26">
        <f t="shared" si="1"/>
        <v>0</v>
      </c>
      <c r="H57" s="3">
        <v>0</v>
      </c>
      <c r="I57" s="3">
        <v>91</v>
      </c>
      <c r="J57" s="3">
        <v>0</v>
      </c>
      <c r="K57" s="5">
        <f t="shared" si="2"/>
        <v>91</v>
      </c>
      <c r="L57" s="26">
        <f t="shared" si="3"/>
        <v>0</v>
      </c>
      <c r="N57">
        <f t="shared" ref="N57:N59" si="12">F57</f>
        <v>91</v>
      </c>
    </row>
    <row r="58" spans="1:14" x14ac:dyDescent="0.25">
      <c r="A58" s="24" t="s">
        <v>77</v>
      </c>
      <c r="B58" s="25">
        <v>10</v>
      </c>
      <c r="C58" s="3">
        <v>0</v>
      </c>
      <c r="D58" s="3">
        <v>10</v>
      </c>
      <c r="E58" s="3">
        <v>0</v>
      </c>
      <c r="F58" s="5">
        <f t="shared" si="0"/>
        <v>10</v>
      </c>
      <c r="G58" s="15">
        <f t="shared" si="1"/>
        <v>0</v>
      </c>
      <c r="H58" s="15">
        <v>0</v>
      </c>
      <c r="I58" s="15">
        <v>0</v>
      </c>
      <c r="J58" s="15">
        <v>0</v>
      </c>
      <c r="K58" s="15">
        <f t="shared" si="2"/>
        <v>0</v>
      </c>
      <c r="L58" s="15">
        <f t="shared" si="3"/>
        <v>10</v>
      </c>
      <c r="N58">
        <f t="shared" si="12"/>
        <v>10</v>
      </c>
    </row>
    <row r="59" spans="1:14" x14ac:dyDescent="0.25">
      <c r="A59" s="24" t="s">
        <v>79</v>
      </c>
      <c r="B59" s="25">
        <v>14</v>
      </c>
      <c r="C59" s="3">
        <v>0</v>
      </c>
      <c r="D59" s="3">
        <v>14</v>
      </c>
      <c r="E59" s="3">
        <v>0</v>
      </c>
      <c r="F59" s="5">
        <f t="shared" si="0"/>
        <v>14</v>
      </c>
      <c r="G59" s="26">
        <f t="shared" si="1"/>
        <v>0</v>
      </c>
      <c r="H59" s="15">
        <v>0</v>
      </c>
      <c r="I59" s="15">
        <v>14</v>
      </c>
      <c r="J59" s="15">
        <v>0</v>
      </c>
      <c r="K59" s="5">
        <f t="shared" si="2"/>
        <v>14</v>
      </c>
      <c r="L59" s="26">
        <f t="shared" si="3"/>
        <v>0</v>
      </c>
      <c r="N59">
        <f t="shared" si="12"/>
        <v>14</v>
      </c>
    </row>
    <row r="60" spans="1:14" x14ac:dyDescent="0.25">
      <c r="A60" s="24" t="s">
        <v>83</v>
      </c>
      <c r="B60" s="25">
        <v>26</v>
      </c>
      <c r="C60" s="3">
        <v>27</v>
      </c>
      <c r="D60" s="3">
        <v>0</v>
      </c>
      <c r="E60" s="3">
        <v>0</v>
      </c>
      <c r="F60" s="5">
        <f t="shared" si="0"/>
        <v>27</v>
      </c>
      <c r="G60" s="6">
        <f t="shared" si="1"/>
        <v>-1</v>
      </c>
      <c r="H60" s="15">
        <v>27</v>
      </c>
      <c r="I60" s="15">
        <v>0</v>
      </c>
      <c r="J60" s="15">
        <v>0</v>
      </c>
      <c r="K60" s="15">
        <f t="shared" si="2"/>
        <v>27</v>
      </c>
      <c r="L60" s="6">
        <f t="shared" si="3"/>
        <v>-1</v>
      </c>
      <c r="M60" s="3">
        <v>27</v>
      </c>
      <c r="N60">
        <f>M60</f>
        <v>27</v>
      </c>
    </row>
    <row r="61" spans="1:14" x14ac:dyDescent="0.25">
      <c r="A61" s="24" t="s">
        <v>89</v>
      </c>
      <c r="B61" s="25">
        <v>3</v>
      </c>
      <c r="C61" s="3">
        <v>3</v>
      </c>
      <c r="D61" s="3">
        <v>0</v>
      </c>
      <c r="E61" s="3">
        <v>0</v>
      </c>
      <c r="F61" s="5">
        <f t="shared" si="0"/>
        <v>3</v>
      </c>
      <c r="G61" s="26">
        <f t="shared" si="1"/>
        <v>0</v>
      </c>
      <c r="H61" s="3">
        <v>3</v>
      </c>
      <c r="I61" s="3">
        <v>0</v>
      </c>
      <c r="J61" s="3">
        <v>0</v>
      </c>
      <c r="K61" s="5">
        <f t="shared" si="2"/>
        <v>3</v>
      </c>
      <c r="L61" s="26">
        <f t="shared" si="3"/>
        <v>0</v>
      </c>
      <c r="N61">
        <f t="shared" ref="N61:N62" si="13">F61</f>
        <v>3</v>
      </c>
    </row>
    <row r="62" spans="1:14" x14ac:dyDescent="0.25">
      <c r="A62" s="24" t="s">
        <v>91</v>
      </c>
      <c r="B62" s="25">
        <v>14</v>
      </c>
      <c r="C62" s="3">
        <v>14</v>
      </c>
      <c r="D62" s="3">
        <v>0</v>
      </c>
      <c r="E62" s="3">
        <v>0</v>
      </c>
      <c r="F62" s="5">
        <f t="shared" si="0"/>
        <v>14</v>
      </c>
      <c r="G62" s="26">
        <f t="shared" si="1"/>
        <v>0</v>
      </c>
      <c r="H62" s="3">
        <v>14</v>
      </c>
      <c r="I62" s="3">
        <v>0</v>
      </c>
      <c r="J62" s="3">
        <v>0</v>
      </c>
      <c r="K62" s="5">
        <f t="shared" si="2"/>
        <v>14</v>
      </c>
      <c r="L62" s="26">
        <f t="shared" si="3"/>
        <v>0</v>
      </c>
      <c r="N62">
        <f t="shared" si="13"/>
        <v>14</v>
      </c>
    </row>
    <row r="63" spans="1:14" x14ac:dyDescent="0.25">
      <c r="A63" s="24" t="s">
        <v>113</v>
      </c>
      <c r="B63" s="25">
        <v>28</v>
      </c>
      <c r="C63" s="3">
        <v>0</v>
      </c>
      <c r="D63" s="3">
        <v>40</v>
      </c>
      <c r="E63" s="3">
        <v>0</v>
      </c>
      <c r="F63" s="5">
        <f t="shared" si="0"/>
        <v>40</v>
      </c>
      <c r="G63" s="6">
        <f t="shared" si="1"/>
        <v>-12</v>
      </c>
      <c r="H63" s="15">
        <v>0</v>
      </c>
      <c r="I63" s="15">
        <v>40</v>
      </c>
      <c r="J63" s="15">
        <v>0</v>
      </c>
      <c r="K63" s="15">
        <f t="shared" si="2"/>
        <v>40</v>
      </c>
      <c r="L63" s="6">
        <f t="shared" si="3"/>
        <v>-12</v>
      </c>
      <c r="M63" s="3">
        <v>40</v>
      </c>
      <c r="N63">
        <f t="shared" ref="N63:N65" si="14">M63</f>
        <v>40</v>
      </c>
    </row>
    <row r="64" spans="1:14" x14ac:dyDescent="0.25">
      <c r="A64" s="24" t="s">
        <v>115</v>
      </c>
      <c r="B64" s="25">
        <v>33</v>
      </c>
      <c r="C64" s="3">
        <v>0</v>
      </c>
      <c r="D64" s="3">
        <v>0</v>
      </c>
      <c r="E64" s="3">
        <v>20</v>
      </c>
      <c r="F64" s="5">
        <f t="shared" si="0"/>
        <v>20</v>
      </c>
      <c r="G64" s="6">
        <f t="shared" si="1"/>
        <v>13</v>
      </c>
      <c r="H64" s="15">
        <v>0</v>
      </c>
      <c r="I64" s="15">
        <v>0</v>
      </c>
      <c r="J64" s="15">
        <v>20</v>
      </c>
      <c r="K64" s="15">
        <f t="shared" si="2"/>
        <v>20</v>
      </c>
      <c r="L64" s="6">
        <f t="shared" si="3"/>
        <v>13</v>
      </c>
      <c r="M64" s="3">
        <v>33</v>
      </c>
      <c r="N64">
        <f t="shared" si="14"/>
        <v>33</v>
      </c>
    </row>
    <row r="65" spans="1:14" x14ac:dyDescent="0.25">
      <c r="A65" s="24" t="s">
        <v>119</v>
      </c>
      <c r="B65" s="25">
        <v>72</v>
      </c>
      <c r="C65" s="3">
        <v>0</v>
      </c>
      <c r="D65" s="3">
        <v>0</v>
      </c>
      <c r="E65" s="3">
        <v>46</v>
      </c>
      <c r="F65" s="5">
        <f t="shared" si="0"/>
        <v>46</v>
      </c>
      <c r="G65" s="6">
        <f t="shared" si="1"/>
        <v>26</v>
      </c>
      <c r="H65" s="15">
        <v>0</v>
      </c>
      <c r="I65" s="15">
        <v>0</v>
      </c>
      <c r="J65" s="15">
        <v>46</v>
      </c>
      <c r="K65" s="15">
        <f t="shared" si="2"/>
        <v>46</v>
      </c>
      <c r="L65" s="6">
        <f t="shared" si="3"/>
        <v>26</v>
      </c>
      <c r="M65" s="3">
        <v>72</v>
      </c>
      <c r="N65">
        <f t="shared" si="14"/>
        <v>72</v>
      </c>
    </row>
    <row r="66" spans="1:14" x14ac:dyDescent="0.25">
      <c r="A66" s="24" t="s">
        <v>129</v>
      </c>
      <c r="B66" s="25">
        <v>2.25</v>
      </c>
      <c r="C66" s="3">
        <v>0</v>
      </c>
      <c r="D66" s="3">
        <v>0</v>
      </c>
      <c r="E66" s="3">
        <v>0</v>
      </c>
      <c r="F66" s="5">
        <f t="shared" si="0"/>
        <v>0</v>
      </c>
      <c r="G66" s="26">
        <f t="shared" si="1"/>
        <v>2.25</v>
      </c>
      <c r="H66" s="3">
        <v>2.25</v>
      </c>
      <c r="I66" s="3">
        <v>0</v>
      </c>
      <c r="J66" s="3">
        <v>0</v>
      </c>
      <c r="K66" s="5">
        <f t="shared" si="2"/>
        <v>2.25</v>
      </c>
      <c r="L66" s="26">
        <f t="shared" si="3"/>
        <v>0</v>
      </c>
      <c r="N66">
        <f>K66</f>
        <v>2.25</v>
      </c>
    </row>
    <row r="67" spans="1:14" x14ac:dyDescent="0.25">
      <c r="A67" s="24" t="s">
        <v>148</v>
      </c>
      <c r="B67" s="25">
        <v>70</v>
      </c>
      <c r="C67" s="3">
        <v>79</v>
      </c>
      <c r="D67" s="3">
        <v>0</v>
      </c>
      <c r="E67" s="3">
        <v>0</v>
      </c>
      <c r="F67" s="5">
        <f t="shared" ref="F67:F134" si="15">C67+D67+E67</f>
        <v>79</v>
      </c>
      <c r="G67" s="6">
        <f t="shared" ref="G67:G134" si="16">B67-F67</f>
        <v>-9</v>
      </c>
      <c r="H67" s="15">
        <v>79</v>
      </c>
      <c r="I67" s="15">
        <v>0</v>
      </c>
      <c r="J67" s="15">
        <v>0</v>
      </c>
      <c r="K67" s="15">
        <f t="shared" ref="K67:K134" si="17">H67+I67+J67</f>
        <v>79</v>
      </c>
      <c r="L67" s="6">
        <f t="shared" ref="L67:L134" si="18">B67-K67</f>
        <v>-9</v>
      </c>
      <c r="M67" s="3" t="s">
        <v>420</v>
      </c>
      <c r="N67" t="str">
        <f>M67</f>
        <v>79+16</v>
      </c>
    </row>
    <row r="68" spans="1:14" x14ac:dyDescent="0.25">
      <c r="A68" s="24" t="s">
        <v>150</v>
      </c>
      <c r="B68" s="25">
        <v>6</v>
      </c>
      <c r="C68" s="3">
        <v>6</v>
      </c>
      <c r="D68" s="3">
        <v>0</v>
      </c>
      <c r="E68" s="3">
        <v>0</v>
      </c>
      <c r="F68" s="5">
        <f t="shared" si="15"/>
        <v>6</v>
      </c>
      <c r="G68" s="26">
        <f t="shared" si="16"/>
        <v>0</v>
      </c>
      <c r="H68" s="3">
        <v>6</v>
      </c>
      <c r="I68" s="3">
        <v>0</v>
      </c>
      <c r="J68" s="3">
        <v>0</v>
      </c>
      <c r="K68" s="5">
        <f t="shared" si="17"/>
        <v>6</v>
      </c>
      <c r="L68" s="26">
        <f t="shared" si="18"/>
        <v>0</v>
      </c>
      <c r="N68">
        <f>F68</f>
        <v>6</v>
      </c>
    </row>
    <row r="69" spans="1:14" x14ac:dyDescent="0.25">
      <c r="A69" s="24" t="s">
        <v>152</v>
      </c>
      <c r="B69" s="25">
        <v>39</v>
      </c>
      <c r="C69" s="3">
        <v>45</v>
      </c>
      <c r="D69" s="3">
        <v>0</v>
      </c>
      <c r="E69" s="3">
        <v>0</v>
      </c>
      <c r="F69" s="5">
        <f t="shared" si="15"/>
        <v>45</v>
      </c>
      <c r="G69" s="26">
        <f t="shared" si="16"/>
        <v>-6</v>
      </c>
      <c r="H69" s="3">
        <v>39</v>
      </c>
      <c r="I69" s="3">
        <v>0</v>
      </c>
      <c r="J69" s="3">
        <v>0</v>
      </c>
      <c r="K69" s="5">
        <f t="shared" si="17"/>
        <v>39</v>
      </c>
      <c r="L69" s="26">
        <f t="shared" si="18"/>
        <v>0</v>
      </c>
      <c r="N69">
        <f>K69</f>
        <v>39</v>
      </c>
    </row>
    <row r="70" spans="1:14" x14ac:dyDescent="0.25">
      <c r="A70" s="24" t="s">
        <v>185</v>
      </c>
      <c r="B70" s="25">
        <v>55</v>
      </c>
      <c r="C70" s="3">
        <v>57</v>
      </c>
      <c r="D70" s="3">
        <v>0</v>
      </c>
      <c r="E70" s="3">
        <v>0</v>
      </c>
      <c r="F70" s="5">
        <f t="shared" si="15"/>
        <v>57</v>
      </c>
      <c r="G70" s="6">
        <f t="shared" si="16"/>
        <v>-2</v>
      </c>
      <c r="H70" s="15">
        <v>57</v>
      </c>
      <c r="I70" s="15">
        <v>0</v>
      </c>
      <c r="J70" s="15">
        <v>0</v>
      </c>
      <c r="K70" s="15">
        <f t="shared" si="17"/>
        <v>57</v>
      </c>
      <c r="L70" s="6">
        <f t="shared" si="18"/>
        <v>-2</v>
      </c>
      <c r="M70" s="3">
        <v>55</v>
      </c>
      <c r="N70">
        <f>M70</f>
        <v>55</v>
      </c>
    </row>
    <row r="71" spans="1:14" x14ac:dyDescent="0.25">
      <c r="A71" s="24" t="s">
        <v>190</v>
      </c>
      <c r="B71" s="25">
        <v>13</v>
      </c>
      <c r="C71" s="3">
        <v>10</v>
      </c>
      <c r="D71" s="3">
        <v>0</v>
      </c>
      <c r="E71" s="3">
        <v>0</v>
      </c>
      <c r="F71" s="5">
        <f t="shared" si="15"/>
        <v>10</v>
      </c>
      <c r="G71" s="26">
        <f t="shared" si="16"/>
        <v>3</v>
      </c>
      <c r="H71" s="3">
        <v>13</v>
      </c>
      <c r="I71" s="3">
        <v>0</v>
      </c>
      <c r="J71" s="3">
        <v>0</v>
      </c>
      <c r="K71" s="5">
        <f t="shared" si="17"/>
        <v>13</v>
      </c>
      <c r="L71" s="26">
        <f t="shared" si="18"/>
        <v>0</v>
      </c>
      <c r="N71">
        <f>K71</f>
        <v>13</v>
      </c>
    </row>
    <row r="72" spans="1:14" x14ac:dyDescent="0.25">
      <c r="A72" s="24" t="s">
        <v>191</v>
      </c>
      <c r="B72" s="25">
        <v>23</v>
      </c>
      <c r="C72" s="3">
        <v>23</v>
      </c>
      <c r="D72" s="3">
        <v>0</v>
      </c>
      <c r="E72" s="3">
        <v>0</v>
      </c>
      <c r="F72" s="5">
        <f t="shared" si="15"/>
        <v>23</v>
      </c>
      <c r="G72" s="26">
        <f t="shared" si="16"/>
        <v>0</v>
      </c>
      <c r="H72" s="3">
        <v>0</v>
      </c>
      <c r="I72" s="3">
        <v>0</v>
      </c>
      <c r="J72" s="3">
        <v>0</v>
      </c>
      <c r="K72" s="5">
        <f t="shared" si="17"/>
        <v>0</v>
      </c>
      <c r="L72" s="26">
        <f t="shared" si="18"/>
        <v>23</v>
      </c>
      <c r="N72">
        <f t="shared" ref="N72:N74" si="19">F72</f>
        <v>23</v>
      </c>
    </row>
    <row r="73" spans="1:14" x14ac:dyDescent="0.25">
      <c r="A73" s="24" t="s">
        <v>193</v>
      </c>
      <c r="B73" s="25">
        <v>19</v>
      </c>
      <c r="C73" s="3">
        <v>19</v>
      </c>
      <c r="D73" s="3">
        <v>0</v>
      </c>
      <c r="E73" s="3">
        <v>0</v>
      </c>
      <c r="F73" s="5">
        <f t="shared" si="15"/>
        <v>19</v>
      </c>
      <c r="G73" s="26">
        <f t="shared" si="16"/>
        <v>0</v>
      </c>
      <c r="H73" s="3">
        <v>19</v>
      </c>
      <c r="I73" s="3">
        <v>0</v>
      </c>
      <c r="J73" s="3">
        <v>0</v>
      </c>
      <c r="K73" s="5">
        <f t="shared" si="17"/>
        <v>19</v>
      </c>
      <c r="L73" s="26">
        <f t="shared" si="18"/>
        <v>0</v>
      </c>
      <c r="N73">
        <f t="shared" si="19"/>
        <v>19</v>
      </c>
    </row>
    <row r="74" spans="1:14" x14ac:dyDescent="0.25">
      <c r="A74" s="24" t="s">
        <v>195</v>
      </c>
      <c r="B74" s="25">
        <v>10</v>
      </c>
      <c r="C74" s="3">
        <v>10</v>
      </c>
      <c r="D74" s="3">
        <v>0</v>
      </c>
      <c r="E74" s="3">
        <v>0</v>
      </c>
      <c r="F74" s="5">
        <f t="shared" si="15"/>
        <v>10</v>
      </c>
      <c r="G74" s="26">
        <f t="shared" si="16"/>
        <v>0</v>
      </c>
      <c r="H74" s="3">
        <v>10</v>
      </c>
      <c r="I74" s="3">
        <v>0</v>
      </c>
      <c r="J74" s="3">
        <v>0</v>
      </c>
      <c r="K74" s="5">
        <f t="shared" si="17"/>
        <v>10</v>
      </c>
      <c r="L74" s="26">
        <f t="shared" si="18"/>
        <v>0</v>
      </c>
      <c r="N74">
        <f t="shared" si="19"/>
        <v>10</v>
      </c>
    </row>
    <row r="75" spans="1:14" x14ac:dyDescent="0.25">
      <c r="A75" s="24" t="s">
        <v>197</v>
      </c>
      <c r="B75" s="25">
        <v>2</v>
      </c>
      <c r="C75" s="3">
        <v>0</v>
      </c>
      <c r="D75" s="3">
        <v>0</v>
      </c>
      <c r="E75" s="3">
        <v>0</v>
      </c>
      <c r="F75" s="5">
        <f t="shared" si="15"/>
        <v>0</v>
      </c>
      <c r="G75" s="15" t="s">
        <v>416</v>
      </c>
      <c r="H75" s="15">
        <v>0</v>
      </c>
      <c r="I75" s="15">
        <v>0</v>
      </c>
      <c r="J75" s="15">
        <v>0</v>
      </c>
      <c r="K75" s="15">
        <f t="shared" si="17"/>
        <v>0</v>
      </c>
      <c r="L75" s="15" t="s">
        <v>416</v>
      </c>
      <c r="N75">
        <v>2</v>
      </c>
    </row>
    <row r="76" spans="1:14" x14ac:dyDescent="0.25">
      <c r="A76" s="24" t="s">
        <v>199</v>
      </c>
      <c r="B76" s="25">
        <v>2</v>
      </c>
      <c r="C76" s="3">
        <v>0</v>
      </c>
      <c r="D76" s="3">
        <v>0</v>
      </c>
      <c r="E76" s="3">
        <v>0</v>
      </c>
      <c r="F76" s="5">
        <f t="shared" si="15"/>
        <v>0</v>
      </c>
      <c r="G76" s="15" t="s">
        <v>416</v>
      </c>
      <c r="H76" s="15">
        <v>0</v>
      </c>
      <c r="I76" s="15">
        <v>0</v>
      </c>
      <c r="J76" s="15">
        <v>0</v>
      </c>
      <c r="K76" s="15">
        <f t="shared" si="17"/>
        <v>0</v>
      </c>
      <c r="L76" s="15" t="s">
        <v>416</v>
      </c>
      <c r="N76">
        <v>2</v>
      </c>
    </row>
    <row r="77" spans="1:14" x14ac:dyDescent="0.25">
      <c r="A77" s="24" t="s">
        <v>200</v>
      </c>
      <c r="B77" s="25">
        <v>4</v>
      </c>
      <c r="C77" s="3">
        <v>0</v>
      </c>
      <c r="D77" s="3">
        <v>0</v>
      </c>
      <c r="E77" s="3">
        <v>0</v>
      </c>
      <c r="F77" s="5">
        <f t="shared" si="15"/>
        <v>0</v>
      </c>
      <c r="G77" s="15" t="s">
        <v>416</v>
      </c>
      <c r="H77" s="15">
        <v>0</v>
      </c>
      <c r="I77" s="15">
        <v>0</v>
      </c>
      <c r="J77" s="15">
        <v>0</v>
      </c>
      <c r="K77" s="15">
        <f t="shared" si="17"/>
        <v>0</v>
      </c>
      <c r="L77" s="15" t="s">
        <v>416</v>
      </c>
      <c r="N77">
        <v>4</v>
      </c>
    </row>
    <row r="78" spans="1:14" x14ac:dyDescent="0.25">
      <c r="A78" s="24" t="s">
        <v>421</v>
      </c>
      <c r="B78" s="25">
        <v>0</v>
      </c>
      <c r="C78" s="3"/>
      <c r="D78" s="3"/>
      <c r="E78" s="3"/>
      <c r="F78" s="5">
        <v>2</v>
      </c>
      <c r="G78" s="15"/>
      <c r="H78" s="15"/>
      <c r="I78" s="15"/>
      <c r="J78" s="15"/>
      <c r="K78" s="15">
        <v>2</v>
      </c>
      <c r="L78" s="15"/>
      <c r="N78">
        <v>2</v>
      </c>
    </row>
    <row r="79" spans="1:14" x14ac:dyDescent="0.25">
      <c r="A79" s="24" t="s">
        <v>202</v>
      </c>
      <c r="B79" s="25">
        <v>8</v>
      </c>
      <c r="C79" s="3">
        <v>0</v>
      </c>
      <c r="D79" s="3">
        <v>8</v>
      </c>
      <c r="E79" s="3">
        <v>0</v>
      </c>
      <c r="F79" s="5">
        <f t="shared" si="15"/>
        <v>8</v>
      </c>
      <c r="G79" s="26">
        <f t="shared" si="16"/>
        <v>0</v>
      </c>
      <c r="H79" s="3">
        <v>0</v>
      </c>
      <c r="I79" s="3">
        <v>8</v>
      </c>
      <c r="J79" s="3">
        <v>0</v>
      </c>
      <c r="K79" s="5">
        <f t="shared" si="17"/>
        <v>8</v>
      </c>
      <c r="L79" s="26">
        <f t="shared" si="18"/>
        <v>0</v>
      </c>
      <c r="N79">
        <f t="shared" ref="N79:N80" si="20">F79</f>
        <v>8</v>
      </c>
    </row>
    <row r="80" spans="1:14" x14ac:dyDescent="0.25">
      <c r="A80" s="24" t="s">
        <v>204</v>
      </c>
      <c r="B80" s="25">
        <v>1</v>
      </c>
      <c r="C80" s="3">
        <v>1</v>
      </c>
      <c r="D80" s="3">
        <v>0</v>
      </c>
      <c r="E80" s="3">
        <v>0</v>
      </c>
      <c r="F80" s="5">
        <f t="shared" si="15"/>
        <v>1</v>
      </c>
      <c r="G80" s="26">
        <f t="shared" si="16"/>
        <v>0</v>
      </c>
      <c r="H80" s="3">
        <v>1</v>
      </c>
      <c r="I80" s="3">
        <v>0</v>
      </c>
      <c r="J80" s="3">
        <v>0</v>
      </c>
      <c r="K80" s="5">
        <f t="shared" si="17"/>
        <v>1</v>
      </c>
      <c r="L80" s="26">
        <f t="shared" si="18"/>
        <v>0</v>
      </c>
      <c r="N80">
        <f t="shared" si="20"/>
        <v>1</v>
      </c>
    </row>
    <row r="81" spans="1:14" x14ac:dyDescent="0.25">
      <c r="A81" s="24" t="s">
        <v>206</v>
      </c>
      <c r="B81" s="25">
        <v>1</v>
      </c>
      <c r="C81" s="3">
        <v>0</v>
      </c>
      <c r="D81" s="3">
        <v>0</v>
      </c>
      <c r="E81" s="3">
        <v>0</v>
      </c>
      <c r="F81" s="5">
        <f t="shared" si="15"/>
        <v>0</v>
      </c>
      <c r="G81" s="26">
        <f t="shared" si="16"/>
        <v>1</v>
      </c>
      <c r="H81" s="3">
        <v>1</v>
      </c>
      <c r="I81" s="3">
        <v>0</v>
      </c>
      <c r="J81" s="3">
        <v>0</v>
      </c>
      <c r="K81" s="5">
        <f t="shared" si="17"/>
        <v>1</v>
      </c>
      <c r="L81" s="26">
        <f t="shared" si="18"/>
        <v>0</v>
      </c>
      <c r="N81">
        <f>K81</f>
        <v>1</v>
      </c>
    </row>
    <row r="82" spans="1:14" x14ac:dyDescent="0.25">
      <c r="A82" s="24" t="s">
        <v>208</v>
      </c>
      <c r="B82" s="25">
        <v>106</v>
      </c>
      <c r="C82" s="3">
        <v>0</v>
      </c>
      <c r="D82" s="3">
        <v>158</v>
      </c>
      <c r="E82" s="3">
        <v>0</v>
      </c>
      <c r="F82" s="5">
        <f t="shared" si="15"/>
        <v>158</v>
      </c>
      <c r="G82" s="15">
        <f t="shared" si="16"/>
        <v>-52</v>
      </c>
      <c r="H82" s="15">
        <v>0</v>
      </c>
      <c r="I82" s="15">
        <v>158</v>
      </c>
      <c r="J82" s="15">
        <v>0</v>
      </c>
      <c r="K82" s="15">
        <f t="shared" si="17"/>
        <v>158</v>
      </c>
      <c r="L82" s="15">
        <f t="shared" si="18"/>
        <v>-52</v>
      </c>
      <c r="M82" t="s">
        <v>417</v>
      </c>
      <c r="N82">
        <v>106</v>
      </c>
    </row>
    <row r="83" spans="1:14" ht="15.75" customHeight="1" x14ac:dyDescent="0.25">
      <c r="A83" s="24" t="s">
        <v>210</v>
      </c>
      <c r="B83" s="25">
        <v>16</v>
      </c>
      <c r="C83" s="3">
        <v>0</v>
      </c>
      <c r="D83" s="3">
        <v>16</v>
      </c>
      <c r="E83" s="3">
        <v>0</v>
      </c>
      <c r="F83" s="5">
        <f t="shared" si="15"/>
        <v>16</v>
      </c>
      <c r="G83" s="15">
        <f t="shared" si="16"/>
        <v>0</v>
      </c>
      <c r="H83" s="15">
        <v>0</v>
      </c>
      <c r="I83" s="15">
        <v>16</v>
      </c>
      <c r="J83" s="15">
        <v>0</v>
      </c>
      <c r="K83" s="15">
        <f t="shared" si="17"/>
        <v>16</v>
      </c>
      <c r="L83" s="15">
        <f t="shared" si="18"/>
        <v>0</v>
      </c>
      <c r="N83">
        <f>F83</f>
        <v>16</v>
      </c>
    </row>
    <row r="84" spans="1:14" x14ac:dyDescent="0.25">
      <c r="A84" s="24" t="s">
        <v>12</v>
      </c>
      <c r="B84" s="25">
        <v>202</v>
      </c>
      <c r="C84" s="3">
        <v>0</v>
      </c>
      <c r="D84" s="3">
        <v>0</v>
      </c>
      <c r="E84" s="3">
        <v>198</v>
      </c>
      <c r="F84" s="5">
        <f t="shared" si="15"/>
        <v>198</v>
      </c>
      <c r="G84" s="6">
        <f t="shared" si="16"/>
        <v>4</v>
      </c>
      <c r="H84" s="15">
        <v>0</v>
      </c>
      <c r="I84" s="15">
        <v>0</v>
      </c>
      <c r="J84" s="15">
        <v>203</v>
      </c>
      <c r="K84" s="15">
        <f t="shared" si="17"/>
        <v>203</v>
      </c>
      <c r="L84" s="6">
        <f t="shared" si="18"/>
        <v>-1</v>
      </c>
      <c r="M84" s="3">
        <v>203</v>
      </c>
      <c r="N84">
        <f>M84</f>
        <v>203</v>
      </c>
    </row>
    <row r="85" spans="1:14" x14ac:dyDescent="0.25">
      <c r="A85" s="24" t="s">
        <v>213</v>
      </c>
      <c r="B85" s="25">
        <v>2</v>
      </c>
      <c r="C85" s="3">
        <v>0</v>
      </c>
      <c r="D85" s="3">
        <v>0</v>
      </c>
      <c r="E85" s="3">
        <v>0</v>
      </c>
      <c r="F85" s="5">
        <f t="shared" si="15"/>
        <v>0</v>
      </c>
      <c r="G85" s="26">
        <f t="shared" si="16"/>
        <v>2</v>
      </c>
      <c r="H85" s="3">
        <v>2</v>
      </c>
      <c r="I85" s="3">
        <v>0</v>
      </c>
      <c r="J85" s="3">
        <v>0</v>
      </c>
      <c r="K85" s="5">
        <f t="shared" si="17"/>
        <v>2</v>
      </c>
      <c r="L85" s="26">
        <f t="shared" si="18"/>
        <v>0</v>
      </c>
      <c r="N85">
        <f>K85</f>
        <v>2</v>
      </c>
    </row>
    <row r="86" spans="1:14" x14ac:dyDescent="0.25">
      <c r="A86" s="24" t="s">
        <v>216</v>
      </c>
      <c r="B86" s="25">
        <v>1</v>
      </c>
      <c r="C86" s="3">
        <v>1</v>
      </c>
      <c r="D86" s="3">
        <v>0</v>
      </c>
      <c r="E86" s="3">
        <v>0</v>
      </c>
      <c r="F86" s="5">
        <f t="shared" si="15"/>
        <v>1</v>
      </c>
      <c r="G86" s="26">
        <f t="shared" si="16"/>
        <v>0</v>
      </c>
      <c r="H86" s="3">
        <v>1</v>
      </c>
      <c r="I86" s="3">
        <v>0</v>
      </c>
      <c r="J86" s="3">
        <v>0</v>
      </c>
      <c r="K86" s="5">
        <f t="shared" si="17"/>
        <v>1</v>
      </c>
      <c r="L86" s="26">
        <f t="shared" si="18"/>
        <v>0</v>
      </c>
      <c r="N86">
        <f>F86</f>
        <v>1</v>
      </c>
    </row>
    <row r="87" spans="1:14" x14ac:dyDescent="0.25">
      <c r="A87" s="24" t="s">
        <v>11</v>
      </c>
      <c r="B87" s="25">
        <v>207</v>
      </c>
      <c r="C87" s="3">
        <v>0</v>
      </c>
      <c r="D87" s="3">
        <v>0</v>
      </c>
      <c r="E87" s="3">
        <v>203</v>
      </c>
      <c r="F87" s="5">
        <f t="shared" si="15"/>
        <v>203</v>
      </c>
      <c r="G87" s="6">
        <f t="shared" si="16"/>
        <v>4</v>
      </c>
      <c r="H87" s="15">
        <v>0</v>
      </c>
      <c r="I87" s="15">
        <v>0</v>
      </c>
      <c r="J87" s="15">
        <v>203</v>
      </c>
      <c r="K87" s="15">
        <f t="shared" si="17"/>
        <v>203</v>
      </c>
      <c r="L87" s="6">
        <f t="shared" si="18"/>
        <v>4</v>
      </c>
      <c r="M87" s="3">
        <v>203</v>
      </c>
      <c r="N87">
        <f>M87</f>
        <v>203</v>
      </c>
    </row>
    <row r="88" spans="1:14" x14ac:dyDescent="0.25">
      <c r="A88" s="24" t="s">
        <v>219</v>
      </c>
      <c r="B88" s="25">
        <v>7</v>
      </c>
      <c r="C88" s="3">
        <v>7</v>
      </c>
      <c r="D88" s="3">
        <v>0</v>
      </c>
      <c r="E88" s="3">
        <v>0</v>
      </c>
      <c r="F88" s="5">
        <f t="shared" si="15"/>
        <v>7</v>
      </c>
      <c r="G88" s="26">
        <f t="shared" si="16"/>
        <v>0</v>
      </c>
      <c r="H88" s="3">
        <v>7</v>
      </c>
      <c r="I88" s="3">
        <v>0</v>
      </c>
      <c r="J88" s="3">
        <v>0</v>
      </c>
      <c r="K88" s="5">
        <f t="shared" si="17"/>
        <v>7</v>
      </c>
      <c r="L88" s="26">
        <f t="shared" si="18"/>
        <v>0</v>
      </c>
      <c r="N88">
        <f t="shared" ref="N88:N90" si="21">F88</f>
        <v>7</v>
      </c>
    </row>
    <row r="89" spans="1:14" x14ac:dyDescent="0.25">
      <c r="A89" s="24" t="s">
        <v>222</v>
      </c>
      <c r="B89" s="25">
        <v>2</v>
      </c>
      <c r="C89" s="3">
        <v>2</v>
      </c>
      <c r="D89" s="3">
        <v>0</v>
      </c>
      <c r="E89" s="3">
        <v>0</v>
      </c>
      <c r="F89" s="5">
        <f t="shared" si="15"/>
        <v>2</v>
      </c>
      <c r="G89" s="26">
        <f t="shared" si="16"/>
        <v>0</v>
      </c>
      <c r="H89" s="3">
        <v>2</v>
      </c>
      <c r="I89" s="3">
        <v>0</v>
      </c>
      <c r="J89" s="3">
        <v>0</v>
      </c>
      <c r="K89" s="5">
        <f t="shared" si="17"/>
        <v>2</v>
      </c>
      <c r="L89" s="26">
        <f t="shared" si="18"/>
        <v>0</v>
      </c>
      <c r="N89">
        <f t="shared" si="21"/>
        <v>2</v>
      </c>
    </row>
    <row r="90" spans="1:14" x14ac:dyDescent="0.25">
      <c r="A90" s="24" t="s">
        <v>224</v>
      </c>
      <c r="B90" s="25">
        <v>32</v>
      </c>
      <c r="C90" s="3">
        <v>32</v>
      </c>
      <c r="D90" s="3">
        <v>0</v>
      </c>
      <c r="E90" s="3">
        <v>0</v>
      </c>
      <c r="F90" s="5">
        <f t="shared" si="15"/>
        <v>32</v>
      </c>
      <c r="G90" s="26">
        <f t="shared" si="16"/>
        <v>0</v>
      </c>
      <c r="H90" s="3">
        <v>32</v>
      </c>
      <c r="I90" s="3">
        <v>0</v>
      </c>
      <c r="J90" s="3">
        <v>0</v>
      </c>
      <c r="K90" s="5">
        <f t="shared" si="17"/>
        <v>32</v>
      </c>
      <c r="L90" s="26">
        <f t="shared" si="18"/>
        <v>0</v>
      </c>
      <c r="N90">
        <f t="shared" si="21"/>
        <v>32</v>
      </c>
    </row>
    <row r="91" spans="1:14" x14ac:dyDescent="0.25">
      <c r="A91" s="24" t="s">
        <v>226</v>
      </c>
      <c r="B91" s="25">
        <v>42</v>
      </c>
      <c r="C91" s="3">
        <v>0</v>
      </c>
      <c r="D91" s="3">
        <v>0</v>
      </c>
      <c r="E91" s="3">
        <v>0</v>
      </c>
      <c r="F91" s="5">
        <f t="shared" si="15"/>
        <v>0</v>
      </c>
      <c r="G91" s="26">
        <f t="shared" si="16"/>
        <v>42</v>
      </c>
      <c r="H91" s="3">
        <v>42</v>
      </c>
      <c r="I91" s="3">
        <v>0</v>
      </c>
      <c r="J91" s="3">
        <v>0</v>
      </c>
      <c r="K91" s="5">
        <f t="shared" si="17"/>
        <v>42</v>
      </c>
      <c r="L91" s="26">
        <f t="shared" si="18"/>
        <v>0</v>
      </c>
      <c r="N91">
        <f>K91</f>
        <v>42</v>
      </c>
    </row>
    <row r="92" spans="1:14" x14ac:dyDescent="0.25">
      <c r="A92" s="24" t="s">
        <v>228</v>
      </c>
      <c r="B92" s="25">
        <v>2</v>
      </c>
      <c r="C92" s="3">
        <v>2</v>
      </c>
      <c r="D92" s="3">
        <v>0</v>
      </c>
      <c r="E92" s="3">
        <v>0</v>
      </c>
      <c r="F92" s="5">
        <f t="shared" si="15"/>
        <v>2</v>
      </c>
      <c r="G92" s="26">
        <f t="shared" si="16"/>
        <v>0</v>
      </c>
      <c r="H92" s="3">
        <v>0</v>
      </c>
      <c r="I92" s="3">
        <v>0</v>
      </c>
      <c r="J92" s="3">
        <v>0</v>
      </c>
      <c r="K92" s="5">
        <f t="shared" si="17"/>
        <v>0</v>
      </c>
      <c r="L92" s="26">
        <f t="shared" si="18"/>
        <v>2</v>
      </c>
      <c r="N92">
        <f t="shared" ref="N92:N98" si="22">F92</f>
        <v>2</v>
      </c>
    </row>
    <row r="93" spans="1:14" x14ac:dyDescent="0.25">
      <c r="A93" s="24" t="s">
        <v>230</v>
      </c>
      <c r="B93" s="25">
        <v>31</v>
      </c>
      <c r="C93" s="3">
        <v>31</v>
      </c>
      <c r="D93" s="3">
        <v>0</v>
      </c>
      <c r="E93" s="3">
        <v>0</v>
      </c>
      <c r="F93" s="5">
        <f t="shared" si="15"/>
        <v>31</v>
      </c>
      <c r="G93" s="26">
        <f t="shared" si="16"/>
        <v>0</v>
      </c>
      <c r="H93" s="3">
        <v>31</v>
      </c>
      <c r="I93" s="3">
        <v>0</v>
      </c>
      <c r="J93" s="3">
        <v>0</v>
      </c>
      <c r="K93" s="5">
        <f t="shared" si="17"/>
        <v>31</v>
      </c>
      <c r="L93" s="26">
        <f t="shared" si="18"/>
        <v>0</v>
      </c>
      <c r="N93">
        <f t="shared" si="22"/>
        <v>31</v>
      </c>
    </row>
    <row r="94" spans="1:14" x14ac:dyDescent="0.25">
      <c r="A94" s="24" t="s">
        <v>232</v>
      </c>
      <c r="B94" s="25">
        <v>14</v>
      </c>
      <c r="C94" s="3">
        <v>14</v>
      </c>
      <c r="D94" s="3">
        <v>0</v>
      </c>
      <c r="E94" s="3">
        <v>0</v>
      </c>
      <c r="F94" s="5">
        <f t="shared" si="15"/>
        <v>14</v>
      </c>
      <c r="G94" s="26">
        <f t="shared" si="16"/>
        <v>0</v>
      </c>
      <c r="H94" s="3">
        <v>14</v>
      </c>
      <c r="I94" s="3">
        <v>0</v>
      </c>
      <c r="J94" s="3">
        <v>0</v>
      </c>
      <c r="K94" s="5">
        <f t="shared" si="17"/>
        <v>14</v>
      </c>
      <c r="L94" s="26">
        <f t="shared" si="18"/>
        <v>0</v>
      </c>
      <c r="N94">
        <f t="shared" si="22"/>
        <v>14</v>
      </c>
    </row>
    <row r="95" spans="1:14" x14ac:dyDescent="0.25">
      <c r="A95" s="24" t="s">
        <v>233</v>
      </c>
      <c r="B95" s="25">
        <v>1</v>
      </c>
      <c r="C95" s="3">
        <v>1</v>
      </c>
      <c r="D95" s="3">
        <v>0</v>
      </c>
      <c r="E95" s="3">
        <v>0</v>
      </c>
      <c r="F95" s="5">
        <f t="shared" si="15"/>
        <v>1</v>
      </c>
      <c r="G95" s="26">
        <f t="shared" si="16"/>
        <v>0</v>
      </c>
      <c r="H95" s="3">
        <v>1</v>
      </c>
      <c r="I95" s="3">
        <v>0</v>
      </c>
      <c r="J95" s="3">
        <v>0</v>
      </c>
      <c r="K95" s="5">
        <f t="shared" si="17"/>
        <v>1</v>
      </c>
      <c r="L95" s="26">
        <f t="shared" si="18"/>
        <v>0</v>
      </c>
      <c r="N95">
        <f t="shared" si="22"/>
        <v>1</v>
      </c>
    </row>
    <row r="96" spans="1:14" x14ac:dyDescent="0.25">
      <c r="A96" s="24" t="s">
        <v>235</v>
      </c>
      <c r="B96" s="25">
        <v>2</v>
      </c>
      <c r="C96" s="3">
        <v>2</v>
      </c>
      <c r="D96" s="3">
        <v>0</v>
      </c>
      <c r="E96" s="3">
        <v>0</v>
      </c>
      <c r="F96" s="5">
        <f t="shared" si="15"/>
        <v>2</v>
      </c>
      <c r="G96" s="26">
        <f t="shared" si="16"/>
        <v>0</v>
      </c>
      <c r="H96" s="3">
        <v>2</v>
      </c>
      <c r="I96" s="3">
        <v>0</v>
      </c>
      <c r="J96" s="3">
        <v>0</v>
      </c>
      <c r="K96" s="5">
        <f t="shared" si="17"/>
        <v>2</v>
      </c>
      <c r="L96" s="26">
        <f t="shared" si="18"/>
        <v>0</v>
      </c>
      <c r="N96">
        <f t="shared" si="22"/>
        <v>2</v>
      </c>
    </row>
    <row r="97" spans="1:14" x14ac:dyDescent="0.25">
      <c r="A97" s="24" t="s">
        <v>237</v>
      </c>
      <c r="B97" s="25">
        <v>15</v>
      </c>
      <c r="C97" s="3">
        <v>15</v>
      </c>
      <c r="D97" s="3">
        <v>0</v>
      </c>
      <c r="E97" s="3">
        <v>0</v>
      </c>
      <c r="F97" s="5">
        <f t="shared" si="15"/>
        <v>15</v>
      </c>
      <c r="G97" s="26">
        <f t="shared" si="16"/>
        <v>0</v>
      </c>
      <c r="H97" s="3">
        <v>15</v>
      </c>
      <c r="I97" s="3">
        <v>0</v>
      </c>
      <c r="J97" s="3">
        <v>0</v>
      </c>
      <c r="K97" s="5">
        <f t="shared" si="17"/>
        <v>15</v>
      </c>
      <c r="L97" s="26">
        <f t="shared" si="18"/>
        <v>0</v>
      </c>
      <c r="N97">
        <f t="shared" si="22"/>
        <v>15</v>
      </c>
    </row>
    <row r="98" spans="1:14" x14ac:dyDescent="0.25">
      <c r="A98" s="24" t="s">
        <v>36</v>
      </c>
      <c r="B98" s="25">
        <v>2</v>
      </c>
      <c r="C98" s="3">
        <v>0</v>
      </c>
      <c r="D98" s="3">
        <v>2</v>
      </c>
      <c r="E98" s="3">
        <v>0</v>
      </c>
      <c r="F98" s="5">
        <f t="shared" si="15"/>
        <v>2</v>
      </c>
      <c r="G98" s="26">
        <f t="shared" si="16"/>
        <v>0</v>
      </c>
      <c r="H98" s="3">
        <v>0</v>
      </c>
      <c r="I98" s="3">
        <v>5</v>
      </c>
      <c r="J98" s="3">
        <v>0</v>
      </c>
      <c r="K98" s="5">
        <f t="shared" si="17"/>
        <v>5</v>
      </c>
      <c r="L98" s="26">
        <f t="shared" si="18"/>
        <v>-3</v>
      </c>
      <c r="N98">
        <f t="shared" si="22"/>
        <v>2</v>
      </c>
    </row>
    <row r="99" spans="1:14" x14ac:dyDescent="0.25">
      <c r="A99" s="24" t="s">
        <v>240</v>
      </c>
      <c r="B99" s="25">
        <v>2</v>
      </c>
      <c r="C99" s="3">
        <v>0</v>
      </c>
      <c r="D99" s="3">
        <v>0</v>
      </c>
      <c r="E99" s="3">
        <v>0</v>
      </c>
      <c r="F99" s="5">
        <f t="shared" si="15"/>
        <v>0</v>
      </c>
      <c r="G99" s="26">
        <f t="shared" si="16"/>
        <v>2</v>
      </c>
      <c r="H99" s="3">
        <v>2</v>
      </c>
      <c r="I99" s="3">
        <v>0</v>
      </c>
      <c r="J99" s="3">
        <v>0</v>
      </c>
      <c r="K99" s="5">
        <f t="shared" si="17"/>
        <v>2</v>
      </c>
      <c r="L99" s="26">
        <f t="shared" si="18"/>
        <v>0</v>
      </c>
      <c r="N99">
        <f>K99</f>
        <v>2</v>
      </c>
    </row>
    <row r="100" spans="1:14" x14ac:dyDescent="0.25">
      <c r="A100" s="24" t="s">
        <v>241</v>
      </c>
      <c r="B100" s="25">
        <v>1</v>
      </c>
      <c r="C100" s="3">
        <v>1</v>
      </c>
      <c r="D100" s="3">
        <v>0</v>
      </c>
      <c r="E100" s="3">
        <v>0</v>
      </c>
      <c r="F100" s="5">
        <f t="shared" si="15"/>
        <v>1</v>
      </c>
      <c r="G100" s="26">
        <f t="shared" si="16"/>
        <v>0</v>
      </c>
      <c r="H100" s="3">
        <v>1</v>
      </c>
      <c r="I100" s="3">
        <v>0</v>
      </c>
      <c r="J100" s="3">
        <v>0</v>
      </c>
      <c r="K100" s="5">
        <f t="shared" si="17"/>
        <v>1</v>
      </c>
      <c r="L100" s="26">
        <f t="shared" si="18"/>
        <v>0</v>
      </c>
      <c r="N100">
        <f>F100</f>
        <v>1</v>
      </c>
    </row>
    <row r="101" spans="1:14" x14ac:dyDescent="0.25">
      <c r="A101" s="24" t="s">
        <v>445</v>
      </c>
      <c r="B101" s="25">
        <v>13</v>
      </c>
      <c r="C101" s="3">
        <v>0</v>
      </c>
      <c r="D101" s="3">
        <v>0</v>
      </c>
      <c r="E101" s="3">
        <v>0</v>
      </c>
      <c r="F101" s="5">
        <f t="shared" si="15"/>
        <v>0</v>
      </c>
      <c r="G101" s="6">
        <f t="shared" si="16"/>
        <v>13</v>
      </c>
      <c r="H101" s="15">
        <v>0</v>
      </c>
      <c r="I101" s="15">
        <v>0</v>
      </c>
      <c r="J101" s="15">
        <v>0</v>
      </c>
      <c r="K101" s="15">
        <f t="shared" si="17"/>
        <v>0</v>
      </c>
      <c r="L101" s="6">
        <f t="shared" si="18"/>
        <v>13</v>
      </c>
      <c r="M101" s="3">
        <v>13</v>
      </c>
      <c r="N101">
        <f>M101</f>
        <v>13</v>
      </c>
    </row>
    <row r="102" spans="1:14" s="33" customFormat="1" x14ac:dyDescent="0.25">
      <c r="A102" s="31" t="s">
        <v>245</v>
      </c>
      <c r="B102" s="32">
        <v>36</v>
      </c>
      <c r="C102" s="30">
        <v>0</v>
      </c>
      <c r="D102" s="30">
        <v>0</v>
      </c>
      <c r="E102" s="30">
        <v>0</v>
      </c>
      <c r="F102" s="30">
        <f t="shared" si="15"/>
        <v>0</v>
      </c>
      <c r="G102" s="30">
        <f t="shared" si="16"/>
        <v>36</v>
      </c>
      <c r="H102" s="15">
        <v>0</v>
      </c>
      <c r="I102" s="15">
        <v>0</v>
      </c>
      <c r="J102" s="15">
        <v>0</v>
      </c>
      <c r="K102" s="15">
        <f t="shared" si="17"/>
        <v>0</v>
      </c>
      <c r="L102" s="30">
        <f t="shared" si="18"/>
        <v>36</v>
      </c>
      <c r="N102" s="33">
        <v>0</v>
      </c>
    </row>
    <row r="103" spans="1:14" s="33" customFormat="1" x14ac:dyDescent="0.25">
      <c r="A103" s="31" t="s">
        <v>442</v>
      </c>
      <c r="B103" s="32"/>
      <c r="C103" s="30"/>
      <c r="D103" s="30"/>
      <c r="E103" s="30"/>
      <c r="F103" s="30"/>
      <c r="G103" s="30"/>
      <c r="H103" s="15"/>
      <c r="I103" s="15"/>
      <c r="J103" s="15"/>
      <c r="K103" s="15"/>
      <c r="L103" s="30"/>
      <c r="N103" s="33">
        <v>26</v>
      </c>
    </row>
    <row r="104" spans="1:14" s="33" customFormat="1" x14ac:dyDescent="0.25">
      <c r="A104" s="31" t="s">
        <v>444</v>
      </c>
      <c r="B104" s="32"/>
      <c r="C104" s="30"/>
      <c r="D104" s="30"/>
      <c r="E104" s="30"/>
      <c r="F104" s="30"/>
      <c r="G104" s="30"/>
      <c r="H104" s="15"/>
      <c r="I104" s="15"/>
      <c r="J104" s="15"/>
      <c r="K104" s="15"/>
      <c r="L104" s="30"/>
      <c r="N104" s="33">
        <v>19</v>
      </c>
    </row>
    <row r="105" spans="1:14" s="33" customFormat="1" x14ac:dyDescent="0.25">
      <c r="A105" s="31" t="s">
        <v>446</v>
      </c>
      <c r="B105" s="32"/>
      <c r="C105" s="30"/>
      <c r="D105" s="30"/>
      <c r="E105" s="30"/>
      <c r="F105" s="30"/>
      <c r="G105" s="30"/>
      <c r="H105" s="15"/>
      <c r="I105" s="15"/>
      <c r="J105" s="15"/>
      <c r="K105" s="15"/>
      <c r="L105" s="30"/>
      <c r="N105" s="33">
        <v>36</v>
      </c>
    </row>
    <row r="106" spans="1:14" s="33" customFormat="1" x14ac:dyDescent="0.25">
      <c r="A106" s="31" t="s">
        <v>247</v>
      </c>
      <c r="B106" s="32">
        <v>16</v>
      </c>
      <c r="C106" s="30">
        <v>0</v>
      </c>
      <c r="D106" s="30">
        <v>0</v>
      </c>
      <c r="E106" s="30">
        <v>0</v>
      </c>
      <c r="F106" s="30">
        <f t="shared" si="15"/>
        <v>0</v>
      </c>
      <c r="G106" s="30">
        <f t="shared" si="16"/>
        <v>16</v>
      </c>
      <c r="H106" s="15">
        <v>0</v>
      </c>
      <c r="I106" s="15">
        <v>0</v>
      </c>
      <c r="J106" s="15">
        <v>0</v>
      </c>
      <c r="K106" s="15">
        <f t="shared" si="17"/>
        <v>0</v>
      </c>
      <c r="L106" s="30">
        <f t="shared" si="18"/>
        <v>16</v>
      </c>
      <c r="N106" s="33">
        <v>3</v>
      </c>
    </row>
    <row r="107" spans="1:14" s="33" customFormat="1" x14ac:dyDescent="0.25">
      <c r="A107" s="31" t="s">
        <v>249</v>
      </c>
      <c r="B107" s="32">
        <v>20</v>
      </c>
      <c r="C107" s="30">
        <v>0</v>
      </c>
      <c r="D107" s="30">
        <v>0</v>
      </c>
      <c r="E107" s="30">
        <v>0</v>
      </c>
      <c r="F107" s="30">
        <f t="shared" si="15"/>
        <v>0</v>
      </c>
      <c r="G107" s="30">
        <f t="shared" si="16"/>
        <v>20</v>
      </c>
      <c r="H107" s="15">
        <v>0</v>
      </c>
      <c r="I107" s="15">
        <v>0</v>
      </c>
      <c r="J107" s="15">
        <v>0</v>
      </c>
      <c r="K107" s="15">
        <f t="shared" si="17"/>
        <v>0</v>
      </c>
      <c r="L107" s="30">
        <f t="shared" si="18"/>
        <v>20</v>
      </c>
      <c r="N107" s="33">
        <v>1</v>
      </c>
    </row>
    <row r="108" spans="1:14" x14ac:dyDescent="0.25">
      <c r="A108" s="24" t="s">
        <v>22</v>
      </c>
      <c r="B108" s="25">
        <v>81</v>
      </c>
      <c r="C108" s="3">
        <v>18</v>
      </c>
      <c r="D108" s="3">
        <v>0</v>
      </c>
      <c r="E108" s="3">
        <v>63</v>
      </c>
      <c r="F108" s="5">
        <f t="shared" si="15"/>
        <v>81</v>
      </c>
      <c r="G108" s="26">
        <f t="shared" si="16"/>
        <v>0</v>
      </c>
      <c r="H108" s="3">
        <v>18</v>
      </c>
      <c r="I108" s="3">
        <v>0</v>
      </c>
      <c r="J108" s="3">
        <v>63</v>
      </c>
      <c r="K108" s="5">
        <f t="shared" si="17"/>
        <v>81</v>
      </c>
      <c r="L108" s="26">
        <f t="shared" si="18"/>
        <v>0</v>
      </c>
      <c r="N108">
        <f t="shared" ref="N108:N110" si="23">F108</f>
        <v>81</v>
      </c>
    </row>
    <row r="109" spans="1:14" x14ac:dyDescent="0.25">
      <c r="A109" s="24" t="s">
        <v>252</v>
      </c>
      <c r="B109" s="25">
        <v>35</v>
      </c>
      <c r="C109" s="3">
        <v>35</v>
      </c>
      <c r="D109" s="3">
        <v>0</v>
      </c>
      <c r="E109" s="3">
        <v>0</v>
      </c>
      <c r="F109" s="5">
        <f t="shared" si="15"/>
        <v>35</v>
      </c>
      <c r="G109" s="26">
        <f t="shared" si="16"/>
        <v>0</v>
      </c>
      <c r="H109" s="3">
        <v>35</v>
      </c>
      <c r="I109" s="3">
        <v>0</v>
      </c>
      <c r="J109" s="3">
        <v>0</v>
      </c>
      <c r="K109" s="5">
        <f t="shared" si="17"/>
        <v>35</v>
      </c>
      <c r="L109" s="26">
        <f t="shared" si="18"/>
        <v>0</v>
      </c>
      <c r="N109">
        <f t="shared" si="23"/>
        <v>35</v>
      </c>
    </row>
    <row r="110" spans="1:14" x14ac:dyDescent="0.25">
      <c r="A110" s="24" t="s">
        <v>254</v>
      </c>
      <c r="B110" s="25">
        <v>17</v>
      </c>
      <c r="C110" s="3">
        <v>17</v>
      </c>
      <c r="D110" s="3">
        <v>0</v>
      </c>
      <c r="E110" s="3">
        <v>0</v>
      </c>
      <c r="F110" s="5">
        <f t="shared" si="15"/>
        <v>17</v>
      </c>
      <c r="G110" s="26">
        <f t="shared" si="16"/>
        <v>0</v>
      </c>
      <c r="H110" s="3">
        <v>17</v>
      </c>
      <c r="I110" s="3">
        <v>0</v>
      </c>
      <c r="J110" s="3">
        <v>0</v>
      </c>
      <c r="K110" s="5">
        <f t="shared" si="17"/>
        <v>17</v>
      </c>
      <c r="L110" s="26">
        <f t="shared" si="18"/>
        <v>0</v>
      </c>
      <c r="N110">
        <f t="shared" si="23"/>
        <v>17</v>
      </c>
    </row>
    <row r="111" spans="1:14" x14ac:dyDescent="0.25">
      <c r="A111" s="24" t="s">
        <v>255</v>
      </c>
      <c r="B111" s="25">
        <v>50</v>
      </c>
      <c r="C111" s="3">
        <v>28</v>
      </c>
      <c r="D111" s="3">
        <v>0</v>
      </c>
      <c r="E111" s="3">
        <v>0</v>
      </c>
      <c r="F111" s="5">
        <f t="shared" si="15"/>
        <v>28</v>
      </c>
      <c r="G111" s="6">
        <f t="shared" si="16"/>
        <v>22</v>
      </c>
      <c r="H111" s="15">
        <v>28</v>
      </c>
      <c r="I111" s="15">
        <v>0</v>
      </c>
      <c r="J111" s="15">
        <v>0</v>
      </c>
      <c r="K111" s="15">
        <f t="shared" si="17"/>
        <v>28</v>
      </c>
      <c r="L111" s="15">
        <f t="shared" si="18"/>
        <v>22</v>
      </c>
      <c r="N111">
        <v>28</v>
      </c>
    </row>
    <row r="112" spans="1:14" x14ac:dyDescent="0.25">
      <c r="A112" s="24" t="s">
        <v>257</v>
      </c>
      <c r="B112" s="25">
        <v>5.75</v>
      </c>
      <c r="C112" s="3">
        <v>0</v>
      </c>
      <c r="D112" s="3">
        <v>0</v>
      </c>
      <c r="E112" s="3">
        <v>0</v>
      </c>
      <c r="F112" s="5">
        <f t="shared" si="15"/>
        <v>0</v>
      </c>
      <c r="G112" s="6">
        <f t="shared" si="16"/>
        <v>5.75</v>
      </c>
      <c r="H112" s="15">
        <v>0</v>
      </c>
      <c r="I112" s="15">
        <v>0</v>
      </c>
      <c r="J112" s="15">
        <v>0</v>
      </c>
      <c r="K112" s="15">
        <f t="shared" si="17"/>
        <v>0</v>
      </c>
      <c r="L112" s="15">
        <f t="shared" si="18"/>
        <v>5.75</v>
      </c>
      <c r="N112">
        <v>5.75</v>
      </c>
    </row>
    <row r="113" spans="1:14" x14ac:dyDescent="0.25">
      <c r="A113" s="24" t="s">
        <v>259</v>
      </c>
      <c r="B113" s="25">
        <v>52</v>
      </c>
      <c r="C113" s="3">
        <v>52</v>
      </c>
      <c r="D113" s="3">
        <v>0</v>
      </c>
      <c r="E113" s="3">
        <v>0</v>
      </c>
      <c r="F113" s="5">
        <f t="shared" si="15"/>
        <v>52</v>
      </c>
      <c r="G113" s="26">
        <f t="shared" si="16"/>
        <v>0</v>
      </c>
      <c r="H113" s="3">
        <v>52</v>
      </c>
      <c r="I113" s="3">
        <v>0</v>
      </c>
      <c r="J113" s="3">
        <v>0</v>
      </c>
      <c r="K113" s="5">
        <f t="shared" si="17"/>
        <v>52</v>
      </c>
      <c r="L113" s="26">
        <f t="shared" si="18"/>
        <v>0</v>
      </c>
      <c r="N113">
        <f t="shared" ref="N113:N114" si="24">F113</f>
        <v>52</v>
      </c>
    </row>
    <row r="114" spans="1:14" x14ac:dyDescent="0.25">
      <c r="A114" s="24" t="s">
        <v>261</v>
      </c>
      <c r="B114" s="25">
        <v>5</v>
      </c>
      <c r="C114" s="3">
        <v>5</v>
      </c>
      <c r="D114" s="3">
        <v>0</v>
      </c>
      <c r="E114" s="3">
        <v>0</v>
      </c>
      <c r="F114" s="5">
        <f t="shared" si="15"/>
        <v>5</v>
      </c>
      <c r="G114" s="26">
        <f t="shared" si="16"/>
        <v>0</v>
      </c>
      <c r="H114" s="3">
        <v>5</v>
      </c>
      <c r="I114" s="3">
        <v>0</v>
      </c>
      <c r="J114" s="3">
        <v>0</v>
      </c>
      <c r="K114" s="5">
        <f t="shared" si="17"/>
        <v>5</v>
      </c>
      <c r="L114" s="26">
        <f t="shared" si="18"/>
        <v>0</v>
      </c>
      <c r="N114">
        <f t="shared" si="24"/>
        <v>5</v>
      </c>
    </row>
    <row r="115" spans="1:14" x14ac:dyDescent="0.25">
      <c r="A115" s="24" t="s">
        <v>263</v>
      </c>
      <c r="B115" s="25">
        <v>1</v>
      </c>
      <c r="C115" s="3">
        <v>0</v>
      </c>
      <c r="D115" s="3">
        <v>0</v>
      </c>
      <c r="E115" s="3">
        <v>0</v>
      </c>
      <c r="F115" s="5">
        <f t="shared" si="15"/>
        <v>0</v>
      </c>
      <c r="G115" s="6">
        <f t="shared" si="16"/>
        <v>1</v>
      </c>
      <c r="H115" s="15">
        <v>0</v>
      </c>
      <c r="I115" s="15">
        <v>0</v>
      </c>
      <c r="J115" s="15">
        <v>0</v>
      </c>
      <c r="K115" s="15">
        <f t="shared" si="17"/>
        <v>0</v>
      </c>
      <c r="L115" s="15">
        <f t="shared" si="18"/>
        <v>1</v>
      </c>
      <c r="M115" t="s">
        <v>423</v>
      </c>
      <c r="N115">
        <v>1</v>
      </c>
    </row>
    <row r="116" spans="1:14" x14ac:dyDescent="0.25">
      <c r="A116" s="24" t="s">
        <v>266</v>
      </c>
      <c r="B116" s="25">
        <v>12</v>
      </c>
      <c r="C116" s="3">
        <v>12</v>
      </c>
      <c r="D116" s="3">
        <v>0</v>
      </c>
      <c r="E116" s="3">
        <v>0</v>
      </c>
      <c r="F116" s="5">
        <f t="shared" si="15"/>
        <v>12</v>
      </c>
      <c r="G116" s="15">
        <f t="shared" si="16"/>
        <v>0</v>
      </c>
      <c r="H116" s="15">
        <v>12</v>
      </c>
      <c r="I116" s="15">
        <v>0</v>
      </c>
      <c r="J116" s="15">
        <v>0</v>
      </c>
      <c r="K116" s="15">
        <f t="shared" si="17"/>
        <v>12</v>
      </c>
      <c r="L116" s="15">
        <f t="shared" si="18"/>
        <v>0</v>
      </c>
      <c r="N116">
        <f t="shared" ref="N116:N127" si="25">F116</f>
        <v>12</v>
      </c>
    </row>
    <row r="117" spans="1:14" x14ac:dyDescent="0.25">
      <c r="A117" s="24" t="s">
        <v>268</v>
      </c>
      <c r="B117" s="25">
        <v>47</v>
      </c>
      <c r="C117" s="3">
        <v>47</v>
      </c>
      <c r="D117" s="3">
        <v>0</v>
      </c>
      <c r="E117" s="3">
        <v>0</v>
      </c>
      <c r="F117" s="5">
        <f t="shared" si="15"/>
        <v>47</v>
      </c>
      <c r="G117" s="26">
        <f t="shared" si="16"/>
        <v>0</v>
      </c>
      <c r="H117" s="3">
        <v>47</v>
      </c>
      <c r="I117" s="3">
        <v>0</v>
      </c>
      <c r="J117" s="3">
        <v>0</v>
      </c>
      <c r="K117" s="5">
        <f t="shared" si="17"/>
        <v>47</v>
      </c>
      <c r="L117" s="26">
        <f t="shared" si="18"/>
        <v>0</v>
      </c>
      <c r="N117">
        <f t="shared" si="25"/>
        <v>47</v>
      </c>
    </row>
    <row r="118" spans="1:14" x14ac:dyDescent="0.25">
      <c r="A118" s="24" t="s">
        <v>35</v>
      </c>
      <c r="B118" s="25">
        <v>13</v>
      </c>
      <c r="C118" s="3">
        <v>0</v>
      </c>
      <c r="D118" s="3">
        <v>13</v>
      </c>
      <c r="E118" s="3">
        <v>0</v>
      </c>
      <c r="F118" s="5">
        <f t="shared" si="15"/>
        <v>13</v>
      </c>
      <c r="G118" s="26">
        <f t="shared" si="16"/>
        <v>0</v>
      </c>
      <c r="H118" s="3">
        <v>0</v>
      </c>
      <c r="I118" s="3">
        <v>13</v>
      </c>
      <c r="J118" s="3">
        <v>0</v>
      </c>
      <c r="K118" s="5">
        <f t="shared" si="17"/>
        <v>13</v>
      </c>
      <c r="L118" s="26">
        <f t="shared" si="18"/>
        <v>0</v>
      </c>
      <c r="N118">
        <f t="shared" si="25"/>
        <v>13</v>
      </c>
    </row>
    <row r="119" spans="1:14" x14ac:dyDescent="0.25">
      <c r="A119" s="24" t="s">
        <v>40</v>
      </c>
      <c r="B119" s="25">
        <v>427</v>
      </c>
      <c r="C119" s="3">
        <v>0</v>
      </c>
      <c r="D119" s="3">
        <v>135</v>
      </c>
      <c r="E119" s="3">
        <v>292</v>
      </c>
      <c r="F119" s="5">
        <f t="shared" si="15"/>
        <v>427</v>
      </c>
      <c r="G119" s="15">
        <f t="shared" si="16"/>
        <v>0</v>
      </c>
      <c r="H119" s="15">
        <v>0</v>
      </c>
      <c r="I119" s="15">
        <v>135</v>
      </c>
      <c r="J119" s="15">
        <v>146</v>
      </c>
      <c r="K119" s="15">
        <f t="shared" si="17"/>
        <v>281</v>
      </c>
      <c r="L119" s="15">
        <f t="shared" si="18"/>
        <v>146</v>
      </c>
      <c r="N119">
        <f t="shared" si="25"/>
        <v>427</v>
      </c>
    </row>
    <row r="120" spans="1:14" x14ac:dyDescent="0.25">
      <c r="A120" s="24" t="s">
        <v>37</v>
      </c>
      <c r="B120" s="25">
        <v>10</v>
      </c>
      <c r="C120" s="3">
        <v>0</v>
      </c>
      <c r="D120" s="3">
        <v>10</v>
      </c>
      <c r="E120" s="3">
        <v>0</v>
      </c>
      <c r="F120" s="5">
        <f t="shared" si="15"/>
        <v>10</v>
      </c>
      <c r="G120" s="26">
        <f t="shared" si="16"/>
        <v>0</v>
      </c>
      <c r="H120" s="3">
        <v>0</v>
      </c>
      <c r="I120" s="3">
        <v>8</v>
      </c>
      <c r="J120" s="3">
        <v>0</v>
      </c>
      <c r="K120" s="5">
        <f t="shared" si="17"/>
        <v>8</v>
      </c>
      <c r="L120" s="26">
        <f t="shared" si="18"/>
        <v>2</v>
      </c>
      <c r="N120">
        <f t="shared" si="25"/>
        <v>10</v>
      </c>
    </row>
    <row r="121" spans="1:14" x14ac:dyDescent="0.25">
      <c r="A121" s="24" t="s">
        <v>33</v>
      </c>
      <c r="B121" s="25">
        <v>9</v>
      </c>
      <c r="C121" s="3">
        <v>0</v>
      </c>
      <c r="D121" s="3">
        <v>9</v>
      </c>
      <c r="E121" s="3">
        <v>0</v>
      </c>
      <c r="F121" s="5">
        <f t="shared" si="15"/>
        <v>9</v>
      </c>
      <c r="G121" s="26">
        <f t="shared" si="16"/>
        <v>0</v>
      </c>
      <c r="H121" s="3">
        <v>0</v>
      </c>
      <c r="I121" s="3">
        <v>0</v>
      </c>
      <c r="J121" s="3">
        <v>0</v>
      </c>
      <c r="K121" s="5">
        <f t="shared" si="17"/>
        <v>0</v>
      </c>
      <c r="L121" s="26">
        <f t="shared" si="18"/>
        <v>9</v>
      </c>
      <c r="N121">
        <f t="shared" si="25"/>
        <v>9</v>
      </c>
    </row>
    <row r="122" spans="1:14" x14ac:dyDescent="0.25">
      <c r="A122" s="24" t="s">
        <v>391</v>
      </c>
      <c r="B122" s="25">
        <v>5</v>
      </c>
      <c r="C122" s="3">
        <v>0</v>
      </c>
      <c r="D122" s="3">
        <v>5</v>
      </c>
      <c r="E122" s="3">
        <v>0</v>
      </c>
      <c r="F122" s="5">
        <f t="shared" si="15"/>
        <v>5</v>
      </c>
      <c r="G122" s="26">
        <f t="shared" si="16"/>
        <v>0</v>
      </c>
      <c r="H122" s="3">
        <v>0</v>
      </c>
      <c r="I122" s="3">
        <v>5</v>
      </c>
      <c r="J122" s="3">
        <v>0</v>
      </c>
      <c r="K122" s="5">
        <f t="shared" si="17"/>
        <v>5</v>
      </c>
      <c r="L122" s="26">
        <f t="shared" si="18"/>
        <v>0</v>
      </c>
      <c r="N122">
        <f t="shared" si="25"/>
        <v>5</v>
      </c>
    </row>
    <row r="123" spans="1:14" x14ac:dyDescent="0.25">
      <c r="A123" s="24" t="s">
        <v>274</v>
      </c>
      <c r="B123" s="25">
        <v>1</v>
      </c>
      <c r="C123" s="3">
        <v>0</v>
      </c>
      <c r="D123" s="3">
        <v>1</v>
      </c>
      <c r="E123" s="3">
        <v>0</v>
      </c>
      <c r="F123" s="5">
        <f t="shared" si="15"/>
        <v>1</v>
      </c>
      <c r="G123" s="15">
        <f t="shared" si="16"/>
        <v>0</v>
      </c>
      <c r="H123" s="15">
        <v>0</v>
      </c>
      <c r="I123" s="15">
        <v>1</v>
      </c>
      <c r="J123" s="15">
        <v>0</v>
      </c>
      <c r="K123" s="15">
        <f t="shared" si="17"/>
        <v>1</v>
      </c>
      <c r="L123" s="15">
        <f t="shared" si="18"/>
        <v>0</v>
      </c>
      <c r="N123">
        <f t="shared" si="25"/>
        <v>1</v>
      </c>
    </row>
    <row r="124" spans="1:14" x14ac:dyDescent="0.25">
      <c r="A124" s="24" t="s">
        <v>276</v>
      </c>
      <c r="B124" s="25">
        <v>6</v>
      </c>
      <c r="C124" s="3">
        <v>0</v>
      </c>
      <c r="D124" s="3">
        <v>6</v>
      </c>
      <c r="E124" s="3">
        <v>0</v>
      </c>
      <c r="F124" s="5">
        <f t="shared" si="15"/>
        <v>6</v>
      </c>
      <c r="G124" s="15">
        <f t="shared" si="16"/>
        <v>0</v>
      </c>
      <c r="H124" s="15">
        <v>0</v>
      </c>
      <c r="I124" s="15">
        <v>6</v>
      </c>
      <c r="J124" s="15">
        <v>0</v>
      </c>
      <c r="K124" s="15">
        <f t="shared" si="17"/>
        <v>6</v>
      </c>
      <c r="L124" s="15">
        <f t="shared" si="18"/>
        <v>0</v>
      </c>
      <c r="N124">
        <f t="shared" si="25"/>
        <v>6</v>
      </c>
    </row>
    <row r="125" spans="1:14" x14ac:dyDescent="0.25">
      <c r="A125" s="24" t="s">
        <v>278</v>
      </c>
      <c r="B125" s="25">
        <v>20</v>
      </c>
      <c r="C125" s="3">
        <v>20</v>
      </c>
      <c r="D125" s="3">
        <v>0</v>
      </c>
      <c r="E125" s="3">
        <v>0</v>
      </c>
      <c r="F125" s="5">
        <f t="shared" si="15"/>
        <v>20</v>
      </c>
      <c r="G125" s="26">
        <f t="shared" si="16"/>
        <v>0</v>
      </c>
      <c r="H125" s="3">
        <v>20</v>
      </c>
      <c r="I125" s="3">
        <v>0</v>
      </c>
      <c r="J125" s="3">
        <v>0</v>
      </c>
      <c r="K125" s="5">
        <f t="shared" si="17"/>
        <v>20</v>
      </c>
      <c r="L125" s="26">
        <f t="shared" si="18"/>
        <v>0</v>
      </c>
      <c r="N125">
        <f t="shared" si="25"/>
        <v>20</v>
      </c>
    </row>
    <row r="126" spans="1:14" x14ac:dyDescent="0.25">
      <c r="A126" s="24" t="s">
        <v>280</v>
      </c>
      <c r="B126" s="25">
        <v>15</v>
      </c>
      <c r="C126" s="3">
        <v>15</v>
      </c>
      <c r="D126" s="3">
        <v>0</v>
      </c>
      <c r="E126" s="3">
        <v>0</v>
      </c>
      <c r="F126" s="5">
        <f t="shared" si="15"/>
        <v>15</v>
      </c>
      <c r="G126" s="26">
        <f t="shared" si="16"/>
        <v>0</v>
      </c>
      <c r="H126" s="3">
        <v>15</v>
      </c>
      <c r="I126" s="3">
        <v>0</v>
      </c>
      <c r="J126" s="3">
        <v>0</v>
      </c>
      <c r="K126" s="5">
        <f t="shared" si="17"/>
        <v>15</v>
      </c>
      <c r="L126" s="26">
        <f t="shared" si="18"/>
        <v>0</v>
      </c>
      <c r="N126">
        <f t="shared" si="25"/>
        <v>15</v>
      </c>
    </row>
    <row r="127" spans="1:14" x14ac:dyDescent="0.25">
      <c r="A127" s="24" t="s">
        <v>282</v>
      </c>
      <c r="B127" s="25">
        <v>63</v>
      </c>
      <c r="C127" s="3">
        <v>63</v>
      </c>
      <c r="D127" s="3">
        <v>0</v>
      </c>
      <c r="E127" s="3">
        <v>0</v>
      </c>
      <c r="F127" s="5">
        <f t="shared" si="15"/>
        <v>63</v>
      </c>
      <c r="G127" s="26">
        <f t="shared" si="16"/>
        <v>0</v>
      </c>
      <c r="H127" s="3">
        <v>63</v>
      </c>
      <c r="I127" s="3">
        <v>0</v>
      </c>
      <c r="J127" s="3">
        <v>0</v>
      </c>
      <c r="K127" s="5">
        <f t="shared" si="17"/>
        <v>63</v>
      </c>
      <c r="L127" s="26">
        <f t="shared" si="18"/>
        <v>0</v>
      </c>
      <c r="N127">
        <f t="shared" si="25"/>
        <v>63</v>
      </c>
    </row>
    <row r="128" spans="1:14" x14ac:dyDescent="0.25">
      <c r="A128" s="24" t="s">
        <v>284</v>
      </c>
      <c r="B128" s="25">
        <v>1</v>
      </c>
      <c r="C128" s="3">
        <v>0</v>
      </c>
      <c r="D128" s="3">
        <v>0</v>
      </c>
      <c r="E128" s="3">
        <v>0</v>
      </c>
      <c r="F128" s="5">
        <f t="shared" si="15"/>
        <v>0</v>
      </c>
      <c r="G128" s="6" t="s">
        <v>416</v>
      </c>
      <c r="H128" s="15">
        <v>0</v>
      </c>
      <c r="I128" s="15">
        <v>0</v>
      </c>
      <c r="J128" s="15">
        <v>0</v>
      </c>
      <c r="K128" s="15">
        <f t="shared" si="17"/>
        <v>0</v>
      </c>
      <c r="L128" s="6" t="s">
        <v>416</v>
      </c>
      <c r="M128" s="3"/>
      <c r="N128">
        <v>1</v>
      </c>
    </row>
    <row r="129" spans="1:14" x14ac:dyDescent="0.25">
      <c r="A129" s="24" t="s">
        <v>288</v>
      </c>
      <c r="B129" s="25">
        <v>0</v>
      </c>
      <c r="C129" s="3">
        <v>0</v>
      </c>
      <c r="D129" s="3">
        <v>0</v>
      </c>
      <c r="E129" s="3">
        <v>0</v>
      </c>
      <c r="F129" s="5">
        <f t="shared" si="15"/>
        <v>0</v>
      </c>
      <c r="G129" s="26">
        <f t="shared" si="16"/>
        <v>0</v>
      </c>
      <c r="H129" s="3">
        <v>0</v>
      </c>
      <c r="I129" s="3">
        <v>0</v>
      </c>
      <c r="J129" s="3">
        <v>0</v>
      </c>
      <c r="K129" s="5">
        <f t="shared" si="17"/>
        <v>0</v>
      </c>
      <c r="L129" s="26">
        <f t="shared" si="18"/>
        <v>0</v>
      </c>
      <c r="N129">
        <f>F129</f>
        <v>0</v>
      </c>
    </row>
    <row r="130" spans="1:14" x14ac:dyDescent="0.25">
      <c r="A130" s="24" t="s">
        <v>17</v>
      </c>
      <c r="B130" s="25">
        <v>208</v>
      </c>
      <c r="C130" s="3">
        <v>0</v>
      </c>
      <c r="D130" s="3">
        <v>0</v>
      </c>
      <c r="E130" s="3">
        <v>202</v>
      </c>
      <c r="F130" s="5">
        <f t="shared" si="15"/>
        <v>202</v>
      </c>
      <c r="G130" s="6">
        <f t="shared" si="16"/>
        <v>6</v>
      </c>
      <c r="H130" s="15">
        <v>9</v>
      </c>
      <c r="I130" s="15">
        <v>0</v>
      </c>
      <c r="J130" s="15">
        <v>200</v>
      </c>
      <c r="K130" s="15">
        <f t="shared" si="17"/>
        <v>209</v>
      </c>
      <c r="L130" s="6">
        <f t="shared" si="18"/>
        <v>-1</v>
      </c>
      <c r="M130" s="3">
        <v>211</v>
      </c>
      <c r="N130">
        <f>M130</f>
        <v>211</v>
      </c>
    </row>
    <row r="131" spans="1:14" x14ac:dyDescent="0.25">
      <c r="A131" s="24" t="s">
        <v>293</v>
      </c>
      <c r="B131" s="25">
        <v>21</v>
      </c>
      <c r="C131" s="3">
        <v>21</v>
      </c>
      <c r="D131" s="3">
        <v>0</v>
      </c>
      <c r="E131" s="3">
        <v>0</v>
      </c>
      <c r="F131" s="5">
        <f t="shared" si="15"/>
        <v>21</v>
      </c>
      <c r="G131" s="26">
        <f t="shared" si="16"/>
        <v>0</v>
      </c>
      <c r="H131" s="3">
        <v>21</v>
      </c>
      <c r="I131" s="3">
        <v>0</v>
      </c>
      <c r="J131" s="3">
        <v>0</v>
      </c>
      <c r="K131" s="5">
        <f t="shared" si="17"/>
        <v>21</v>
      </c>
      <c r="L131" s="26">
        <f t="shared" si="18"/>
        <v>0</v>
      </c>
      <c r="N131">
        <f>F131</f>
        <v>21</v>
      </c>
    </row>
    <row r="132" spans="1:14" x14ac:dyDescent="0.25">
      <c r="A132" s="24" t="s">
        <v>295</v>
      </c>
      <c r="B132" s="25">
        <v>9</v>
      </c>
      <c r="C132" s="3">
        <v>0</v>
      </c>
      <c r="D132" s="3">
        <v>0</v>
      </c>
      <c r="E132" s="3">
        <v>0</v>
      </c>
      <c r="F132" s="5">
        <f t="shared" si="15"/>
        <v>0</v>
      </c>
      <c r="G132" s="26">
        <f t="shared" si="16"/>
        <v>9</v>
      </c>
      <c r="H132" s="3">
        <v>9</v>
      </c>
      <c r="I132" s="3">
        <v>0</v>
      </c>
      <c r="J132" s="3">
        <v>0</v>
      </c>
      <c r="K132" s="5">
        <f t="shared" si="17"/>
        <v>9</v>
      </c>
      <c r="L132" s="26">
        <f t="shared" si="18"/>
        <v>0</v>
      </c>
      <c r="N132">
        <f>K132</f>
        <v>9</v>
      </c>
    </row>
    <row r="133" spans="1:14" x14ac:dyDescent="0.25">
      <c r="A133" s="24" t="s">
        <v>297</v>
      </c>
      <c r="B133" s="25">
        <v>46</v>
      </c>
      <c r="C133" s="3">
        <v>0</v>
      </c>
      <c r="D133" s="3">
        <v>0</v>
      </c>
      <c r="E133" s="3">
        <v>0</v>
      </c>
      <c r="F133" s="5">
        <f t="shared" si="15"/>
        <v>0</v>
      </c>
      <c r="G133" s="26">
        <f t="shared" si="16"/>
        <v>46</v>
      </c>
      <c r="H133" s="3">
        <v>46</v>
      </c>
      <c r="I133" s="3">
        <v>0</v>
      </c>
      <c r="J133" s="3">
        <v>0</v>
      </c>
      <c r="K133" s="5">
        <f t="shared" si="17"/>
        <v>46</v>
      </c>
      <c r="L133" s="26">
        <f t="shared" si="18"/>
        <v>0</v>
      </c>
      <c r="N133">
        <f>K133</f>
        <v>46</v>
      </c>
    </row>
    <row r="134" spans="1:14" x14ac:dyDescent="0.25">
      <c r="A134" s="24" t="s">
        <v>299</v>
      </c>
      <c r="B134" s="25">
        <v>27</v>
      </c>
      <c r="C134" s="3">
        <v>27</v>
      </c>
      <c r="D134" s="3">
        <v>0</v>
      </c>
      <c r="E134" s="3">
        <v>0</v>
      </c>
      <c r="F134" s="5">
        <f t="shared" si="15"/>
        <v>27</v>
      </c>
      <c r="G134" s="26">
        <f t="shared" si="16"/>
        <v>0</v>
      </c>
      <c r="H134" s="3">
        <v>27</v>
      </c>
      <c r="I134" s="3">
        <v>0</v>
      </c>
      <c r="J134" s="3">
        <v>0</v>
      </c>
      <c r="K134" s="5">
        <f t="shared" si="17"/>
        <v>27</v>
      </c>
      <c r="L134" s="26">
        <f t="shared" si="18"/>
        <v>0</v>
      </c>
      <c r="N134">
        <f t="shared" ref="N134:N136" si="26">F134</f>
        <v>27</v>
      </c>
    </row>
    <row r="135" spans="1:14" x14ac:dyDescent="0.25">
      <c r="A135" s="24" t="s">
        <v>41</v>
      </c>
      <c r="B135" s="25">
        <v>212</v>
      </c>
      <c r="C135" s="3">
        <v>0</v>
      </c>
      <c r="D135" s="3">
        <v>212</v>
      </c>
      <c r="E135" s="3">
        <v>0</v>
      </c>
      <c r="F135" s="5">
        <f t="shared" ref="F135:F155" si="27">C135+D135+E135</f>
        <v>212</v>
      </c>
      <c r="G135" s="26">
        <f t="shared" ref="G135:G155" si="28">B135-F135</f>
        <v>0</v>
      </c>
      <c r="H135" s="3">
        <v>0</v>
      </c>
      <c r="I135" s="3">
        <v>0</v>
      </c>
      <c r="J135" s="3">
        <v>0</v>
      </c>
      <c r="K135" s="5">
        <f t="shared" ref="K135:K155" si="29">H135+I135+J135</f>
        <v>0</v>
      </c>
      <c r="L135" s="26">
        <f t="shared" ref="L135:L155" si="30">B135-K135</f>
        <v>212</v>
      </c>
      <c r="N135">
        <f t="shared" si="26"/>
        <v>212</v>
      </c>
    </row>
    <row r="136" spans="1:14" x14ac:dyDescent="0.25">
      <c r="A136" s="24" t="s">
        <v>34</v>
      </c>
      <c r="B136" s="25">
        <v>4</v>
      </c>
      <c r="C136" s="3">
        <v>0</v>
      </c>
      <c r="D136" s="3">
        <v>4</v>
      </c>
      <c r="E136" s="3">
        <v>0</v>
      </c>
      <c r="F136" s="5">
        <f t="shared" si="27"/>
        <v>4</v>
      </c>
      <c r="G136" s="26">
        <f t="shared" si="28"/>
        <v>0</v>
      </c>
      <c r="H136" s="3">
        <v>0</v>
      </c>
      <c r="I136" s="3">
        <v>4</v>
      </c>
      <c r="J136" s="3">
        <v>0</v>
      </c>
      <c r="K136" s="5">
        <f t="shared" si="29"/>
        <v>4</v>
      </c>
      <c r="L136" s="26">
        <f t="shared" si="30"/>
        <v>0</v>
      </c>
      <c r="N136">
        <f t="shared" si="26"/>
        <v>4</v>
      </c>
    </row>
    <row r="137" spans="1:14" x14ac:dyDescent="0.25">
      <c r="A137" s="24" t="s">
        <v>302</v>
      </c>
      <c r="B137" s="25">
        <v>10</v>
      </c>
      <c r="C137" s="3">
        <v>0</v>
      </c>
      <c r="D137" s="3">
        <v>0</v>
      </c>
      <c r="E137" s="3">
        <v>0</v>
      </c>
      <c r="F137" s="5">
        <f t="shared" si="27"/>
        <v>0</v>
      </c>
      <c r="G137" s="6">
        <f t="shared" si="28"/>
        <v>10</v>
      </c>
      <c r="H137" s="15">
        <v>0</v>
      </c>
      <c r="I137" s="15">
        <v>10</v>
      </c>
      <c r="J137" s="15">
        <v>0</v>
      </c>
      <c r="K137" s="15">
        <f t="shared" si="29"/>
        <v>10</v>
      </c>
      <c r="L137" s="15">
        <f t="shared" si="30"/>
        <v>0</v>
      </c>
      <c r="N137">
        <f>K137</f>
        <v>10</v>
      </c>
    </row>
    <row r="138" spans="1:14" x14ac:dyDescent="0.25">
      <c r="A138" s="24" t="s">
        <v>304</v>
      </c>
      <c r="B138" s="25">
        <v>20</v>
      </c>
      <c r="C138" s="3">
        <v>0</v>
      </c>
      <c r="D138" s="3">
        <v>0</v>
      </c>
      <c r="E138" s="3">
        <v>0</v>
      </c>
      <c r="F138" s="5">
        <f t="shared" si="27"/>
        <v>0</v>
      </c>
      <c r="G138" s="6">
        <f t="shared" si="28"/>
        <v>20</v>
      </c>
      <c r="H138" s="15">
        <v>0</v>
      </c>
      <c r="I138" s="15">
        <v>19</v>
      </c>
      <c r="J138" s="15">
        <v>0</v>
      </c>
      <c r="K138" s="15">
        <f t="shared" si="29"/>
        <v>19</v>
      </c>
      <c r="L138" s="6">
        <f t="shared" si="30"/>
        <v>1</v>
      </c>
      <c r="M138" s="3">
        <v>20</v>
      </c>
      <c r="N138">
        <f>M138</f>
        <v>20</v>
      </c>
    </row>
    <row r="139" spans="1:14" x14ac:dyDescent="0.25">
      <c r="A139" s="24" t="s">
        <v>24</v>
      </c>
      <c r="B139" s="25">
        <v>87</v>
      </c>
      <c r="C139" s="3">
        <v>87</v>
      </c>
      <c r="D139" s="3">
        <v>0</v>
      </c>
      <c r="E139" s="3">
        <v>100</v>
      </c>
      <c r="F139" s="5">
        <f t="shared" si="27"/>
        <v>187</v>
      </c>
      <c r="G139" s="15">
        <f t="shared" si="28"/>
        <v>-100</v>
      </c>
      <c r="H139" s="15">
        <v>86</v>
      </c>
      <c r="I139" s="15">
        <v>0</v>
      </c>
      <c r="J139" s="15">
        <v>100</v>
      </c>
      <c r="K139" s="15">
        <f t="shared" si="29"/>
        <v>186</v>
      </c>
      <c r="L139" s="15">
        <f t="shared" si="30"/>
        <v>-99</v>
      </c>
      <c r="N139">
        <v>87</v>
      </c>
    </row>
    <row r="140" spans="1:14" x14ac:dyDescent="0.25">
      <c r="A140" s="24" t="s">
        <v>307</v>
      </c>
      <c r="B140" s="25">
        <v>100</v>
      </c>
      <c r="C140" s="3">
        <v>0</v>
      </c>
      <c r="D140" s="3">
        <v>0</v>
      </c>
      <c r="E140" s="3">
        <v>0</v>
      </c>
      <c r="F140" s="5">
        <f t="shared" si="27"/>
        <v>0</v>
      </c>
      <c r="G140" s="15">
        <f t="shared" si="28"/>
        <v>100</v>
      </c>
      <c r="H140" s="15">
        <v>0</v>
      </c>
      <c r="I140" s="15">
        <v>0</v>
      </c>
      <c r="J140" s="15">
        <v>0</v>
      </c>
      <c r="K140" s="15">
        <f t="shared" si="29"/>
        <v>0</v>
      </c>
      <c r="L140" s="15">
        <f t="shared" si="30"/>
        <v>100</v>
      </c>
      <c r="N140">
        <v>100</v>
      </c>
    </row>
    <row r="141" spans="1:14" x14ac:dyDescent="0.25">
      <c r="A141" s="24" t="s">
        <v>309</v>
      </c>
      <c r="B141" s="25">
        <v>4</v>
      </c>
      <c r="C141" s="3">
        <v>4</v>
      </c>
      <c r="D141" s="3">
        <v>0</v>
      </c>
      <c r="E141" s="3">
        <v>0</v>
      </c>
      <c r="F141" s="5">
        <f t="shared" si="27"/>
        <v>4</v>
      </c>
      <c r="G141" s="26">
        <f t="shared" si="28"/>
        <v>0</v>
      </c>
      <c r="H141" s="3">
        <v>4</v>
      </c>
      <c r="I141" s="3">
        <v>0</v>
      </c>
      <c r="J141" s="3">
        <v>0</v>
      </c>
      <c r="K141" s="5">
        <f t="shared" si="29"/>
        <v>4</v>
      </c>
      <c r="L141" s="26">
        <f t="shared" si="30"/>
        <v>0</v>
      </c>
      <c r="N141">
        <f>F141</f>
        <v>4</v>
      </c>
    </row>
    <row r="142" spans="1:14" x14ac:dyDescent="0.25">
      <c r="A142" s="24" t="s">
        <v>311</v>
      </c>
      <c r="B142" s="25">
        <v>25</v>
      </c>
      <c r="C142" s="3">
        <v>19</v>
      </c>
      <c r="D142" s="3">
        <v>0</v>
      </c>
      <c r="E142" s="3">
        <v>0</v>
      </c>
      <c r="F142" s="5">
        <f t="shared" si="27"/>
        <v>19</v>
      </c>
      <c r="G142" s="26">
        <f t="shared" si="28"/>
        <v>6</v>
      </c>
      <c r="H142" s="3">
        <v>25</v>
      </c>
      <c r="I142" s="3">
        <v>0</v>
      </c>
      <c r="J142" s="3">
        <v>0</v>
      </c>
      <c r="K142" s="5">
        <f t="shared" si="29"/>
        <v>25</v>
      </c>
      <c r="L142" s="26">
        <f t="shared" si="30"/>
        <v>0</v>
      </c>
      <c r="N142">
        <f>K142</f>
        <v>25</v>
      </c>
    </row>
    <row r="143" spans="1:14" x14ac:dyDescent="0.25">
      <c r="A143" s="24" t="s">
        <v>13</v>
      </c>
      <c r="B143" s="25">
        <v>664</v>
      </c>
      <c r="C143" s="3">
        <v>0</v>
      </c>
      <c r="D143" s="3">
        <v>208</v>
      </c>
      <c r="E143" s="3">
        <v>444</v>
      </c>
      <c r="F143" s="5">
        <f t="shared" si="27"/>
        <v>652</v>
      </c>
      <c r="G143" s="15">
        <f t="shared" si="28"/>
        <v>12</v>
      </c>
      <c r="H143" s="15">
        <v>0</v>
      </c>
      <c r="I143" s="15">
        <v>208</v>
      </c>
      <c r="J143" s="15">
        <v>404</v>
      </c>
      <c r="K143" s="15">
        <f t="shared" si="29"/>
        <v>612</v>
      </c>
      <c r="L143" s="15">
        <f t="shared" si="30"/>
        <v>52</v>
      </c>
      <c r="M143" t="s">
        <v>417</v>
      </c>
      <c r="N143">
        <v>664</v>
      </c>
    </row>
    <row r="144" spans="1:14" x14ac:dyDescent="0.25">
      <c r="A144" s="24" t="s">
        <v>313</v>
      </c>
      <c r="B144" s="25">
        <v>4</v>
      </c>
      <c r="C144" s="3">
        <v>8</v>
      </c>
      <c r="D144" s="3">
        <v>0</v>
      </c>
      <c r="E144" s="3">
        <v>0</v>
      </c>
      <c r="F144" s="5">
        <f t="shared" si="27"/>
        <v>8</v>
      </c>
      <c r="G144" s="26">
        <f t="shared" si="28"/>
        <v>-4</v>
      </c>
      <c r="H144" s="3">
        <v>4</v>
      </c>
      <c r="I144" s="3">
        <v>0</v>
      </c>
      <c r="J144" s="3">
        <v>0</v>
      </c>
      <c r="K144" s="5">
        <f t="shared" si="29"/>
        <v>4</v>
      </c>
      <c r="L144" s="26">
        <f t="shared" si="30"/>
        <v>0</v>
      </c>
      <c r="N144">
        <f>K144</f>
        <v>4</v>
      </c>
    </row>
    <row r="145" spans="1:14" x14ac:dyDescent="0.25">
      <c r="A145" s="24" t="s">
        <v>25</v>
      </c>
      <c r="B145" s="25">
        <v>89</v>
      </c>
      <c r="C145" s="3">
        <v>53</v>
      </c>
      <c r="D145" s="3">
        <v>0</v>
      </c>
      <c r="E145" s="3">
        <v>36</v>
      </c>
      <c r="F145" s="5">
        <f t="shared" si="27"/>
        <v>89</v>
      </c>
      <c r="G145" s="26">
        <f t="shared" si="28"/>
        <v>0</v>
      </c>
      <c r="H145" s="3">
        <v>53</v>
      </c>
      <c r="I145" s="3">
        <v>0</v>
      </c>
      <c r="J145" s="3">
        <v>36</v>
      </c>
      <c r="K145" s="5">
        <f t="shared" si="29"/>
        <v>89</v>
      </c>
      <c r="L145" s="26">
        <f t="shared" si="30"/>
        <v>0</v>
      </c>
      <c r="N145">
        <f>F145</f>
        <v>89</v>
      </c>
    </row>
    <row r="146" spans="1:14" x14ac:dyDescent="0.25">
      <c r="A146" s="24" t="s">
        <v>316</v>
      </c>
      <c r="B146" s="25">
        <v>6</v>
      </c>
      <c r="C146" s="3">
        <v>0</v>
      </c>
      <c r="D146" s="3">
        <v>0</v>
      </c>
      <c r="E146" s="3">
        <v>0</v>
      </c>
      <c r="F146" s="5">
        <f t="shared" si="27"/>
        <v>0</v>
      </c>
      <c r="G146" s="26">
        <f t="shared" si="28"/>
        <v>6</v>
      </c>
      <c r="H146" s="3">
        <v>6</v>
      </c>
      <c r="I146" s="3">
        <v>0</v>
      </c>
      <c r="J146" s="3">
        <v>0</v>
      </c>
      <c r="K146" s="5">
        <f t="shared" si="29"/>
        <v>6</v>
      </c>
      <c r="L146" s="26">
        <f t="shared" si="30"/>
        <v>0</v>
      </c>
      <c r="N146">
        <f>K146</f>
        <v>6</v>
      </c>
    </row>
    <row r="147" spans="1:14" x14ac:dyDescent="0.25">
      <c r="A147" s="24" t="s">
        <v>318</v>
      </c>
      <c r="B147" s="25">
        <v>4</v>
      </c>
      <c r="C147" s="3">
        <v>4</v>
      </c>
      <c r="D147" s="3">
        <v>0</v>
      </c>
      <c r="E147" s="3">
        <v>0</v>
      </c>
      <c r="F147" s="5">
        <f t="shared" si="27"/>
        <v>4</v>
      </c>
      <c r="G147" s="26">
        <f t="shared" si="28"/>
        <v>0</v>
      </c>
      <c r="H147" s="3">
        <v>4</v>
      </c>
      <c r="I147" s="3">
        <v>0</v>
      </c>
      <c r="J147" s="3">
        <v>0</v>
      </c>
      <c r="K147" s="5">
        <f t="shared" si="29"/>
        <v>4</v>
      </c>
      <c r="L147" s="26">
        <f t="shared" si="30"/>
        <v>0</v>
      </c>
      <c r="N147">
        <f>F147</f>
        <v>4</v>
      </c>
    </row>
    <row r="148" spans="1:14" x14ac:dyDescent="0.25">
      <c r="A148" s="24" t="s">
        <v>320</v>
      </c>
      <c r="B148" s="25">
        <v>217</v>
      </c>
      <c r="C148" s="3">
        <v>0</v>
      </c>
      <c r="D148" s="3">
        <v>0</v>
      </c>
      <c r="E148" s="3">
        <v>198</v>
      </c>
      <c r="F148" s="5">
        <f t="shared" si="27"/>
        <v>198</v>
      </c>
      <c r="G148" s="26">
        <f t="shared" si="28"/>
        <v>19</v>
      </c>
      <c r="H148" s="3">
        <v>0</v>
      </c>
      <c r="I148" s="3">
        <v>19</v>
      </c>
      <c r="J148" s="3">
        <v>198</v>
      </c>
      <c r="K148" s="5">
        <f t="shared" si="29"/>
        <v>217</v>
      </c>
      <c r="L148" s="26">
        <f t="shared" si="30"/>
        <v>0</v>
      </c>
      <c r="N148">
        <f>K148</f>
        <v>217</v>
      </c>
    </row>
    <row r="149" spans="1:14" x14ac:dyDescent="0.25">
      <c r="A149" s="24" t="s">
        <v>16</v>
      </c>
      <c r="B149" s="25">
        <v>130</v>
      </c>
      <c r="C149" s="3">
        <v>0</v>
      </c>
      <c r="D149" s="3">
        <v>42</v>
      </c>
      <c r="E149" s="3">
        <v>107</v>
      </c>
      <c r="F149" s="5">
        <f t="shared" si="27"/>
        <v>149</v>
      </c>
      <c r="G149" s="26">
        <f t="shared" si="28"/>
        <v>-19</v>
      </c>
      <c r="H149" s="3">
        <v>0</v>
      </c>
      <c r="I149" s="3">
        <v>23</v>
      </c>
      <c r="J149" s="3">
        <v>107</v>
      </c>
      <c r="K149" s="5">
        <f t="shared" si="29"/>
        <v>130</v>
      </c>
      <c r="L149" s="26">
        <f t="shared" si="30"/>
        <v>0</v>
      </c>
      <c r="N149">
        <f>K149</f>
        <v>130</v>
      </c>
    </row>
    <row r="150" spans="1:14" x14ac:dyDescent="0.25">
      <c r="A150" s="24" t="s">
        <v>44</v>
      </c>
      <c r="B150" s="25">
        <v>20</v>
      </c>
      <c r="C150" s="3">
        <v>0</v>
      </c>
      <c r="D150" s="3">
        <v>20</v>
      </c>
      <c r="E150" s="3">
        <v>0</v>
      </c>
      <c r="F150" s="5">
        <f t="shared" si="27"/>
        <v>20</v>
      </c>
      <c r="G150" s="26">
        <f t="shared" si="28"/>
        <v>0</v>
      </c>
      <c r="H150" s="3">
        <v>0</v>
      </c>
      <c r="I150" s="3">
        <v>20</v>
      </c>
      <c r="J150" s="3">
        <v>0</v>
      </c>
      <c r="K150" s="5">
        <f t="shared" si="29"/>
        <v>20</v>
      </c>
      <c r="L150" s="26">
        <f t="shared" si="30"/>
        <v>0</v>
      </c>
      <c r="N150">
        <f>F150</f>
        <v>20</v>
      </c>
    </row>
    <row r="151" spans="1:14" x14ac:dyDescent="0.25">
      <c r="A151" s="24" t="s">
        <v>324</v>
      </c>
      <c r="B151" s="25">
        <v>1</v>
      </c>
      <c r="C151" s="3">
        <v>0</v>
      </c>
      <c r="D151" s="3">
        <v>0</v>
      </c>
      <c r="E151" s="3">
        <v>0</v>
      </c>
      <c r="F151" s="5">
        <f t="shared" si="27"/>
        <v>0</v>
      </c>
      <c r="G151" s="26">
        <f t="shared" si="28"/>
        <v>1</v>
      </c>
      <c r="H151" s="3">
        <v>0</v>
      </c>
      <c r="I151" s="3">
        <v>1</v>
      </c>
      <c r="J151" s="3">
        <v>0</v>
      </c>
      <c r="K151" s="5">
        <f t="shared" si="29"/>
        <v>1</v>
      </c>
      <c r="L151" s="26">
        <f t="shared" si="30"/>
        <v>0</v>
      </c>
      <c r="N151">
        <f>K151</f>
        <v>1</v>
      </c>
    </row>
    <row r="152" spans="1:14" x14ac:dyDescent="0.25">
      <c r="A152" s="24" t="s">
        <v>326</v>
      </c>
      <c r="B152" s="25">
        <v>34</v>
      </c>
      <c r="C152" s="3">
        <v>34</v>
      </c>
      <c r="D152" s="3">
        <v>0</v>
      </c>
      <c r="E152" s="3">
        <v>0</v>
      </c>
      <c r="F152" s="5">
        <f t="shared" si="27"/>
        <v>34</v>
      </c>
      <c r="G152" s="26">
        <f t="shared" si="28"/>
        <v>0</v>
      </c>
      <c r="H152" s="3">
        <v>34</v>
      </c>
      <c r="I152" s="3">
        <v>0</v>
      </c>
      <c r="J152" s="3">
        <v>0</v>
      </c>
      <c r="K152" s="5">
        <f t="shared" si="29"/>
        <v>34</v>
      </c>
      <c r="L152" s="26">
        <f t="shared" si="30"/>
        <v>0</v>
      </c>
      <c r="N152">
        <f t="shared" ref="N152:N153" si="31">F152</f>
        <v>34</v>
      </c>
    </row>
    <row r="153" spans="1:14" x14ac:dyDescent="0.25">
      <c r="A153" s="24" t="s">
        <v>328</v>
      </c>
      <c r="B153" s="25">
        <v>68</v>
      </c>
      <c r="C153" s="3">
        <v>68</v>
      </c>
      <c r="D153" s="3">
        <v>0</v>
      </c>
      <c r="E153" s="3">
        <v>0</v>
      </c>
      <c r="F153" s="5">
        <f t="shared" si="27"/>
        <v>68</v>
      </c>
      <c r="G153" s="26">
        <f t="shared" si="28"/>
        <v>0</v>
      </c>
      <c r="H153" s="3">
        <v>68</v>
      </c>
      <c r="I153" s="3">
        <v>0</v>
      </c>
      <c r="J153" s="3">
        <v>0</v>
      </c>
      <c r="K153" s="5">
        <f t="shared" si="29"/>
        <v>68</v>
      </c>
      <c r="L153" s="26">
        <f t="shared" si="30"/>
        <v>0</v>
      </c>
      <c r="N153">
        <f t="shared" si="31"/>
        <v>68</v>
      </c>
    </row>
    <row r="154" spans="1:14" x14ac:dyDescent="0.25">
      <c r="A154" s="24" t="s">
        <v>291</v>
      </c>
      <c r="B154" s="25">
        <v>60</v>
      </c>
      <c r="C154" s="3">
        <v>63</v>
      </c>
      <c r="D154" s="3">
        <v>0</v>
      </c>
      <c r="E154" s="3">
        <v>0</v>
      </c>
      <c r="F154" s="5">
        <f t="shared" si="27"/>
        <v>63</v>
      </c>
      <c r="G154" s="6">
        <f t="shared" si="28"/>
        <v>-3</v>
      </c>
      <c r="H154" s="15">
        <v>63</v>
      </c>
      <c r="I154" s="15">
        <v>0</v>
      </c>
      <c r="J154" s="15">
        <v>0</v>
      </c>
      <c r="K154" s="15">
        <f t="shared" si="29"/>
        <v>63</v>
      </c>
      <c r="L154" s="6">
        <f t="shared" si="30"/>
        <v>-3</v>
      </c>
      <c r="M154" s="3">
        <v>63</v>
      </c>
      <c r="N154">
        <f>M154</f>
        <v>63</v>
      </c>
    </row>
    <row r="155" spans="1:14" x14ac:dyDescent="0.25">
      <c r="A155" s="24" t="s">
        <v>330</v>
      </c>
      <c r="B155" s="25">
        <v>0</v>
      </c>
      <c r="C155" s="3">
        <v>0</v>
      </c>
      <c r="D155" s="3">
        <v>0</v>
      </c>
      <c r="E155" s="3">
        <v>0</v>
      </c>
      <c r="F155" s="5">
        <f t="shared" si="27"/>
        <v>0</v>
      </c>
      <c r="G155" s="6">
        <f t="shared" si="28"/>
        <v>0</v>
      </c>
      <c r="H155" s="15">
        <v>0</v>
      </c>
      <c r="I155" s="15">
        <v>0</v>
      </c>
      <c r="J155" s="15">
        <v>0</v>
      </c>
      <c r="K155" s="15">
        <f t="shared" si="29"/>
        <v>0</v>
      </c>
      <c r="L155" s="15">
        <f t="shared" si="30"/>
        <v>0</v>
      </c>
      <c r="N155">
        <f>F155</f>
        <v>0</v>
      </c>
    </row>
  </sheetData>
  <autoFilter ref="A1:N155" xr:uid="{E517769B-FBC6-4924-9C87-1EA8ED5B7D4D}"/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7444F-34BB-4CC6-B3AE-53A7ACAC348D}">
  <sheetPr filterMode="1"/>
  <dimension ref="A1:H171"/>
  <sheetViews>
    <sheetView tabSelected="1" workbookViewId="0">
      <selection activeCell="G35" sqref="G35"/>
    </sheetView>
  </sheetViews>
  <sheetFormatPr baseColWidth="10" defaultRowHeight="15" x14ac:dyDescent="0.25"/>
  <cols>
    <col min="1" max="1" width="24.5703125" bestFit="1" customWidth="1"/>
    <col min="2" max="3" width="10.7109375" bestFit="1" customWidth="1"/>
    <col min="6" max="6" width="34" customWidth="1"/>
  </cols>
  <sheetData>
    <row r="1" spans="1:8" x14ac:dyDescent="0.25">
      <c r="A1" s="8" t="s">
        <v>424</v>
      </c>
      <c r="B1" s="3" t="s">
        <v>425</v>
      </c>
      <c r="C1" s="3" t="s">
        <v>426</v>
      </c>
      <c r="D1" s="3" t="s">
        <v>428</v>
      </c>
      <c r="E1" s="3" t="s">
        <v>429</v>
      </c>
      <c r="G1" s="3" t="s">
        <v>437</v>
      </c>
    </row>
    <row r="2" spans="1:8" hidden="1" x14ac:dyDescent="0.25">
      <c r="A2" s="43" t="s">
        <v>45</v>
      </c>
      <c r="B2" s="44">
        <v>22</v>
      </c>
      <c r="C2" s="44">
        <v>22</v>
      </c>
      <c r="D2">
        <f>VLOOKUP(A2,etatdustock20.12!$A$2:$C$151,3,FALSE)</f>
        <v>22</v>
      </c>
      <c r="E2">
        <v>22</v>
      </c>
      <c r="F2">
        <f>VLOOKUP(A2,'Final sans Crissier'!$A$1:$N$158,14,FALSE)</f>
        <v>22</v>
      </c>
      <c r="G2">
        <v>22</v>
      </c>
      <c r="H2">
        <f>E2-G2</f>
        <v>0</v>
      </c>
    </row>
    <row r="3" spans="1:8" hidden="1" x14ac:dyDescent="0.25">
      <c r="A3" s="8" t="s">
        <v>54</v>
      </c>
      <c r="B3" s="3">
        <v>14</v>
      </c>
      <c r="C3" s="3">
        <v>26</v>
      </c>
      <c r="D3">
        <f>VLOOKUP(A3,etatdustock20.12!$A$2:$C$151,3,FALSE)</f>
        <v>26</v>
      </c>
      <c r="E3">
        <v>26</v>
      </c>
      <c r="F3">
        <f>VLOOKUP(A3,'Final sans Crissier'!$A$1:$N$158,14,FALSE)</f>
        <v>26</v>
      </c>
      <c r="G3">
        <v>26</v>
      </c>
      <c r="H3">
        <f t="shared" ref="H3:H66" si="0">E3-G3</f>
        <v>0</v>
      </c>
    </row>
    <row r="4" spans="1:8" hidden="1" x14ac:dyDescent="0.25">
      <c r="A4" s="8" t="s">
        <v>56</v>
      </c>
      <c r="B4" s="3">
        <v>24</v>
      </c>
      <c r="C4" s="3">
        <v>24</v>
      </c>
      <c r="D4">
        <f>VLOOKUP(A4,etatdustock20.12!$A$2:$C$151,3,FALSE)</f>
        <v>24</v>
      </c>
      <c r="E4">
        <v>24</v>
      </c>
      <c r="F4">
        <f>VLOOKUP(A4,'Final sans Crissier'!$A$1:$N$158,14,FALSE)</f>
        <v>24</v>
      </c>
      <c r="G4">
        <v>24</v>
      </c>
      <c r="H4">
        <f t="shared" si="0"/>
        <v>0</v>
      </c>
    </row>
    <row r="5" spans="1:8" hidden="1" x14ac:dyDescent="0.25">
      <c r="A5" s="8" t="s">
        <v>60</v>
      </c>
      <c r="B5" s="3">
        <v>21</v>
      </c>
      <c r="C5" s="3">
        <v>21</v>
      </c>
      <c r="D5">
        <f>VLOOKUP(A5,etatdustock20.12!$A$2:$C$151,3,FALSE)</f>
        <v>21</v>
      </c>
      <c r="E5">
        <v>21</v>
      </c>
      <c r="F5">
        <f>VLOOKUP(A5,'Final sans Crissier'!$A$1:$N$158,14,FALSE)</f>
        <v>21</v>
      </c>
      <c r="G5">
        <v>21</v>
      </c>
      <c r="H5">
        <f t="shared" si="0"/>
        <v>0</v>
      </c>
    </row>
    <row r="6" spans="1:8" hidden="1" x14ac:dyDescent="0.25">
      <c r="A6" s="8" t="s">
        <v>62</v>
      </c>
      <c r="B6" s="3">
        <v>24</v>
      </c>
      <c r="C6" s="3">
        <v>23</v>
      </c>
      <c r="D6">
        <f>VLOOKUP(A6,etatdustock20.12!$A$2:$C$151,3,FALSE)</f>
        <v>49</v>
      </c>
      <c r="E6">
        <v>49</v>
      </c>
      <c r="F6">
        <f>VLOOKUP(A6,'Final sans Crissier'!$A$1:$N$158,14,FALSE)</f>
        <v>49</v>
      </c>
      <c r="G6">
        <v>49</v>
      </c>
      <c r="H6">
        <f t="shared" si="0"/>
        <v>0</v>
      </c>
    </row>
    <row r="7" spans="1:8" hidden="1" x14ac:dyDescent="0.25">
      <c r="A7" s="8" t="s">
        <v>62</v>
      </c>
      <c r="B7" s="3">
        <v>25</v>
      </c>
      <c r="C7" s="3">
        <v>25</v>
      </c>
      <c r="D7">
        <f>VLOOKUP(A7,etatdustock20.12!$A$2:$C$151,3,FALSE)</f>
        <v>49</v>
      </c>
      <c r="E7">
        <v>49</v>
      </c>
      <c r="F7">
        <f>VLOOKUP(A7,'Final sans Crissier'!$A$1:$N$158,14,FALSE)</f>
        <v>49</v>
      </c>
      <c r="G7">
        <v>49</v>
      </c>
      <c r="H7">
        <f t="shared" si="0"/>
        <v>0</v>
      </c>
    </row>
    <row r="8" spans="1:8" hidden="1" x14ac:dyDescent="0.25">
      <c r="A8" s="8" t="s">
        <v>64</v>
      </c>
      <c r="B8" s="3">
        <v>11</v>
      </c>
      <c r="C8" s="3">
        <v>11</v>
      </c>
      <c r="D8">
        <f>VLOOKUP(A8,etatdustock20.12!$A$2:$C$151,3,FALSE)</f>
        <v>11</v>
      </c>
      <c r="E8">
        <v>11</v>
      </c>
      <c r="F8">
        <f>VLOOKUP(A8,'Final sans Crissier'!$A$1:$N$158,14,FALSE)</f>
        <v>11</v>
      </c>
      <c r="G8">
        <v>11</v>
      </c>
      <c r="H8">
        <f t="shared" si="0"/>
        <v>0</v>
      </c>
    </row>
    <row r="9" spans="1:8" hidden="1" x14ac:dyDescent="0.25">
      <c r="A9" s="8" t="s">
        <v>66</v>
      </c>
      <c r="B9" s="3">
        <v>7</v>
      </c>
      <c r="C9" s="3">
        <v>7</v>
      </c>
      <c r="D9">
        <f>VLOOKUP(A9,etatdustock20.12!$A$2:$C$151,3,FALSE)</f>
        <v>7</v>
      </c>
      <c r="E9">
        <v>7</v>
      </c>
      <c r="F9">
        <f>VLOOKUP(A9,'Final sans Crissier'!$A$1:$N$158,14,FALSE)</f>
        <v>7</v>
      </c>
      <c r="G9">
        <v>7</v>
      </c>
      <c r="H9">
        <f t="shared" si="0"/>
        <v>0</v>
      </c>
    </row>
    <row r="10" spans="1:8" hidden="1" x14ac:dyDescent="0.25">
      <c r="A10" s="8" t="s">
        <v>68</v>
      </c>
      <c r="B10" s="3">
        <v>5</v>
      </c>
      <c r="C10" s="3">
        <v>5</v>
      </c>
      <c r="D10">
        <f>VLOOKUP(A10,etatdustock20.12!$A$2:$C$151,3,FALSE)</f>
        <v>5</v>
      </c>
      <c r="E10">
        <v>5</v>
      </c>
      <c r="F10">
        <f>VLOOKUP(A10,'Final sans Crissier'!$A$1:$N$158,14,FALSE)</f>
        <v>5</v>
      </c>
      <c r="G10">
        <v>5</v>
      </c>
      <c r="H10">
        <f t="shared" si="0"/>
        <v>0</v>
      </c>
    </row>
    <row r="11" spans="1:8" hidden="1" x14ac:dyDescent="0.25">
      <c r="A11" s="19" t="s">
        <v>81</v>
      </c>
      <c r="B11" s="3">
        <v>3</v>
      </c>
      <c r="C11" s="3">
        <v>3</v>
      </c>
      <c r="D11">
        <f>VLOOKUP(A11,etatdustock20.12!$A$2:$C$151,3,FALSE)</f>
        <v>3</v>
      </c>
      <c r="E11">
        <v>3</v>
      </c>
      <c r="F11">
        <f>VLOOKUP(A11,'Final sans Crissier'!$A$1:$N$158,14,FALSE)</f>
        <v>3</v>
      </c>
      <c r="G11">
        <v>3</v>
      </c>
      <c r="H11">
        <f t="shared" si="0"/>
        <v>0</v>
      </c>
    </row>
    <row r="12" spans="1:8" hidden="1" x14ac:dyDescent="0.25">
      <c r="A12" s="8" t="s">
        <v>187</v>
      </c>
      <c r="B12" s="3">
        <v>49</v>
      </c>
      <c r="C12" s="3">
        <v>49</v>
      </c>
      <c r="D12">
        <f>VLOOKUP(A12,etatdustock20.12!$A$2:$C$151,3,FALSE)</f>
        <v>49</v>
      </c>
      <c r="E12">
        <v>49</v>
      </c>
      <c r="F12">
        <f>VLOOKUP(A12,'Final sans Crissier'!$A$1:$N$158,14,FALSE)</f>
        <v>49</v>
      </c>
      <c r="G12">
        <v>49</v>
      </c>
      <c r="H12">
        <f t="shared" si="0"/>
        <v>0</v>
      </c>
    </row>
    <row r="13" spans="1:8" hidden="1" x14ac:dyDescent="0.25">
      <c r="A13" s="8" t="s">
        <v>85</v>
      </c>
      <c r="B13" s="16">
        <v>5</v>
      </c>
      <c r="C13" s="3">
        <v>5</v>
      </c>
      <c r="D13">
        <f>VLOOKUP(A13,etatdustock20.12!$A$2:$C$151,3,FALSE)</f>
        <v>5</v>
      </c>
      <c r="E13">
        <v>5</v>
      </c>
      <c r="F13">
        <f>VLOOKUP(A13,'Final sans Crissier'!$A$1:$N$158,14,FALSE)</f>
        <v>5</v>
      </c>
      <c r="G13">
        <v>5</v>
      </c>
      <c r="H13">
        <f t="shared" si="0"/>
        <v>0</v>
      </c>
    </row>
    <row r="14" spans="1:8" hidden="1" x14ac:dyDescent="0.25">
      <c r="A14" s="8" t="s">
        <v>87</v>
      </c>
      <c r="B14" s="3">
        <v>24</v>
      </c>
      <c r="C14" s="3">
        <v>24</v>
      </c>
      <c r="D14">
        <f>VLOOKUP(A14,etatdustock20.12!$A$2:$C$151,3,FALSE)</f>
        <v>24</v>
      </c>
      <c r="E14">
        <v>24</v>
      </c>
      <c r="F14">
        <f>VLOOKUP(A14,'Final sans Crissier'!$A$1:$N$158,14,FALSE)</f>
        <v>24</v>
      </c>
      <c r="G14">
        <v>24</v>
      </c>
      <c r="H14">
        <f t="shared" si="0"/>
        <v>0</v>
      </c>
    </row>
    <row r="15" spans="1:8" x14ac:dyDescent="0.25">
      <c r="A15" s="8" t="s">
        <v>93</v>
      </c>
      <c r="B15" s="3">
        <v>3</v>
      </c>
      <c r="C15" s="3">
        <v>3</v>
      </c>
      <c r="D15">
        <f>VLOOKUP(A15,etatdustock20.12!$A$2:$C$151,3,FALSE)</f>
        <v>5</v>
      </c>
      <c r="E15">
        <v>5</v>
      </c>
      <c r="F15">
        <f>VLOOKUP(A15,'Final sans Crissier'!$A$1:$N$158,14,FALSE)</f>
        <v>3</v>
      </c>
      <c r="G15">
        <v>3</v>
      </c>
      <c r="H15">
        <f t="shared" si="0"/>
        <v>2</v>
      </c>
    </row>
    <row r="16" spans="1:8" hidden="1" x14ac:dyDescent="0.25">
      <c r="A16" s="8" t="s">
        <v>95</v>
      </c>
      <c r="B16" s="3">
        <v>1</v>
      </c>
      <c r="C16" s="3">
        <v>1</v>
      </c>
      <c r="D16">
        <f>VLOOKUP(A16,etatdustock20.12!$A$2:$C$151,3,FALSE)</f>
        <v>1</v>
      </c>
      <c r="E16">
        <v>1</v>
      </c>
      <c r="F16">
        <f>VLOOKUP(A16,'Final sans Crissier'!$A$1:$N$158,14,FALSE)</f>
        <v>1</v>
      </c>
      <c r="G16">
        <v>1</v>
      </c>
      <c r="H16">
        <f t="shared" si="0"/>
        <v>0</v>
      </c>
    </row>
    <row r="17" spans="1:8" x14ac:dyDescent="0.25">
      <c r="A17" s="8" t="s">
        <v>97</v>
      </c>
      <c r="B17" s="3">
        <v>34</v>
      </c>
      <c r="C17" s="3">
        <v>34</v>
      </c>
      <c r="D17">
        <f>VLOOKUP(A17,etatdustock20.12!$A$2:$C$151,3,FALSE)</f>
        <v>31</v>
      </c>
      <c r="E17">
        <v>31</v>
      </c>
      <c r="F17">
        <f>VLOOKUP(A17,'Final sans Crissier'!$A$1:$N$158,14,FALSE)</f>
        <v>34</v>
      </c>
      <c r="G17">
        <v>34</v>
      </c>
      <c r="H17">
        <f t="shared" si="0"/>
        <v>-3</v>
      </c>
    </row>
    <row r="18" spans="1:8" x14ac:dyDescent="0.25">
      <c r="A18" s="8" t="s">
        <v>99</v>
      </c>
      <c r="B18" s="3">
        <v>46</v>
      </c>
      <c r="C18" s="3">
        <v>46</v>
      </c>
      <c r="D18">
        <f>VLOOKUP(A18,etatdustock20.12!$A$2:$C$151,3,FALSE)</f>
        <v>39</v>
      </c>
      <c r="E18">
        <v>39</v>
      </c>
      <c r="F18">
        <f>VLOOKUP(A18,'Final sans Crissier'!$A$1:$N$158,14,FALSE)</f>
        <v>46</v>
      </c>
      <c r="G18">
        <v>46</v>
      </c>
      <c r="H18">
        <f t="shared" si="0"/>
        <v>-7</v>
      </c>
    </row>
    <row r="19" spans="1:8" hidden="1" x14ac:dyDescent="0.25">
      <c r="A19" s="8" t="s">
        <v>101</v>
      </c>
      <c r="B19" s="3">
        <v>17</v>
      </c>
      <c r="C19" s="3">
        <v>17</v>
      </c>
      <c r="D19">
        <f>VLOOKUP(A19,etatdustock20.12!$A$2:$C$151,3,FALSE)</f>
        <v>17</v>
      </c>
      <c r="E19">
        <v>17</v>
      </c>
      <c r="F19">
        <f>VLOOKUP(A19,'Final sans Crissier'!$A$1:$N$158,14,FALSE)</f>
        <v>17</v>
      </c>
      <c r="G19">
        <v>17</v>
      </c>
      <c r="H19">
        <f t="shared" si="0"/>
        <v>0</v>
      </c>
    </row>
    <row r="20" spans="1:8" x14ac:dyDescent="0.25">
      <c r="A20" s="8" t="s">
        <v>103</v>
      </c>
      <c r="B20" s="3">
        <v>40</v>
      </c>
      <c r="C20" s="3">
        <v>40</v>
      </c>
      <c r="D20">
        <f>VLOOKUP(A20,etatdustock20.12!$A$2:$C$151,3,FALSE)</f>
        <v>92</v>
      </c>
      <c r="E20">
        <v>92</v>
      </c>
      <c r="F20">
        <f>VLOOKUP(A20,'Final sans Crissier'!$A$1:$N$158,14,FALSE)</f>
        <v>91</v>
      </c>
      <c r="G20">
        <v>91</v>
      </c>
      <c r="H20">
        <f t="shared" si="0"/>
        <v>1</v>
      </c>
    </row>
    <row r="21" spans="1:8" x14ac:dyDescent="0.25">
      <c r="A21" s="8" t="s">
        <v>103</v>
      </c>
      <c r="B21" s="3">
        <v>51</v>
      </c>
      <c r="C21" s="15">
        <v>51</v>
      </c>
      <c r="D21">
        <f>VLOOKUP(A21,etatdustock20.12!$A$2:$C$151,3,FALSE)</f>
        <v>92</v>
      </c>
      <c r="E21">
        <v>92</v>
      </c>
      <c r="F21">
        <f>VLOOKUP(A21,'Final sans Crissier'!$A$1:$N$158,14,FALSE)</f>
        <v>91</v>
      </c>
      <c r="G21">
        <v>91</v>
      </c>
      <c r="H21">
        <f t="shared" si="0"/>
        <v>1</v>
      </c>
    </row>
    <row r="22" spans="1:8" hidden="1" x14ac:dyDescent="0.25">
      <c r="A22" s="8" t="s">
        <v>105</v>
      </c>
      <c r="B22" s="3">
        <v>40</v>
      </c>
      <c r="C22" s="3">
        <v>40</v>
      </c>
      <c r="D22">
        <f>VLOOKUP(A22,etatdustock20.12!$A$2:$C$151,3,FALSE)</f>
        <v>40</v>
      </c>
      <c r="E22">
        <v>40</v>
      </c>
      <c r="F22">
        <f>VLOOKUP(A22,'Final sans Crissier'!$A$1:$N$158,14,FALSE)</f>
        <v>40</v>
      </c>
      <c r="G22">
        <v>40</v>
      </c>
      <c r="H22">
        <f t="shared" si="0"/>
        <v>0</v>
      </c>
    </row>
    <row r="23" spans="1:8" hidden="1" x14ac:dyDescent="0.25">
      <c r="A23" s="8" t="s">
        <v>107</v>
      </c>
      <c r="B23" s="3">
        <v>57</v>
      </c>
      <c r="C23" s="3">
        <v>57</v>
      </c>
      <c r="D23">
        <f>VLOOKUP(A23,etatdustock20.12!$A$2:$C$151,3,FALSE)</f>
        <v>57</v>
      </c>
      <c r="E23">
        <v>57</v>
      </c>
      <c r="F23">
        <f>VLOOKUP(A23,'Final sans Crissier'!$A$1:$N$158,14,FALSE)</f>
        <v>57</v>
      </c>
      <c r="G23">
        <v>57</v>
      </c>
      <c r="H23">
        <f t="shared" si="0"/>
        <v>0</v>
      </c>
    </row>
    <row r="24" spans="1:8" hidden="1" x14ac:dyDescent="0.25">
      <c r="A24" s="8" t="s">
        <v>109</v>
      </c>
      <c r="B24" s="3">
        <v>8</v>
      </c>
      <c r="C24" s="3">
        <v>8</v>
      </c>
      <c r="D24">
        <f>VLOOKUP(A24,etatdustock20.12!$A$2:$C$151,3,FALSE)</f>
        <v>21</v>
      </c>
      <c r="E24">
        <v>21</v>
      </c>
      <c r="F24">
        <f>VLOOKUP(A24,'Final sans Crissier'!$A$1:$N$158,14,FALSE)</f>
        <v>21</v>
      </c>
      <c r="G24">
        <v>21</v>
      </c>
      <c r="H24">
        <f t="shared" si="0"/>
        <v>0</v>
      </c>
    </row>
    <row r="25" spans="1:8" hidden="1" x14ac:dyDescent="0.25">
      <c r="A25" s="12" t="s">
        <v>109</v>
      </c>
      <c r="B25" s="3">
        <v>13</v>
      </c>
      <c r="C25" s="3">
        <v>13</v>
      </c>
      <c r="D25">
        <f>VLOOKUP(A25,etatdustock20.12!$A$2:$C$151,3,FALSE)</f>
        <v>21</v>
      </c>
      <c r="E25">
        <v>21</v>
      </c>
      <c r="F25">
        <f>VLOOKUP(A25,'Final sans Crissier'!$A$1:$N$158,14,FALSE)</f>
        <v>21</v>
      </c>
      <c r="G25">
        <v>21</v>
      </c>
      <c r="H25">
        <f t="shared" si="0"/>
        <v>0</v>
      </c>
    </row>
    <row r="26" spans="1:8" hidden="1" x14ac:dyDescent="0.25">
      <c r="A26" s="8" t="s">
        <v>111</v>
      </c>
      <c r="B26" s="3">
        <v>94</v>
      </c>
      <c r="C26" s="3">
        <v>94</v>
      </c>
      <c r="D26">
        <f>VLOOKUP(A26,etatdustock20.12!$A$2:$C$151,3,FALSE)</f>
        <v>94</v>
      </c>
      <c r="E26">
        <v>94</v>
      </c>
      <c r="F26">
        <f>VLOOKUP(A26,'Final sans Crissier'!$A$1:$N$158,14,FALSE)</f>
        <v>94</v>
      </c>
      <c r="G26">
        <v>94</v>
      </c>
      <c r="H26">
        <f t="shared" si="0"/>
        <v>0</v>
      </c>
    </row>
    <row r="27" spans="1:8" hidden="1" x14ac:dyDescent="0.25">
      <c r="A27" s="8" t="s">
        <v>117</v>
      </c>
      <c r="B27" s="3">
        <v>11</v>
      </c>
      <c r="C27" s="3">
        <v>11</v>
      </c>
      <c r="D27">
        <f>VLOOKUP(A27,etatdustock20.12!$A$2:$C$151,3,FALSE)</f>
        <v>11</v>
      </c>
      <c r="E27">
        <v>11</v>
      </c>
      <c r="F27">
        <f>VLOOKUP(A27,'Final sans Crissier'!$A$1:$N$158,14,FALSE)</f>
        <v>11</v>
      </c>
      <c r="G27">
        <v>11</v>
      </c>
      <c r="H27">
        <f t="shared" si="0"/>
        <v>0</v>
      </c>
    </row>
    <row r="28" spans="1:8" hidden="1" x14ac:dyDescent="0.25">
      <c r="A28" s="8" t="s">
        <v>121</v>
      </c>
      <c r="B28" s="3">
        <v>23</v>
      </c>
      <c r="C28" s="3">
        <v>23</v>
      </c>
      <c r="D28">
        <f>VLOOKUP(A28,etatdustock20.12!$A$2:$C$151,3,FALSE)</f>
        <v>23</v>
      </c>
      <c r="E28">
        <v>23</v>
      </c>
      <c r="F28">
        <f>VLOOKUP(A28,'Final sans Crissier'!$A$1:$N$158,14,FALSE)</f>
        <v>23</v>
      </c>
      <c r="G28">
        <v>23</v>
      </c>
      <c r="H28">
        <f t="shared" si="0"/>
        <v>0</v>
      </c>
    </row>
    <row r="29" spans="1:8" hidden="1" x14ac:dyDescent="0.25">
      <c r="A29" s="8" t="s">
        <v>123</v>
      </c>
      <c r="B29" s="3">
        <v>7</v>
      </c>
      <c r="C29" s="3">
        <v>7</v>
      </c>
      <c r="D29">
        <f>VLOOKUP(A29,etatdustock20.12!$A$2:$C$151,3,FALSE)</f>
        <v>7</v>
      </c>
      <c r="E29">
        <v>7</v>
      </c>
      <c r="F29">
        <f>VLOOKUP(A29,'Final sans Crissier'!$A$1:$N$158,14,FALSE)</f>
        <v>7</v>
      </c>
      <c r="G29">
        <v>7</v>
      </c>
      <c r="H29">
        <f t="shared" si="0"/>
        <v>0</v>
      </c>
    </row>
    <row r="30" spans="1:8" hidden="1" x14ac:dyDescent="0.25">
      <c r="A30" s="18" t="s">
        <v>125</v>
      </c>
      <c r="B30" s="6">
        <v>38</v>
      </c>
      <c r="C30" s="6">
        <v>37</v>
      </c>
      <c r="D30">
        <f>VLOOKUP(A30,etatdustock20.12!$A$2:$C$151,3,FALSE)</f>
        <v>38</v>
      </c>
      <c r="E30">
        <v>38</v>
      </c>
      <c r="F30">
        <f>VLOOKUP(A30,'Final sans Crissier'!$A$1:$N$158,14,FALSE)</f>
        <v>38</v>
      </c>
      <c r="G30">
        <v>38</v>
      </c>
      <c r="H30">
        <f t="shared" si="0"/>
        <v>0</v>
      </c>
    </row>
    <row r="31" spans="1:8" hidden="1" x14ac:dyDescent="0.25">
      <c r="A31" s="8" t="s">
        <v>127</v>
      </c>
      <c r="B31" s="3">
        <v>1</v>
      </c>
      <c r="C31" s="3">
        <v>1</v>
      </c>
      <c r="D31">
        <f>VLOOKUP(A31,etatdustock20.12!$A$2:$C$151,3,FALSE)</f>
        <v>1</v>
      </c>
      <c r="E31">
        <v>1</v>
      </c>
      <c r="F31">
        <f>VLOOKUP(A31,'Final sans Crissier'!$A$1:$N$158,14,FALSE)</f>
        <v>1</v>
      </c>
      <c r="G31">
        <v>1</v>
      </c>
      <c r="H31">
        <f t="shared" si="0"/>
        <v>0</v>
      </c>
    </row>
    <row r="32" spans="1:8" hidden="1" x14ac:dyDescent="0.25">
      <c r="A32" s="8" t="s">
        <v>131</v>
      </c>
      <c r="B32" s="3">
        <v>4</v>
      </c>
      <c r="C32" s="3">
        <v>4</v>
      </c>
      <c r="D32">
        <f>VLOOKUP(A32,etatdustock20.12!$A$2:$C$151,3,FALSE)</f>
        <v>4</v>
      </c>
      <c r="E32">
        <v>4</v>
      </c>
      <c r="F32">
        <f>VLOOKUP(A32,'Final sans Crissier'!$A$1:$N$158,14,FALSE)</f>
        <v>4</v>
      </c>
      <c r="G32">
        <v>4</v>
      </c>
      <c r="H32">
        <f t="shared" si="0"/>
        <v>0</v>
      </c>
    </row>
    <row r="33" spans="1:8" hidden="1" x14ac:dyDescent="0.25">
      <c r="A33" s="8" t="s">
        <v>133</v>
      </c>
      <c r="B33" s="3">
        <v>42</v>
      </c>
      <c r="C33" s="3">
        <v>42</v>
      </c>
      <c r="D33">
        <f>VLOOKUP(A33,etatdustock20.12!$A$2:$C$151,3,FALSE)</f>
        <v>42</v>
      </c>
      <c r="E33">
        <v>42</v>
      </c>
      <c r="F33">
        <f>VLOOKUP(A33,'Final sans Crissier'!$A$1:$N$158,14,FALSE)</f>
        <v>42</v>
      </c>
      <c r="G33">
        <v>42</v>
      </c>
      <c r="H33">
        <f t="shared" si="0"/>
        <v>0</v>
      </c>
    </row>
    <row r="34" spans="1:8" x14ac:dyDescent="0.25">
      <c r="A34" s="8" t="s">
        <v>135</v>
      </c>
      <c r="B34" s="3">
        <v>64</v>
      </c>
      <c r="C34" s="3">
        <v>64</v>
      </c>
      <c r="D34">
        <f>VLOOKUP(A34,etatdustock20.12!$A$2:$C$151,3,FALSE)</f>
        <v>65</v>
      </c>
      <c r="E34">
        <v>65</v>
      </c>
      <c r="F34">
        <f>VLOOKUP(A34,'Final sans Crissier'!$A$1:$N$158,14,FALSE)</f>
        <v>64</v>
      </c>
      <c r="G34">
        <v>64</v>
      </c>
      <c r="H34">
        <f t="shared" si="0"/>
        <v>1</v>
      </c>
    </row>
    <row r="35" spans="1:8" x14ac:dyDescent="0.25">
      <c r="A35" s="8" t="s">
        <v>137</v>
      </c>
      <c r="B35" s="3">
        <v>13</v>
      </c>
      <c r="C35" s="3">
        <v>13</v>
      </c>
      <c r="D35">
        <f>VLOOKUP(A35,etatdustock20.12!$A$2:$C$151,3,FALSE)</f>
        <v>22</v>
      </c>
      <c r="E35">
        <v>22</v>
      </c>
      <c r="F35">
        <f>VLOOKUP(A35,'Final sans Crissier'!$A$1:$N$158,14,FALSE)</f>
        <v>13</v>
      </c>
      <c r="G35">
        <v>13</v>
      </c>
      <c r="H35">
        <f t="shared" si="0"/>
        <v>9</v>
      </c>
    </row>
    <row r="36" spans="1:8" hidden="1" x14ac:dyDescent="0.25">
      <c r="A36" s="8" t="s">
        <v>139</v>
      </c>
      <c r="B36" s="3">
        <v>12</v>
      </c>
      <c r="C36" s="3">
        <v>12</v>
      </c>
      <c r="D36">
        <f>VLOOKUP(A36,etatdustock20.12!$A$2:$C$151,3,FALSE)</f>
        <v>12</v>
      </c>
      <c r="E36">
        <v>12</v>
      </c>
      <c r="F36">
        <f>VLOOKUP(A36,'Final sans Crissier'!$A$1:$N$158,14,FALSE)</f>
        <v>12</v>
      </c>
      <c r="G36">
        <v>12</v>
      </c>
      <c r="H36">
        <f t="shared" si="0"/>
        <v>0</v>
      </c>
    </row>
    <row r="37" spans="1:8" hidden="1" x14ac:dyDescent="0.25">
      <c r="A37" s="8" t="s">
        <v>141</v>
      </c>
      <c r="B37" s="3">
        <v>15</v>
      </c>
      <c r="C37" s="3">
        <v>15</v>
      </c>
      <c r="D37">
        <f>VLOOKUP(A37,etatdustock20.12!$A$2:$C$151,3,FALSE)</f>
        <v>15</v>
      </c>
      <c r="E37">
        <v>15</v>
      </c>
      <c r="F37">
        <f>VLOOKUP(A37,'Final sans Crissier'!$A$1:$N$158,14,FALSE)</f>
        <v>15</v>
      </c>
      <c r="G37">
        <v>15</v>
      </c>
      <c r="H37">
        <f t="shared" si="0"/>
        <v>0</v>
      </c>
    </row>
    <row r="38" spans="1:8" hidden="1" x14ac:dyDescent="0.25">
      <c r="A38" s="8" t="s">
        <v>143</v>
      </c>
      <c r="B38" s="3">
        <v>16</v>
      </c>
      <c r="C38" s="3">
        <v>16</v>
      </c>
      <c r="D38">
        <f>VLOOKUP(A38,etatdustock20.12!$A$2:$C$151,3,FALSE)</f>
        <v>16</v>
      </c>
      <c r="E38">
        <v>16</v>
      </c>
      <c r="F38">
        <f>VLOOKUP(A38,'Final sans Crissier'!$A$1:$N$158,14,FALSE)</f>
        <v>16</v>
      </c>
      <c r="G38">
        <v>16</v>
      </c>
      <c r="H38">
        <f t="shared" si="0"/>
        <v>0</v>
      </c>
    </row>
    <row r="39" spans="1:8" hidden="1" x14ac:dyDescent="0.25">
      <c r="A39" s="8" t="s">
        <v>145</v>
      </c>
      <c r="B39" s="3">
        <v>14</v>
      </c>
      <c r="C39" s="3">
        <v>14</v>
      </c>
      <c r="D39">
        <f>VLOOKUP(A39,etatdustock20.12!$A$2:$C$151,3,FALSE)</f>
        <v>14</v>
      </c>
      <c r="E39">
        <v>14</v>
      </c>
      <c r="F39">
        <f>VLOOKUP(A39,'Final sans Crissier'!$A$1:$N$158,14,FALSE)</f>
        <v>14</v>
      </c>
      <c r="G39">
        <v>14</v>
      </c>
      <c r="H39">
        <f t="shared" si="0"/>
        <v>0</v>
      </c>
    </row>
    <row r="40" spans="1:8" hidden="1" x14ac:dyDescent="0.25">
      <c r="A40" s="8" t="s">
        <v>153</v>
      </c>
      <c r="B40" s="16">
        <v>30</v>
      </c>
      <c r="C40" s="3">
        <v>30</v>
      </c>
      <c r="D40">
        <f>VLOOKUP(A40,etatdustock20.12!$A$2:$C$151,3,FALSE)</f>
        <v>30</v>
      </c>
      <c r="E40">
        <v>30</v>
      </c>
      <c r="F40">
        <f>VLOOKUP(A40,'Final sans Crissier'!$A$1:$N$158,14,FALSE)</f>
        <v>30</v>
      </c>
      <c r="G40">
        <v>30</v>
      </c>
      <c r="H40">
        <f t="shared" si="0"/>
        <v>0</v>
      </c>
    </row>
    <row r="41" spans="1:8" hidden="1" x14ac:dyDescent="0.25">
      <c r="A41" s="8" t="s">
        <v>155</v>
      </c>
      <c r="B41" s="3">
        <v>14</v>
      </c>
      <c r="C41" s="3">
        <v>14</v>
      </c>
      <c r="D41">
        <f>VLOOKUP(A41,etatdustock20.12!$A$2:$C$151,3,FALSE)</f>
        <v>14</v>
      </c>
      <c r="E41">
        <v>14</v>
      </c>
      <c r="F41">
        <f>VLOOKUP(A41,'Final sans Crissier'!$A$1:$N$158,14,FALSE)</f>
        <v>14</v>
      </c>
      <c r="G41">
        <v>14</v>
      </c>
      <c r="H41">
        <f t="shared" si="0"/>
        <v>0</v>
      </c>
    </row>
    <row r="42" spans="1:8" hidden="1" x14ac:dyDescent="0.25">
      <c r="A42" s="8" t="s">
        <v>157</v>
      </c>
      <c r="B42" s="3">
        <v>57</v>
      </c>
      <c r="C42" s="3">
        <v>58</v>
      </c>
      <c r="D42">
        <f>VLOOKUP(A42,etatdustock20.12!$A$2:$C$151,3,FALSE)</f>
        <v>57</v>
      </c>
      <c r="E42">
        <v>57</v>
      </c>
      <c r="F42">
        <f>VLOOKUP(A42,'Final sans Crissier'!$A$1:$N$158,14,FALSE)</f>
        <v>57</v>
      </c>
      <c r="G42">
        <v>57</v>
      </c>
      <c r="H42">
        <f t="shared" si="0"/>
        <v>0</v>
      </c>
    </row>
    <row r="43" spans="1:8" hidden="1" x14ac:dyDescent="0.25">
      <c r="A43" s="8" t="s">
        <v>159</v>
      </c>
      <c r="B43" s="3">
        <v>37</v>
      </c>
      <c r="C43" s="3">
        <v>37</v>
      </c>
      <c r="D43">
        <f>VLOOKUP(A43,etatdustock20.12!$A$2:$C$151,3,FALSE)</f>
        <v>37</v>
      </c>
      <c r="E43">
        <v>37</v>
      </c>
      <c r="F43">
        <f>VLOOKUP(A43,'Final sans Crissier'!$A$1:$N$158,14,FALSE)</f>
        <v>37</v>
      </c>
      <c r="G43">
        <v>37</v>
      </c>
      <c r="H43">
        <f t="shared" si="0"/>
        <v>0</v>
      </c>
    </row>
    <row r="44" spans="1:8" hidden="1" x14ac:dyDescent="0.25">
      <c r="A44" s="8" t="s">
        <v>161</v>
      </c>
      <c r="B44" s="3">
        <v>38</v>
      </c>
      <c r="C44" s="3">
        <v>40</v>
      </c>
      <c r="D44">
        <f>VLOOKUP(A44,etatdustock20.12!$A$2:$C$151,3,FALSE)</f>
        <v>39</v>
      </c>
      <c r="E44">
        <v>39</v>
      </c>
      <c r="F44">
        <f>VLOOKUP(A44,'Final sans Crissier'!$A$1:$N$158,14,FALSE)</f>
        <v>39</v>
      </c>
      <c r="G44">
        <v>39</v>
      </c>
      <c r="H44">
        <f t="shared" si="0"/>
        <v>0</v>
      </c>
    </row>
    <row r="45" spans="1:8" hidden="1" x14ac:dyDescent="0.25">
      <c r="A45" s="8" t="s">
        <v>163</v>
      </c>
      <c r="B45" s="3">
        <v>11</v>
      </c>
      <c r="C45" s="3">
        <v>11</v>
      </c>
      <c r="D45">
        <f>VLOOKUP(A45,etatdustock20.12!$A$2:$C$151,3,FALSE)</f>
        <v>11</v>
      </c>
      <c r="E45">
        <v>11</v>
      </c>
      <c r="F45">
        <f>VLOOKUP(A45,'Final sans Crissier'!$A$1:$N$158,14,FALSE)</f>
        <v>11</v>
      </c>
      <c r="G45">
        <v>11</v>
      </c>
      <c r="H45">
        <f t="shared" si="0"/>
        <v>0</v>
      </c>
    </row>
    <row r="46" spans="1:8" hidden="1" x14ac:dyDescent="0.25">
      <c r="A46" s="8" t="s">
        <v>165</v>
      </c>
      <c r="B46" s="3">
        <v>30</v>
      </c>
      <c r="C46" s="3">
        <v>30</v>
      </c>
      <c r="D46">
        <f>VLOOKUP(A46,etatdustock20.12!$A$2:$C$151,3,FALSE)</f>
        <v>30</v>
      </c>
      <c r="E46">
        <v>30</v>
      </c>
      <c r="F46">
        <f>VLOOKUP(A46,'Final sans Crissier'!$A$1:$N$158,14,FALSE)</f>
        <v>30</v>
      </c>
      <c r="G46">
        <v>30</v>
      </c>
      <c r="H46">
        <f t="shared" si="0"/>
        <v>0</v>
      </c>
    </row>
    <row r="47" spans="1:8" hidden="1" x14ac:dyDescent="0.25">
      <c r="A47" s="8" t="s">
        <v>167</v>
      </c>
      <c r="B47" s="3">
        <v>24</v>
      </c>
      <c r="C47" s="3">
        <v>27</v>
      </c>
      <c r="D47">
        <f>VLOOKUP(A47,etatdustock20.12!$A$2:$C$151,3,FALSE)</f>
        <v>27</v>
      </c>
      <c r="E47">
        <v>27</v>
      </c>
      <c r="F47">
        <f>VLOOKUP(A47,'Final sans Crissier'!$A$1:$N$158,14,FALSE)</f>
        <v>27</v>
      </c>
      <c r="G47">
        <v>27</v>
      </c>
      <c r="H47">
        <f t="shared" si="0"/>
        <v>0</v>
      </c>
    </row>
    <row r="48" spans="1:8" hidden="1" x14ac:dyDescent="0.25">
      <c r="A48" s="8" t="s">
        <v>169</v>
      </c>
      <c r="B48" s="3">
        <v>24</v>
      </c>
      <c r="C48" s="3">
        <v>24</v>
      </c>
      <c r="D48">
        <f>VLOOKUP(A48,etatdustock20.12!$A$2:$C$151,3,FALSE)</f>
        <v>24</v>
      </c>
      <c r="E48">
        <v>24</v>
      </c>
      <c r="F48">
        <f>VLOOKUP(A48,'Final sans Crissier'!$A$1:$N$158,14,FALSE)</f>
        <v>24</v>
      </c>
      <c r="G48">
        <v>24</v>
      </c>
      <c r="H48">
        <f t="shared" si="0"/>
        <v>0</v>
      </c>
    </row>
    <row r="49" spans="1:8" hidden="1" x14ac:dyDescent="0.25">
      <c r="A49" s="8" t="s">
        <v>171</v>
      </c>
      <c r="B49" s="3">
        <v>4</v>
      </c>
      <c r="C49" s="3">
        <v>4</v>
      </c>
      <c r="D49">
        <f>VLOOKUP(A49,etatdustock20.12!$A$2:$C$151,3,FALSE)</f>
        <v>4</v>
      </c>
      <c r="E49">
        <v>4</v>
      </c>
      <c r="F49">
        <f>VLOOKUP(A49,'Final sans Crissier'!$A$1:$N$158,14,FALSE)</f>
        <v>4</v>
      </c>
      <c r="G49">
        <v>4</v>
      </c>
      <c r="H49">
        <f t="shared" si="0"/>
        <v>0</v>
      </c>
    </row>
    <row r="50" spans="1:8" x14ac:dyDescent="0.25">
      <c r="A50" s="8" t="s">
        <v>173</v>
      </c>
      <c r="B50" s="3">
        <v>8</v>
      </c>
      <c r="C50" s="3">
        <v>16</v>
      </c>
      <c r="D50">
        <f>VLOOKUP(A50,etatdustock20.12!$A$2:$C$151,3,FALSE)</f>
        <v>15</v>
      </c>
      <c r="E50">
        <v>15</v>
      </c>
      <c r="F50">
        <f>VLOOKUP(A50,'Final sans Crissier'!$A$1:$N$158,14,FALSE)</f>
        <v>16</v>
      </c>
      <c r="G50">
        <v>16</v>
      </c>
      <c r="H50">
        <f t="shared" si="0"/>
        <v>-1</v>
      </c>
    </row>
    <row r="51" spans="1:8" hidden="1" x14ac:dyDescent="0.25">
      <c r="A51" s="8" t="s">
        <v>175</v>
      </c>
      <c r="B51" s="3">
        <v>4</v>
      </c>
      <c r="C51" s="3">
        <v>4</v>
      </c>
      <c r="D51">
        <f>VLOOKUP(A51,etatdustock20.12!$A$2:$C$151,3,FALSE)</f>
        <v>4</v>
      </c>
      <c r="E51">
        <v>4</v>
      </c>
      <c r="F51">
        <f>VLOOKUP(A51,'Final sans Crissier'!$A$1:$N$158,14,FALSE)</f>
        <v>4</v>
      </c>
      <c r="G51">
        <v>4</v>
      </c>
      <c r="H51">
        <f t="shared" si="0"/>
        <v>0</v>
      </c>
    </row>
    <row r="52" spans="1:8" hidden="1" x14ac:dyDescent="0.25">
      <c r="A52" s="8" t="s">
        <v>177</v>
      </c>
      <c r="B52" s="3">
        <v>24</v>
      </c>
      <c r="C52" s="3">
        <v>24</v>
      </c>
      <c r="D52">
        <f>VLOOKUP(A52,etatdustock20.12!$A$2:$C$151,3,FALSE)</f>
        <v>24</v>
      </c>
      <c r="E52">
        <v>24</v>
      </c>
      <c r="F52">
        <f>VLOOKUP(A52,'Final sans Crissier'!$A$1:$N$158,14,FALSE)</f>
        <v>24</v>
      </c>
      <c r="G52">
        <v>24</v>
      </c>
      <c r="H52">
        <f t="shared" si="0"/>
        <v>0</v>
      </c>
    </row>
    <row r="53" spans="1:8" hidden="1" x14ac:dyDescent="0.25">
      <c r="A53" s="8" t="s">
        <v>179</v>
      </c>
      <c r="B53" s="15">
        <v>13</v>
      </c>
      <c r="C53" s="3">
        <v>13</v>
      </c>
      <c r="D53">
        <f>VLOOKUP(A53,etatdustock20.12!$A$2:$C$151,3,FALSE)</f>
        <v>13</v>
      </c>
      <c r="E53">
        <v>13</v>
      </c>
      <c r="F53">
        <f>VLOOKUP(A53,'Final sans Crissier'!$A$1:$N$158,14,FALSE)</f>
        <v>13</v>
      </c>
      <c r="G53">
        <v>13</v>
      </c>
      <c r="H53">
        <f t="shared" si="0"/>
        <v>0</v>
      </c>
    </row>
    <row r="54" spans="1:8" hidden="1" x14ac:dyDescent="0.25">
      <c r="A54" s="8" t="s">
        <v>183</v>
      </c>
      <c r="B54" s="3">
        <v>45</v>
      </c>
      <c r="C54" s="3">
        <v>45</v>
      </c>
      <c r="D54">
        <f>VLOOKUP(A54,etatdustock20.12!$A$2:$C$151,3,FALSE)</f>
        <v>45</v>
      </c>
      <c r="E54">
        <v>45</v>
      </c>
      <c r="F54">
        <f>VLOOKUP(A54,'Final sans Crissier'!$A$1:$N$158,14,FALSE)</f>
        <v>45</v>
      </c>
      <c r="G54">
        <v>45</v>
      </c>
      <c r="H54">
        <f t="shared" si="0"/>
        <v>0</v>
      </c>
    </row>
    <row r="55" spans="1:8" hidden="1" x14ac:dyDescent="0.25">
      <c r="A55" s="20" t="s">
        <v>70</v>
      </c>
      <c r="B55" s="39">
        <v>62</v>
      </c>
      <c r="C55" s="39">
        <v>62</v>
      </c>
      <c r="D55">
        <f>VLOOKUP(A55,etatdustock20.12!$A$2:$C$151,3,FALSE)</f>
        <v>62</v>
      </c>
      <c r="E55">
        <v>62</v>
      </c>
      <c r="F55">
        <f>VLOOKUP(A55,'Final sans Crissier'!$A$1:$N$158,14,FALSE)</f>
        <v>62</v>
      </c>
      <c r="G55">
        <v>62</v>
      </c>
      <c r="H55">
        <f t="shared" si="0"/>
        <v>0</v>
      </c>
    </row>
    <row r="56" spans="1:8" hidden="1" x14ac:dyDescent="0.25">
      <c r="A56" s="8" t="s">
        <v>382</v>
      </c>
      <c r="B56" s="3"/>
      <c r="C56" s="3">
        <v>23</v>
      </c>
      <c r="D56" s="3" t="e">
        <f>VLOOKUP(A56,etatdustock20.12!$A$2:$C$151,3,FALSE)</f>
        <v>#N/A</v>
      </c>
      <c r="E56" s="3">
        <v>23</v>
      </c>
      <c r="F56" t="e">
        <f>VLOOKUP(A56,'Final sans Crissier'!$A$1:$N$158,14,FALSE)</f>
        <v>#N/A</v>
      </c>
      <c r="G56">
        <v>23</v>
      </c>
      <c r="H56">
        <f t="shared" si="0"/>
        <v>0</v>
      </c>
    </row>
    <row r="57" spans="1:8" hidden="1" x14ac:dyDescent="0.25">
      <c r="A57" s="45" t="s">
        <v>181</v>
      </c>
      <c r="B57" s="44">
        <v>1</v>
      </c>
      <c r="C57" s="44">
        <v>1</v>
      </c>
      <c r="D57">
        <f>VLOOKUP(A57,etatdustock20.12!$A$2:$C$151,3,FALSE)</f>
        <v>1</v>
      </c>
      <c r="E57">
        <v>1</v>
      </c>
      <c r="G57">
        <v>1</v>
      </c>
      <c r="H57">
        <f t="shared" si="0"/>
        <v>0</v>
      </c>
    </row>
    <row r="58" spans="1:8" x14ac:dyDescent="0.25">
      <c r="A58" s="8" t="s">
        <v>23</v>
      </c>
      <c r="B58" s="3">
        <v>35</v>
      </c>
      <c r="C58" s="3">
        <v>35</v>
      </c>
      <c r="D58">
        <f>VLOOKUP(A58,etatdustock20.12!$A$2:$C$151,3,FALSE)</f>
        <v>59</v>
      </c>
      <c r="E58">
        <v>59</v>
      </c>
      <c r="G58">
        <v>61</v>
      </c>
      <c r="H58">
        <f t="shared" si="0"/>
        <v>-2</v>
      </c>
    </row>
    <row r="59" spans="1:8" x14ac:dyDescent="0.25">
      <c r="A59" s="8" t="s">
        <v>23</v>
      </c>
      <c r="B59" s="3">
        <v>26</v>
      </c>
      <c r="C59" s="3">
        <v>26</v>
      </c>
      <c r="D59">
        <f>VLOOKUP(A59,etatdustock20.12!$A$2:$C$151,3,FALSE)</f>
        <v>59</v>
      </c>
      <c r="E59">
        <v>59</v>
      </c>
      <c r="G59">
        <v>61</v>
      </c>
      <c r="H59">
        <f t="shared" si="0"/>
        <v>-2</v>
      </c>
    </row>
    <row r="60" spans="1:8" hidden="1" x14ac:dyDescent="0.25">
      <c r="A60" s="8" t="s">
        <v>72</v>
      </c>
      <c r="B60" s="3">
        <v>7</v>
      </c>
      <c r="C60" s="3"/>
      <c r="D60">
        <f>VLOOKUP(A60,etatdustock20.12!$A$2:$C$151,3,FALSE)</f>
        <v>7</v>
      </c>
      <c r="E60">
        <v>7</v>
      </c>
      <c r="G60">
        <v>7</v>
      </c>
      <c r="H60">
        <f t="shared" si="0"/>
        <v>0</v>
      </c>
    </row>
    <row r="61" spans="1:8" x14ac:dyDescent="0.25">
      <c r="A61" s="8" t="s">
        <v>28</v>
      </c>
      <c r="B61" s="3">
        <v>78</v>
      </c>
      <c r="C61" s="3">
        <v>78</v>
      </c>
      <c r="D61">
        <f>VLOOKUP(A61,etatdustock20.12!$A$2:$C$151,3,FALSE)</f>
        <v>91</v>
      </c>
      <c r="E61">
        <v>91</v>
      </c>
      <c r="G61">
        <v>78</v>
      </c>
      <c r="H61">
        <f t="shared" si="0"/>
        <v>13</v>
      </c>
    </row>
    <row r="62" spans="1:8" hidden="1" x14ac:dyDescent="0.25">
      <c r="A62" s="8" t="s">
        <v>75</v>
      </c>
      <c r="B62" s="3">
        <v>91</v>
      </c>
      <c r="C62" s="3">
        <v>91</v>
      </c>
      <c r="D62">
        <f>VLOOKUP(A62,etatdustock20.12!$A$2:$C$151,3,FALSE)</f>
        <v>91</v>
      </c>
      <c r="E62">
        <v>91</v>
      </c>
      <c r="G62">
        <v>91</v>
      </c>
      <c r="H62">
        <f t="shared" si="0"/>
        <v>0</v>
      </c>
    </row>
    <row r="63" spans="1:8" hidden="1" x14ac:dyDescent="0.25">
      <c r="A63" s="8" t="s">
        <v>77</v>
      </c>
      <c r="B63" s="3">
        <v>10</v>
      </c>
      <c r="C63" s="3"/>
      <c r="D63">
        <f>VLOOKUP(A63,etatdustock20.12!$A$2:$C$151,3,FALSE)</f>
        <v>10</v>
      </c>
      <c r="E63">
        <v>10</v>
      </c>
      <c r="G63">
        <v>10</v>
      </c>
      <c r="H63">
        <f t="shared" si="0"/>
        <v>0</v>
      </c>
    </row>
    <row r="64" spans="1:8" hidden="1" x14ac:dyDescent="0.25">
      <c r="A64" s="8" t="s">
        <v>79</v>
      </c>
      <c r="B64" s="3">
        <v>14</v>
      </c>
      <c r="C64" s="3">
        <v>14</v>
      </c>
      <c r="D64">
        <f>VLOOKUP(A64,etatdustock20.12!$A$2:$C$151,3,FALSE)</f>
        <v>14</v>
      </c>
      <c r="E64">
        <v>14</v>
      </c>
      <c r="G64">
        <v>14</v>
      </c>
      <c r="H64">
        <f t="shared" si="0"/>
        <v>0</v>
      </c>
    </row>
    <row r="65" spans="1:8" x14ac:dyDescent="0.25">
      <c r="A65" s="8" t="s">
        <v>83</v>
      </c>
      <c r="B65" s="3">
        <v>27</v>
      </c>
      <c r="C65" s="3">
        <v>27</v>
      </c>
      <c r="D65">
        <f>VLOOKUP(A65,etatdustock20.12!$A$2:$C$151,3,FALSE)</f>
        <v>26</v>
      </c>
      <c r="E65">
        <v>26</v>
      </c>
      <c r="G65">
        <v>27</v>
      </c>
      <c r="H65">
        <f t="shared" si="0"/>
        <v>-1</v>
      </c>
    </row>
    <row r="66" spans="1:8" hidden="1" x14ac:dyDescent="0.25">
      <c r="A66" s="8" t="s">
        <v>89</v>
      </c>
      <c r="B66" s="3">
        <v>3</v>
      </c>
      <c r="C66" s="3">
        <v>3</v>
      </c>
      <c r="D66">
        <f>VLOOKUP(A66,etatdustock20.12!$A$2:$C$151,3,FALSE)</f>
        <v>3</v>
      </c>
      <c r="E66">
        <v>3</v>
      </c>
      <c r="G66">
        <v>3</v>
      </c>
      <c r="H66">
        <f t="shared" si="0"/>
        <v>0</v>
      </c>
    </row>
    <row r="67" spans="1:8" hidden="1" x14ac:dyDescent="0.25">
      <c r="A67" s="8" t="s">
        <v>91</v>
      </c>
      <c r="B67" s="3">
        <v>14</v>
      </c>
      <c r="C67" s="3">
        <v>14</v>
      </c>
      <c r="D67">
        <f>VLOOKUP(A67,etatdustock20.12!$A$2:$C$151,3,FALSE)</f>
        <v>14</v>
      </c>
      <c r="E67">
        <v>14</v>
      </c>
      <c r="G67">
        <v>14</v>
      </c>
      <c r="H67">
        <f t="shared" ref="H67:H130" si="1">E67-G67</f>
        <v>0</v>
      </c>
    </row>
    <row r="68" spans="1:8" x14ac:dyDescent="0.25">
      <c r="A68" s="8" t="s">
        <v>113</v>
      </c>
      <c r="B68" s="3">
        <v>40</v>
      </c>
      <c r="C68" s="3">
        <v>40</v>
      </c>
      <c r="D68">
        <f>VLOOKUP(A68,etatdustock20.12!$A$2:$C$151,3,FALSE)</f>
        <v>28</v>
      </c>
      <c r="E68">
        <v>28</v>
      </c>
      <c r="G68">
        <v>40</v>
      </c>
      <c r="H68">
        <f t="shared" si="1"/>
        <v>-12</v>
      </c>
    </row>
    <row r="69" spans="1:8" hidden="1" x14ac:dyDescent="0.25">
      <c r="A69" s="8" t="s">
        <v>115</v>
      </c>
      <c r="B69" s="3">
        <v>13</v>
      </c>
      <c r="C69" s="3">
        <v>13</v>
      </c>
      <c r="D69">
        <f>VLOOKUP(A69,etatdustock20.12!$A$2:$C$151,3,FALSE)</f>
        <v>33</v>
      </c>
      <c r="E69">
        <v>33</v>
      </c>
      <c r="G69">
        <v>33</v>
      </c>
      <c r="H69">
        <f t="shared" si="1"/>
        <v>0</v>
      </c>
    </row>
    <row r="70" spans="1:8" hidden="1" x14ac:dyDescent="0.25">
      <c r="A70" s="8" t="s">
        <v>115</v>
      </c>
      <c r="B70" s="3">
        <v>20</v>
      </c>
      <c r="C70" s="3">
        <v>20</v>
      </c>
      <c r="D70">
        <f>VLOOKUP(A70,etatdustock20.12!$A$2:$C$151,3,FALSE)</f>
        <v>33</v>
      </c>
      <c r="E70">
        <v>33</v>
      </c>
      <c r="G70">
        <v>33</v>
      </c>
      <c r="H70">
        <f t="shared" si="1"/>
        <v>0</v>
      </c>
    </row>
    <row r="71" spans="1:8" hidden="1" x14ac:dyDescent="0.25">
      <c r="A71" s="8" t="s">
        <v>119</v>
      </c>
      <c r="B71" s="3">
        <v>26</v>
      </c>
      <c r="C71" s="3">
        <v>26</v>
      </c>
      <c r="D71">
        <f>VLOOKUP(A71,etatdustock20.12!$A$2:$C$151,3,FALSE)</f>
        <v>72</v>
      </c>
      <c r="E71">
        <v>72</v>
      </c>
      <c r="G71">
        <v>72</v>
      </c>
      <c r="H71">
        <f t="shared" si="1"/>
        <v>0</v>
      </c>
    </row>
    <row r="72" spans="1:8" hidden="1" x14ac:dyDescent="0.25">
      <c r="A72" s="8" t="s">
        <v>119</v>
      </c>
      <c r="B72" s="3">
        <v>46</v>
      </c>
      <c r="C72" s="3">
        <v>46</v>
      </c>
      <c r="D72">
        <f>VLOOKUP(A72,etatdustock20.12!$A$2:$C$151,3,FALSE)</f>
        <v>72</v>
      </c>
      <c r="E72">
        <v>72</v>
      </c>
      <c r="G72">
        <v>72</v>
      </c>
      <c r="H72">
        <f t="shared" si="1"/>
        <v>0</v>
      </c>
    </row>
    <row r="73" spans="1:8" hidden="1" x14ac:dyDescent="0.25">
      <c r="A73" s="40" t="s">
        <v>129</v>
      </c>
      <c r="B73" s="39"/>
      <c r="C73" s="39">
        <v>2.25</v>
      </c>
      <c r="D73">
        <f>VLOOKUP(A73,etatdustock20.12!$A$2:$C$151,3,FALSE)</f>
        <v>2.25</v>
      </c>
      <c r="E73">
        <v>2.25</v>
      </c>
      <c r="G73">
        <v>2.25</v>
      </c>
      <c r="H73">
        <f t="shared" si="1"/>
        <v>0</v>
      </c>
    </row>
    <row r="74" spans="1:8" x14ac:dyDescent="0.25">
      <c r="A74" s="43" t="s">
        <v>148</v>
      </c>
      <c r="B74" s="46">
        <v>79</v>
      </c>
      <c r="C74" s="44">
        <v>79</v>
      </c>
      <c r="D74">
        <f>VLOOKUP(A74,etatdustock20.12!$A$2:$C$151,3,FALSE)</f>
        <v>70</v>
      </c>
      <c r="E74">
        <v>70</v>
      </c>
      <c r="G74" t="s">
        <v>420</v>
      </c>
      <c r="H74" t="e">
        <f t="shared" si="1"/>
        <v>#VALUE!</v>
      </c>
    </row>
    <row r="75" spans="1:8" hidden="1" x14ac:dyDescent="0.25">
      <c r="A75" s="8" t="s">
        <v>150</v>
      </c>
      <c r="B75" s="3">
        <v>6</v>
      </c>
      <c r="C75" s="3">
        <v>6</v>
      </c>
      <c r="D75">
        <f>VLOOKUP(A75,etatdustock20.12!$A$2:$C$151,3,FALSE)</f>
        <v>6</v>
      </c>
      <c r="E75">
        <v>6</v>
      </c>
      <c r="G75">
        <v>6</v>
      </c>
      <c r="H75">
        <f t="shared" si="1"/>
        <v>0</v>
      </c>
    </row>
    <row r="76" spans="1:8" hidden="1" x14ac:dyDescent="0.25">
      <c r="A76" s="8" t="s">
        <v>152</v>
      </c>
      <c r="B76" s="3">
        <v>45</v>
      </c>
      <c r="C76" s="3">
        <v>39</v>
      </c>
      <c r="D76">
        <f>VLOOKUP(A76,etatdustock20.12!$A$2:$C$151,3,FALSE)</f>
        <v>39</v>
      </c>
      <c r="E76">
        <v>39</v>
      </c>
      <c r="G76">
        <v>39</v>
      </c>
      <c r="H76">
        <f t="shared" si="1"/>
        <v>0</v>
      </c>
    </row>
    <row r="77" spans="1:8" hidden="1" x14ac:dyDescent="0.25">
      <c r="A77" s="8" t="s">
        <v>185</v>
      </c>
      <c r="B77" s="3">
        <v>57</v>
      </c>
      <c r="C77" s="3">
        <v>57</v>
      </c>
      <c r="D77">
        <f>VLOOKUP(A77,etatdustock20.12!$A$2:$C$151,3,FALSE)</f>
        <v>55</v>
      </c>
      <c r="E77">
        <v>55</v>
      </c>
      <c r="G77">
        <v>55</v>
      </c>
      <c r="H77">
        <f t="shared" si="1"/>
        <v>0</v>
      </c>
    </row>
    <row r="78" spans="1:8" hidden="1" x14ac:dyDescent="0.25">
      <c r="A78" s="8" t="s">
        <v>190</v>
      </c>
      <c r="B78" s="3">
        <v>10</v>
      </c>
      <c r="C78" s="3">
        <v>13</v>
      </c>
      <c r="D78">
        <f>VLOOKUP(A78,etatdustock20.12!$A$2:$C$151,3,FALSE)</f>
        <v>13</v>
      </c>
      <c r="E78">
        <v>13</v>
      </c>
      <c r="G78">
        <v>13</v>
      </c>
      <c r="H78">
        <f t="shared" si="1"/>
        <v>0</v>
      </c>
    </row>
    <row r="79" spans="1:8" hidden="1" x14ac:dyDescent="0.25">
      <c r="A79" s="8" t="s">
        <v>191</v>
      </c>
      <c r="B79" s="3">
        <v>23</v>
      </c>
      <c r="C79" s="3"/>
      <c r="D79">
        <f>VLOOKUP(A79,etatdustock20.12!$A$2:$C$151,3,FALSE)</f>
        <v>23</v>
      </c>
      <c r="E79">
        <v>23</v>
      </c>
      <c r="G79">
        <v>23</v>
      </c>
      <c r="H79">
        <f t="shared" si="1"/>
        <v>0</v>
      </c>
    </row>
    <row r="80" spans="1:8" hidden="1" x14ac:dyDescent="0.25">
      <c r="A80" s="8" t="s">
        <v>193</v>
      </c>
      <c r="B80" s="3">
        <v>19</v>
      </c>
      <c r="C80" s="3">
        <v>19</v>
      </c>
      <c r="D80">
        <f>VLOOKUP(A80,etatdustock20.12!$A$2:$C$151,3,FALSE)</f>
        <v>19</v>
      </c>
      <c r="E80">
        <v>19</v>
      </c>
      <c r="G80">
        <v>19</v>
      </c>
      <c r="H80">
        <f t="shared" si="1"/>
        <v>0</v>
      </c>
    </row>
    <row r="81" spans="1:8" hidden="1" x14ac:dyDescent="0.25">
      <c r="A81" s="40" t="s">
        <v>195</v>
      </c>
      <c r="B81" s="39">
        <v>10</v>
      </c>
      <c r="C81" s="39">
        <v>10</v>
      </c>
      <c r="D81">
        <f>VLOOKUP(A81,etatdustock20.12!$A$2:$C$151,3,FALSE)</f>
        <v>10</v>
      </c>
      <c r="E81">
        <v>10</v>
      </c>
      <c r="G81">
        <v>10</v>
      </c>
      <c r="H81">
        <f t="shared" si="1"/>
        <v>0</v>
      </c>
    </row>
    <row r="82" spans="1:8" hidden="1" x14ac:dyDescent="0.25">
      <c r="A82" s="8" t="s">
        <v>341</v>
      </c>
      <c r="B82" s="3"/>
      <c r="C82" s="3">
        <v>1</v>
      </c>
      <c r="D82" s="3" t="e">
        <f>VLOOKUP(A82,etatdustock20.12!$A$2:$C$151,3,FALSE)</f>
        <v>#N/A</v>
      </c>
      <c r="E82" s="3">
        <v>0</v>
      </c>
      <c r="F82" s="3" t="s">
        <v>431</v>
      </c>
      <c r="G82">
        <v>0</v>
      </c>
      <c r="H82">
        <f t="shared" si="1"/>
        <v>0</v>
      </c>
    </row>
    <row r="83" spans="1:8" hidden="1" x14ac:dyDescent="0.25">
      <c r="A83" s="8" t="s">
        <v>339</v>
      </c>
      <c r="B83" s="3"/>
      <c r="C83" s="3">
        <v>4</v>
      </c>
      <c r="D83" s="3" t="e">
        <f>VLOOKUP(A83,etatdustock20.12!$A$2:$C$151,3,FALSE)</f>
        <v>#N/A</v>
      </c>
      <c r="E83" s="3">
        <v>0</v>
      </c>
      <c r="F83" s="3" t="s">
        <v>431</v>
      </c>
      <c r="G83">
        <v>0</v>
      </c>
      <c r="H83">
        <f t="shared" si="1"/>
        <v>0</v>
      </c>
    </row>
    <row r="84" spans="1:8" hidden="1" x14ac:dyDescent="0.25">
      <c r="A84" s="8" t="s">
        <v>337</v>
      </c>
      <c r="B84" s="3"/>
      <c r="C84" s="3">
        <v>10</v>
      </c>
      <c r="D84" s="3" t="e">
        <f>VLOOKUP(A84,etatdustock20.12!$A$2:$C$151,3,FALSE)</f>
        <v>#N/A</v>
      </c>
      <c r="E84" s="3">
        <v>0</v>
      </c>
      <c r="F84" s="3" t="s">
        <v>431</v>
      </c>
      <c r="G84">
        <v>0</v>
      </c>
      <c r="H84">
        <f t="shared" si="1"/>
        <v>0</v>
      </c>
    </row>
    <row r="85" spans="1:8" hidden="1" x14ac:dyDescent="0.25">
      <c r="A85" s="17" t="s">
        <v>202</v>
      </c>
      <c r="B85" s="47">
        <v>8</v>
      </c>
      <c r="C85" s="47">
        <v>8</v>
      </c>
      <c r="D85">
        <f>VLOOKUP(A85,etatdustock20.12!$A$2:$C$151,3,FALSE)</f>
        <v>8</v>
      </c>
      <c r="E85">
        <v>8</v>
      </c>
      <c r="G85">
        <v>8</v>
      </c>
      <c r="H85">
        <f t="shared" si="1"/>
        <v>0</v>
      </c>
    </row>
    <row r="86" spans="1:8" x14ac:dyDescent="0.25">
      <c r="A86" s="8" t="s">
        <v>374</v>
      </c>
      <c r="B86" s="3"/>
      <c r="C86" s="3">
        <v>16</v>
      </c>
      <c r="D86" s="3" t="e">
        <f>VLOOKUP(A86,etatdustock20.12!$A$2:$C$151,3,FALSE)</f>
        <v>#N/A</v>
      </c>
      <c r="E86" s="3" t="s">
        <v>436</v>
      </c>
      <c r="F86" s="3" t="s">
        <v>356</v>
      </c>
      <c r="G86">
        <v>0</v>
      </c>
      <c r="H86" t="e">
        <f t="shared" si="1"/>
        <v>#VALUE!</v>
      </c>
    </row>
    <row r="87" spans="1:8" hidden="1" x14ac:dyDescent="0.25">
      <c r="A87" s="13" t="s">
        <v>204</v>
      </c>
      <c r="B87" s="16">
        <v>1</v>
      </c>
      <c r="C87" s="16">
        <v>1</v>
      </c>
      <c r="D87">
        <f>VLOOKUP(A87,etatdustock20.12!$A$2:$C$151,3,FALSE)</f>
        <v>1</v>
      </c>
      <c r="E87">
        <v>1</v>
      </c>
      <c r="G87">
        <v>1</v>
      </c>
      <c r="H87">
        <f t="shared" si="1"/>
        <v>0</v>
      </c>
    </row>
    <row r="88" spans="1:8" x14ac:dyDescent="0.25">
      <c r="A88" s="8" t="s">
        <v>388</v>
      </c>
      <c r="B88" s="6"/>
      <c r="C88" s="3">
        <v>2</v>
      </c>
      <c r="D88" s="3" t="e">
        <f>VLOOKUP(A88,etatdustock20.12!$A$2:$C$151,3,FALSE)</f>
        <v>#N/A</v>
      </c>
      <c r="E88" s="3">
        <v>0</v>
      </c>
      <c r="F88" s="3" t="s">
        <v>430</v>
      </c>
      <c r="G88">
        <v>2</v>
      </c>
      <c r="H88">
        <f t="shared" si="1"/>
        <v>-2</v>
      </c>
    </row>
    <row r="89" spans="1:8" hidden="1" x14ac:dyDescent="0.25">
      <c r="A89" s="43" t="s">
        <v>206</v>
      </c>
      <c r="B89" s="44"/>
      <c r="C89" s="44">
        <v>1</v>
      </c>
      <c r="D89">
        <f>VLOOKUP(A89,etatdustock20.12!$A$2:$C$151,3,FALSE)</f>
        <v>1</v>
      </c>
      <c r="E89">
        <v>1</v>
      </c>
      <c r="G89">
        <v>1</v>
      </c>
      <c r="H89">
        <f t="shared" si="1"/>
        <v>0</v>
      </c>
    </row>
    <row r="90" spans="1:8" hidden="1" x14ac:dyDescent="0.25">
      <c r="A90" s="8" t="s">
        <v>208</v>
      </c>
      <c r="B90" s="3">
        <v>158</v>
      </c>
      <c r="C90" s="3">
        <v>158</v>
      </c>
      <c r="D90">
        <f>VLOOKUP(A90,etatdustock20.12!$A$2:$C$151,3,FALSE)</f>
        <v>106</v>
      </c>
      <c r="E90">
        <v>106</v>
      </c>
      <c r="G90">
        <v>106</v>
      </c>
      <c r="H90">
        <f t="shared" si="1"/>
        <v>0</v>
      </c>
    </row>
    <row r="91" spans="1:8" hidden="1" x14ac:dyDescent="0.25">
      <c r="A91" s="18" t="s">
        <v>210</v>
      </c>
      <c r="B91" s="6">
        <v>16</v>
      </c>
      <c r="C91" s="3">
        <v>16</v>
      </c>
      <c r="D91">
        <f>VLOOKUP(A91,etatdustock20.12!$A$2:$C$151,3,FALSE)</f>
        <v>16</v>
      </c>
      <c r="E91">
        <v>16</v>
      </c>
      <c r="G91">
        <v>16</v>
      </c>
      <c r="H91">
        <f t="shared" si="1"/>
        <v>0</v>
      </c>
    </row>
    <row r="92" spans="1:8" x14ac:dyDescent="0.25">
      <c r="A92" s="8" t="s">
        <v>12</v>
      </c>
      <c r="B92" s="3">
        <v>198</v>
      </c>
      <c r="C92" s="3">
        <v>100</v>
      </c>
      <c r="D92">
        <f>VLOOKUP(A92,etatdustock20.12!$A$2:$C$151,3,FALSE)</f>
        <v>202</v>
      </c>
      <c r="E92">
        <v>202</v>
      </c>
      <c r="G92">
        <v>203</v>
      </c>
      <c r="H92">
        <f t="shared" si="1"/>
        <v>-1</v>
      </c>
    </row>
    <row r="93" spans="1:8" hidden="1" x14ac:dyDescent="0.25">
      <c r="A93" s="8" t="s">
        <v>213</v>
      </c>
      <c r="B93" s="3"/>
      <c r="C93" s="3">
        <v>2</v>
      </c>
      <c r="D93">
        <f>VLOOKUP(A93,etatdustock20.12!$A$2:$C$151,3,FALSE)</f>
        <v>2</v>
      </c>
      <c r="E93">
        <v>2</v>
      </c>
      <c r="G93">
        <v>2</v>
      </c>
      <c r="H93">
        <f t="shared" si="1"/>
        <v>0</v>
      </c>
    </row>
    <row r="94" spans="1:8" hidden="1" x14ac:dyDescent="0.25">
      <c r="A94" s="8" t="s">
        <v>216</v>
      </c>
      <c r="B94" s="3">
        <v>1</v>
      </c>
      <c r="C94" s="3">
        <v>1</v>
      </c>
      <c r="D94">
        <f>VLOOKUP(A94,etatdustock20.12!$A$2:$C$151,3,FALSE)</f>
        <v>1</v>
      </c>
      <c r="E94">
        <v>1</v>
      </c>
      <c r="G94">
        <v>1</v>
      </c>
      <c r="H94">
        <f t="shared" si="1"/>
        <v>0</v>
      </c>
    </row>
    <row r="95" spans="1:8" x14ac:dyDescent="0.25">
      <c r="A95" s="8" t="s">
        <v>11</v>
      </c>
      <c r="B95" s="3">
        <v>203</v>
      </c>
      <c r="C95" s="3">
        <v>203</v>
      </c>
      <c r="D95">
        <f>VLOOKUP(A95,etatdustock20.12!$A$2:$C$151,3,FALSE)</f>
        <v>207</v>
      </c>
      <c r="E95">
        <v>207</v>
      </c>
      <c r="G95">
        <v>203</v>
      </c>
      <c r="H95">
        <f t="shared" si="1"/>
        <v>4</v>
      </c>
    </row>
    <row r="96" spans="1:8" hidden="1" x14ac:dyDescent="0.25">
      <c r="A96" s="8" t="s">
        <v>219</v>
      </c>
      <c r="B96" s="3">
        <v>7</v>
      </c>
      <c r="C96" s="3">
        <v>7</v>
      </c>
      <c r="D96">
        <f>VLOOKUP(A96,etatdustock20.12!$A$2:$C$151,3,FALSE)</f>
        <v>7</v>
      </c>
      <c r="E96">
        <v>7</v>
      </c>
      <c r="G96">
        <v>7</v>
      </c>
      <c r="H96">
        <f t="shared" si="1"/>
        <v>0</v>
      </c>
    </row>
    <row r="97" spans="1:8" hidden="1" x14ac:dyDescent="0.25">
      <c r="A97" s="8" t="s">
        <v>222</v>
      </c>
      <c r="B97" s="3">
        <v>2</v>
      </c>
      <c r="C97" s="3">
        <v>2</v>
      </c>
      <c r="D97">
        <f>VLOOKUP(A97,etatdustock20.12!$A$2:$C$151,3,FALSE)</f>
        <v>2</v>
      </c>
      <c r="E97">
        <v>2</v>
      </c>
      <c r="G97">
        <v>2</v>
      </c>
      <c r="H97">
        <f t="shared" si="1"/>
        <v>0</v>
      </c>
    </row>
    <row r="98" spans="1:8" hidden="1" x14ac:dyDescent="0.25">
      <c r="A98" s="40" t="s">
        <v>224</v>
      </c>
      <c r="B98" s="39">
        <v>32</v>
      </c>
      <c r="C98" s="39">
        <v>32</v>
      </c>
      <c r="D98">
        <f>VLOOKUP(A98,etatdustock20.12!$A$2:$C$151,3,FALSE)</f>
        <v>32</v>
      </c>
      <c r="E98">
        <v>32</v>
      </c>
      <c r="G98">
        <v>32</v>
      </c>
      <c r="H98">
        <f t="shared" si="1"/>
        <v>0</v>
      </c>
    </row>
    <row r="99" spans="1:8" hidden="1" x14ac:dyDescent="0.25">
      <c r="A99" s="8" t="s">
        <v>226</v>
      </c>
      <c r="B99" s="3">
        <v>42</v>
      </c>
      <c r="C99" s="3">
        <v>42</v>
      </c>
      <c r="D99" s="3">
        <f>VLOOKUP(A99,etatdustock20.12!$A$2:$C$151,3,FALSE)</f>
        <v>42</v>
      </c>
      <c r="E99" s="3">
        <v>42</v>
      </c>
      <c r="F99" s="3" t="s">
        <v>430</v>
      </c>
      <c r="G99">
        <v>42</v>
      </c>
      <c r="H99">
        <f t="shared" si="1"/>
        <v>0</v>
      </c>
    </row>
    <row r="100" spans="1:8" hidden="1" x14ac:dyDescent="0.25">
      <c r="A100" s="43" t="s">
        <v>228</v>
      </c>
      <c r="B100" s="44">
        <v>2</v>
      </c>
      <c r="C100" s="44">
        <v>2</v>
      </c>
      <c r="D100">
        <f>VLOOKUP(A100,etatdustock20.12!$A$2:$C$151,3,FALSE)</f>
        <v>2</v>
      </c>
      <c r="E100">
        <v>2</v>
      </c>
      <c r="G100">
        <v>2</v>
      </c>
      <c r="H100">
        <f t="shared" si="1"/>
        <v>0</v>
      </c>
    </row>
    <row r="101" spans="1:8" hidden="1" x14ac:dyDescent="0.25">
      <c r="A101" s="8" t="s">
        <v>230</v>
      </c>
      <c r="B101" s="15">
        <v>31</v>
      </c>
      <c r="C101" s="3">
        <v>31</v>
      </c>
      <c r="D101">
        <f>VLOOKUP(A101,etatdustock20.12!$A$2:$C$151,3,FALSE)</f>
        <v>31</v>
      </c>
      <c r="E101">
        <v>31</v>
      </c>
      <c r="G101">
        <v>31</v>
      </c>
      <c r="H101">
        <f t="shared" si="1"/>
        <v>0</v>
      </c>
    </row>
    <row r="102" spans="1:8" hidden="1" x14ac:dyDescent="0.25">
      <c r="A102" s="8" t="s">
        <v>232</v>
      </c>
      <c r="B102" s="3">
        <v>14</v>
      </c>
      <c r="C102" s="3">
        <v>14</v>
      </c>
      <c r="D102">
        <f>VLOOKUP(A102,etatdustock20.12!$A$2:$C$151,3,FALSE)</f>
        <v>14</v>
      </c>
      <c r="E102">
        <v>14</v>
      </c>
      <c r="G102">
        <v>14</v>
      </c>
      <c r="H102">
        <f t="shared" si="1"/>
        <v>0</v>
      </c>
    </row>
    <row r="103" spans="1:8" hidden="1" x14ac:dyDescent="0.25">
      <c r="A103" s="20" t="s">
        <v>233</v>
      </c>
      <c r="B103" s="39">
        <v>1</v>
      </c>
      <c r="C103" s="39">
        <v>1</v>
      </c>
      <c r="D103">
        <f>VLOOKUP(A103,etatdustock20.12!$A$2:$C$151,3,FALSE)</f>
        <v>1</v>
      </c>
      <c r="E103">
        <v>1</v>
      </c>
      <c r="G103">
        <v>1</v>
      </c>
      <c r="H103">
        <f t="shared" si="1"/>
        <v>0</v>
      </c>
    </row>
    <row r="104" spans="1:8" hidden="1" x14ac:dyDescent="0.25">
      <c r="A104" s="8" t="s">
        <v>432</v>
      </c>
      <c r="B104" s="15"/>
      <c r="C104" s="3">
        <v>5</v>
      </c>
      <c r="D104" s="3" t="e">
        <f>VLOOKUP(A104,etatdustock20.12!$A$2:$C$151,3,FALSE)</f>
        <v>#N/A</v>
      </c>
      <c r="E104" s="3">
        <v>5</v>
      </c>
      <c r="F104" s="3" t="s">
        <v>430</v>
      </c>
      <c r="G104">
        <v>5</v>
      </c>
      <c r="H104">
        <f t="shared" si="1"/>
        <v>0</v>
      </c>
    </row>
    <row r="105" spans="1:8" hidden="1" x14ac:dyDescent="0.25">
      <c r="A105" s="43" t="s">
        <v>235</v>
      </c>
      <c r="B105" s="44">
        <v>2</v>
      </c>
      <c r="C105" s="44">
        <v>2</v>
      </c>
      <c r="D105">
        <f>VLOOKUP(A105,etatdustock20.12!$A$2:$C$151,3,FALSE)</f>
        <v>2</v>
      </c>
      <c r="E105">
        <v>2</v>
      </c>
      <c r="G105">
        <v>2</v>
      </c>
      <c r="H105">
        <f t="shared" si="1"/>
        <v>0</v>
      </c>
    </row>
    <row r="106" spans="1:8" hidden="1" x14ac:dyDescent="0.25">
      <c r="A106" s="8" t="s">
        <v>237</v>
      </c>
      <c r="B106" s="3">
        <v>15</v>
      </c>
      <c r="C106" s="3">
        <v>15</v>
      </c>
      <c r="D106">
        <f>VLOOKUP(A106,etatdustock20.12!$A$2:$C$151,3,FALSE)</f>
        <v>15</v>
      </c>
      <c r="E106">
        <v>15</v>
      </c>
      <c r="G106">
        <v>15</v>
      </c>
      <c r="H106">
        <f t="shared" si="1"/>
        <v>0</v>
      </c>
    </row>
    <row r="107" spans="1:8" hidden="1" x14ac:dyDescent="0.25">
      <c r="A107" s="40" t="s">
        <v>36</v>
      </c>
      <c r="B107" s="39">
        <v>2</v>
      </c>
      <c r="C107" s="39">
        <v>5</v>
      </c>
      <c r="D107">
        <f>VLOOKUP(A107,etatdustock20.12!$A$2:$C$151,3,FALSE)</f>
        <v>2</v>
      </c>
      <c r="E107">
        <v>2</v>
      </c>
      <c r="G107">
        <v>2</v>
      </c>
      <c r="H107">
        <f t="shared" si="1"/>
        <v>0</v>
      </c>
    </row>
    <row r="108" spans="1:8" hidden="1" x14ac:dyDescent="0.25">
      <c r="A108" s="8" t="s">
        <v>240</v>
      </c>
      <c r="B108" s="3">
        <v>2</v>
      </c>
      <c r="C108" s="3">
        <v>2</v>
      </c>
      <c r="D108" s="3">
        <f>VLOOKUP(A108,etatdustock20.12!$A$2:$C$151,3,FALSE)</f>
        <v>2</v>
      </c>
      <c r="E108" s="3">
        <v>2</v>
      </c>
      <c r="F108" s="3"/>
      <c r="G108">
        <v>2</v>
      </c>
      <c r="H108">
        <f t="shared" si="1"/>
        <v>0</v>
      </c>
    </row>
    <row r="109" spans="1:8" hidden="1" x14ac:dyDescent="0.25">
      <c r="A109" s="13" t="s">
        <v>241</v>
      </c>
      <c r="B109" s="16">
        <v>1</v>
      </c>
      <c r="C109" s="16">
        <v>1</v>
      </c>
      <c r="D109">
        <f>VLOOKUP(A109,etatdustock20.12!$A$2:$C$151,3,FALSE)</f>
        <v>1</v>
      </c>
      <c r="E109">
        <v>1</v>
      </c>
      <c r="G109">
        <v>1</v>
      </c>
      <c r="H109">
        <f t="shared" si="1"/>
        <v>0</v>
      </c>
    </row>
    <row r="110" spans="1:8" x14ac:dyDescent="0.25">
      <c r="A110" s="8" t="s">
        <v>350</v>
      </c>
      <c r="B110" s="3">
        <v>13</v>
      </c>
      <c r="C110" s="3">
        <v>13</v>
      </c>
      <c r="D110" s="3" t="e">
        <f>VLOOKUP(A110,etatdustock20.12!$A$2:$C$151,3,FALSE)</f>
        <v>#N/A</v>
      </c>
      <c r="E110" s="3" t="e">
        <v>#N/A</v>
      </c>
      <c r="F110" s="3"/>
      <c r="G110" t="e">
        <v>#N/A</v>
      </c>
      <c r="H110" t="e">
        <f t="shared" si="1"/>
        <v>#N/A</v>
      </c>
    </row>
    <row r="111" spans="1:8" x14ac:dyDescent="0.25">
      <c r="A111" s="8" t="s">
        <v>351</v>
      </c>
      <c r="B111" s="3">
        <v>3</v>
      </c>
      <c r="C111" s="3">
        <v>3</v>
      </c>
      <c r="D111" s="3" t="e">
        <f>VLOOKUP(A111,etatdustock20.12!$A$2:$C$151,3,FALSE)</f>
        <v>#N/A</v>
      </c>
      <c r="E111" s="3" t="e">
        <v>#N/A</v>
      </c>
      <c r="F111" s="3"/>
      <c r="G111" t="e">
        <v>#N/A</v>
      </c>
      <c r="H111" t="e">
        <f t="shared" si="1"/>
        <v>#N/A</v>
      </c>
    </row>
    <row r="112" spans="1:8" x14ac:dyDescent="0.25">
      <c r="A112" s="8" t="s">
        <v>351</v>
      </c>
      <c r="B112" s="3">
        <v>26</v>
      </c>
      <c r="C112" s="3">
        <v>26</v>
      </c>
      <c r="D112" s="3" t="e">
        <f>VLOOKUP(A112,etatdustock20.12!$A$2:$C$151,3,FALSE)</f>
        <v>#N/A</v>
      </c>
      <c r="E112" s="3" t="e">
        <v>#N/A</v>
      </c>
      <c r="F112" s="3"/>
      <c r="G112" t="e">
        <v>#N/A</v>
      </c>
      <c r="H112" t="e">
        <f t="shared" si="1"/>
        <v>#N/A</v>
      </c>
    </row>
    <row r="113" spans="1:8" x14ac:dyDescent="0.25">
      <c r="A113" s="8" t="s">
        <v>246</v>
      </c>
      <c r="B113" s="3">
        <v>1</v>
      </c>
      <c r="C113" s="3">
        <v>1</v>
      </c>
      <c r="D113" s="3" t="e">
        <f>VLOOKUP(A113,etatdustock20.12!$A$2:$C$151,3,FALSE)</f>
        <v>#N/A</v>
      </c>
      <c r="E113" s="3" t="e">
        <v>#N/A</v>
      </c>
      <c r="F113" s="3"/>
      <c r="G113" t="e">
        <v>#N/A</v>
      </c>
      <c r="H113" t="e">
        <f t="shared" si="1"/>
        <v>#N/A</v>
      </c>
    </row>
    <row r="114" spans="1:8" x14ac:dyDescent="0.25">
      <c r="A114" s="8" t="s">
        <v>246</v>
      </c>
      <c r="B114" s="3">
        <v>19</v>
      </c>
      <c r="C114" s="3">
        <v>19</v>
      </c>
      <c r="D114" s="3" t="e">
        <f>VLOOKUP(A114,etatdustock20.12!$A$2:$C$151,3,FALSE)</f>
        <v>#N/A</v>
      </c>
      <c r="E114" s="3" t="e">
        <v>#N/A</v>
      </c>
      <c r="F114" s="3"/>
      <c r="G114" t="e">
        <v>#N/A</v>
      </c>
      <c r="H114" t="e">
        <f t="shared" si="1"/>
        <v>#N/A</v>
      </c>
    </row>
    <row r="115" spans="1:8" x14ac:dyDescent="0.25">
      <c r="A115" s="8" t="s">
        <v>384</v>
      </c>
      <c r="B115" s="3"/>
      <c r="C115" s="3">
        <v>1</v>
      </c>
      <c r="D115" s="3" t="e">
        <f>VLOOKUP(A115,etatdustock20.12!$A$2:$C$151,3,FALSE)</f>
        <v>#N/A</v>
      </c>
      <c r="E115" s="3" t="e">
        <v>#N/A</v>
      </c>
      <c r="F115" s="3"/>
      <c r="G115" t="e">
        <v>#N/A</v>
      </c>
      <c r="H115" t="e">
        <f t="shared" si="1"/>
        <v>#N/A</v>
      </c>
    </row>
    <row r="116" spans="1:8" x14ac:dyDescent="0.25">
      <c r="A116" s="8" t="s">
        <v>352</v>
      </c>
      <c r="B116" s="3">
        <v>3</v>
      </c>
      <c r="C116" s="3">
        <v>4</v>
      </c>
      <c r="D116" s="3" t="e">
        <f>VLOOKUP(A116,etatdustock20.12!$A$2:$C$151,3,FALSE)</f>
        <v>#N/A</v>
      </c>
      <c r="E116" s="3" t="e">
        <v>#N/A</v>
      </c>
      <c r="F116" s="3"/>
      <c r="G116" t="e">
        <v>#N/A</v>
      </c>
      <c r="H116" t="e">
        <f t="shared" si="1"/>
        <v>#N/A</v>
      </c>
    </row>
    <row r="117" spans="1:8" x14ac:dyDescent="0.25">
      <c r="A117" s="8" t="s">
        <v>345</v>
      </c>
      <c r="B117" s="3">
        <v>1</v>
      </c>
      <c r="C117" s="3"/>
      <c r="D117" s="3" t="e">
        <f>VLOOKUP(A117,etatdustock20.12!$A$2:$C$151,3,FALSE)</f>
        <v>#N/A</v>
      </c>
      <c r="E117" s="3" t="e">
        <v>#N/A</v>
      </c>
      <c r="F117" s="3"/>
      <c r="G117" t="e">
        <v>#N/A</v>
      </c>
      <c r="H117" t="e">
        <f t="shared" si="1"/>
        <v>#N/A</v>
      </c>
    </row>
    <row r="118" spans="1:8" x14ac:dyDescent="0.25">
      <c r="A118" s="8" t="s">
        <v>345</v>
      </c>
      <c r="B118" s="3">
        <v>32</v>
      </c>
      <c r="C118" s="3">
        <v>32</v>
      </c>
      <c r="D118" s="3" t="e">
        <f>VLOOKUP(A118,etatdustock20.12!$A$2:$C$151,3,FALSE)</f>
        <v>#N/A</v>
      </c>
      <c r="E118" s="3" t="e">
        <v>#N/A</v>
      </c>
      <c r="F118" s="3"/>
      <c r="G118" t="e">
        <v>#N/A</v>
      </c>
      <c r="H118" t="e">
        <f t="shared" si="1"/>
        <v>#N/A</v>
      </c>
    </row>
    <row r="119" spans="1:8" hidden="1" x14ac:dyDescent="0.25">
      <c r="A119" s="43" t="s">
        <v>22</v>
      </c>
      <c r="B119" s="44">
        <v>18</v>
      </c>
      <c r="C119" s="44">
        <v>18</v>
      </c>
      <c r="D119">
        <f>VLOOKUP(A119,etatdustock20.12!$A$2:$C$151,3,FALSE)</f>
        <v>81</v>
      </c>
      <c r="E119">
        <v>81</v>
      </c>
      <c r="G119">
        <v>81</v>
      </c>
      <c r="H119">
        <f t="shared" si="1"/>
        <v>0</v>
      </c>
    </row>
    <row r="120" spans="1:8" hidden="1" x14ac:dyDescent="0.25">
      <c r="A120" s="8" t="s">
        <v>22</v>
      </c>
      <c r="B120" s="3">
        <v>63</v>
      </c>
      <c r="C120" s="3">
        <v>63</v>
      </c>
      <c r="D120">
        <f>VLOOKUP(A120,etatdustock20.12!$A$2:$C$151,3,FALSE)</f>
        <v>81</v>
      </c>
      <c r="E120">
        <v>81</v>
      </c>
      <c r="G120">
        <v>81</v>
      </c>
      <c r="H120">
        <f t="shared" si="1"/>
        <v>0</v>
      </c>
    </row>
    <row r="121" spans="1:8" hidden="1" x14ac:dyDescent="0.25">
      <c r="A121" s="8" t="s">
        <v>252</v>
      </c>
      <c r="B121" s="3">
        <v>35</v>
      </c>
      <c r="C121" s="3">
        <v>35</v>
      </c>
      <c r="D121">
        <f>VLOOKUP(A121,etatdustock20.12!$A$2:$C$151,3,FALSE)</f>
        <v>35</v>
      </c>
      <c r="E121">
        <v>35</v>
      </c>
      <c r="G121">
        <v>35</v>
      </c>
      <c r="H121">
        <f t="shared" si="1"/>
        <v>0</v>
      </c>
    </row>
    <row r="122" spans="1:8" hidden="1" x14ac:dyDescent="0.25">
      <c r="A122" s="8" t="s">
        <v>254</v>
      </c>
      <c r="B122" s="3">
        <v>17</v>
      </c>
      <c r="C122" s="3">
        <v>17</v>
      </c>
      <c r="D122">
        <f>VLOOKUP(A122,etatdustock20.12!$A$2:$C$151,3,FALSE)</f>
        <v>17</v>
      </c>
      <c r="E122">
        <v>17</v>
      </c>
      <c r="G122">
        <v>17</v>
      </c>
      <c r="H122">
        <f t="shared" si="1"/>
        <v>0</v>
      </c>
    </row>
    <row r="123" spans="1:8" x14ac:dyDescent="0.25">
      <c r="A123" s="8" t="s">
        <v>255</v>
      </c>
      <c r="B123" s="3">
        <v>28</v>
      </c>
      <c r="C123" s="3">
        <v>28</v>
      </c>
      <c r="D123">
        <f>VLOOKUP(A123,etatdustock20.12!$A$2:$C$151,3,FALSE)</f>
        <v>50</v>
      </c>
      <c r="E123">
        <v>50</v>
      </c>
      <c r="G123">
        <v>28</v>
      </c>
      <c r="H123">
        <f t="shared" si="1"/>
        <v>22</v>
      </c>
    </row>
    <row r="124" spans="1:8" hidden="1" x14ac:dyDescent="0.25">
      <c r="A124" s="8" t="s">
        <v>259</v>
      </c>
      <c r="B124" s="3">
        <v>52</v>
      </c>
      <c r="C124" s="3">
        <v>52</v>
      </c>
      <c r="D124">
        <f>VLOOKUP(A124,etatdustock20.12!$A$2:$C$151,3,FALSE)</f>
        <v>52</v>
      </c>
      <c r="E124">
        <v>52</v>
      </c>
      <c r="G124">
        <v>52</v>
      </c>
      <c r="H124">
        <f t="shared" si="1"/>
        <v>0</v>
      </c>
    </row>
    <row r="125" spans="1:8" hidden="1" x14ac:dyDescent="0.25">
      <c r="A125" s="8" t="s">
        <v>261</v>
      </c>
      <c r="B125" s="3">
        <v>5</v>
      </c>
      <c r="C125" s="3">
        <v>5</v>
      </c>
      <c r="D125">
        <f>VLOOKUP(A125,etatdustock20.12!$A$2:$C$151,3,FALSE)</f>
        <v>5</v>
      </c>
      <c r="E125">
        <v>5</v>
      </c>
      <c r="G125">
        <v>5</v>
      </c>
      <c r="H125">
        <f t="shared" si="1"/>
        <v>0</v>
      </c>
    </row>
    <row r="126" spans="1:8" hidden="1" x14ac:dyDescent="0.25">
      <c r="A126" s="8" t="s">
        <v>266</v>
      </c>
      <c r="B126" s="3">
        <v>12</v>
      </c>
      <c r="C126" s="3">
        <v>12</v>
      </c>
      <c r="D126">
        <f>VLOOKUP(A126,etatdustock20.12!$A$2:$C$151,3,FALSE)</f>
        <v>12</v>
      </c>
      <c r="E126">
        <v>12</v>
      </c>
      <c r="G126">
        <v>12</v>
      </c>
      <c r="H126">
        <f t="shared" si="1"/>
        <v>0</v>
      </c>
    </row>
    <row r="127" spans="1:8" hidden="1" x14ac:dyDescent="0.25">
      <c r="A127" s="8" t="s">
        <v>268</v>
      </c>
      <c r="B127" s="3">
        <v>47</v>
      </c>
      <c r="C127" s="3">
        <v>47</v>
      </c>
      <c r="D127">
        <f>VLOOKUP(A127,etatdustock20.12!$A$2:$C$151,3,FALSE)</f>
        <v>47</v>
      </c>
      <c r="E127">
        <v>47</v>
      </c>
      <c r="G127">
        <v>47</v>
      </c>
      <c r="H127">
        <f t="shared" si="1"/>
        <v>0</v>
      </c>
    </row>
    <row r="128" spans="1:8" hidden="1" x14ac:dyDescent="0.25">
      <c r="A128" s="8" t="s">
        <v>35</v>
      </c>
      <c r="B128" s="3">
        <v>13</v>
      </c>
      <c r="C128" s="3">
        <v>13</v>
      </c>
      <c r="D128">
        <f>VLOOKUP(A128,etatdustock20.12!$A$2:$C$151,3,FALSE)</f>
        <v>13</v>
      </c>
      <c r="E128">
        <v>13</v>
      </c>
      <c r="G128">
        <v>13</v>
      </c>
      <c r="H128">
        <f t="shared" si="1"/>
        <v>0</v>
      </c>
    </row>
    <row r="129" spans="1:8" hidden="1" x14ac:dyDescent="0.25">
      <c r="A129" s="40" t="s">
        <v>40</v>
      </c>
      <c r="B129" s="39">
        <v>135</v>
      </c>
      <c r="C129" s="39">
        <v>135</v>
      </c>
      <c r="D129">
        <f>VLOOKUP(A129,etatdustock20.12!$A$2:$C$151,3,FALSE)</f>
        <v>427</v>
      </c>
      <c r="E129">
        <v>427</v>
      </c>
      <c r="G129">
        <v>427</v>
      </c>
      <c r="H129">
        <f t="shared" si="1"/>
        <v>0</v>
      </c>
    </row>
    <row r="130" spans="1:8" x14ac:dyDescent="0.25">
      <c r="A130" s="8" t="s">
        <v>40</v>
      </c>
      <c r="B130" s="3">
        <v>292</v>
      </c>
      <c r="C130" s="3">
        <v>146</v>
      </c>
      <c r="D130" s="3">
        <f>VLOOKUP(A130,etatdustock20.12!$A$2:$C$151,3,FALSE)</f>
        <v>427</v>
      </c>
      <c r="E130" s="3" t="e">
        <v>#N/A</v>
      </c>
      <c r="F130" s="3"/>
      <c r="G130">
        <v>427</v>
      </c>
      <c r="H130" t="e">
        <f t="shared" si="1"/>
        <v>#N/A</v>
      </c>
    </row>
    <row r="131" spans="1:8" hidden="1" x14ac:dyDescent="0.25">
      <c r="A131" s="43" t="s">
        <v>37</v>
      </c>
      <c r="B131" s="44">
        <v>10</v>
      </c>
      <c r="C131" s="44">
        <v>8</v>
      </c>
      <c r="D131">
        <f>VLOOKUP(A131,etatdustock20.12!$A$2:$C$151,3,FALSE)</f>
        <v>10</v>
      </c>
      <c r="E131">
        <v>10</v>
      </c>
      <c r="G131">
        <v>10</v>
      </c>
      <c r="H131">
        <f t="shared" ref="H131:H171" si="2">E131-G131</f>
        <v>0</v>
      </c>
    </row>
    <row r="132" spans="1:8" hidden="1" x14ac:dyDescent="0.25">
      <c r="A132" s="8" t="s">
        <v>33</v>
      </c>
      <c r="B132" s="3">
        <v>9</v>
      </c>
      <c r="C132" s="3">
        <v>9</v>
      </c>
      <c r="D132">
        <f>VLOOKUP(A132,etatdustock20.12!$A$2:$C$151,3,FALSE)</f>
        <v>9</v>
      </c>
      <c r="E132">
        <v>9</v>
      </c>
      <c r="G132">
        <v>9</v>
      </c>
      <c r="H132">
        <f t="shared" si="2"/>
        <v>0</v>
      </c>
    </row>
    <row r="133" spans="1:8" hidden="1" x14ac:dyDescent="0.25">
      <c r="A133" s="8" t="s">
        <v>427</v>
      </c>
      <c r="B133" s="3">
        <v>5</v>
      </c>
      <c r="C133" s="3">
        <v>5</v>
      </c>
      <c r="D133">
        <f>VLOOKUP(A133,etatdustock20.12!$A$2:$C$151,3,FALSE)</f>
        <v>5</v>
      </c>
      <c r="E133">
        <v>5</v>
      </c>
      <c r="G133">
        <v>5</v>
      </c>
      <c r="H133">
        <f t="shared" si="2"/>
        <v>0</v>
      </c>
    </row>
    <row r="134" spans="1:8" hidden="1" x14ac:dyDescent="0.25">
      <c r="A134" s="8" t="s">
        <v>274</v>
      </c>
      <c r="B134" s="3">
        <v>1</v>
      </c>
      <c r="C134" s="3">
        <v>1</v>
      </c>
      <c r="D134">
        <f>VLOOKUP(A134,etatdustock20.12!$A$2:$C$151,3,FALSE)</f>
        <v>1</v>
      </c>
      <c r="E134">
        <v>1</v>
      </c>
      <c r="G134">
        <v>1</v>
      </c>
      <c r="H134">
        <f t="shared" si="2"/>
        <v>0</v>
      </c>
    </row>
    <row r="135" spans="1:8" hidden="1" x14ac:dyDescent="0.25">
      <c r="A135" s="18" t="s">
        <v>276</v>
      </c>
      <c r="B135" s="6">
        <v>6</v>
      </c>
      <c r="C135" s="3">
        <v>6</v>
      </c>
      <c r="D135">
        <f>VLOOKUP(A135,etatdustock20.12!$A$2:$C$151,3,FALSE)</f>
        <v>6</v>
      </c>
      <c r="E135">
        <v>6</v>
      </c>
      <c r="G135">
        <v>6</v>
      </c>
      <c r="H135">
        <f t="shared" si="2"/>
        <v>0</v>
      </c>
    </row>
    <row r="136" spans="1:8" hidden="1" x14ac:dyDescent="0.25">
      <c r="A136" s="8" t="s">
        <v>278</v>
      </c>
      <c r="B136" s="3">
        <v>20</v>
      </c>
      <c r="C136" s="3">
        <v>20</v>
      </c>
      <c r="D136">
        <f>VLOOKUP(A136,etatdustock20.12!$A$2:$C$151,3,FALSE)</f>
        <v>20</v>
      </c>
      <c r="E136">
        <v>20</v>
      </c>
      <c r="G136">
        <v>20</v>
      </c>
      <c r="H136">
        <f t="shared" si="2"/>
        <v>0</v>
      </c>
    </row>
    <row r="137" spans="1:8" hidden="1" x14ac:dyDescent="0.25">
      <c r="A137" s="8" t="s">
        <v>280</v>
      </c>
      <c r="B137" s="3">
        <v>15</v>
      </c>
      <c r="C137" s="3">
        <v>15</v>
      </c>
      <c r="D137">
        <f>VLOOKUP(A137,etatdustock20.12!$A$2:$C$151,3,FALSE)</f>
        <v>15</v>
      </c>
      <c r="E137">
        <v>15</v>
      </c>
      <c r="G137">
        <v>15</v>
      </c>
      <c r="H137">
        <f t="shared" si="2"/>
        <v>0</v>
      </c>
    </row>
    <row r="138" spans="1:8" hidden="1" x14ac:dyDescent="0.25">
      <c r="A138" s="8" t="s">
        <v>282</v>
      </c>
      <c r="B138" s="3">
        <v>63</v>
      </c>
      <c r="C138" s="3">
        <v>63</v>
      </c>
      <c r="D138">
        <f>VLOOKUP(A138,etatdustock20.12!$A$2:$C$151,3,FALSE)</f>
        <v>63</v>
      </c>
      <c r="E138">
        <v>63</v>
      </c>
      <c r="G138">
        <v>63</v>
      </c>
      <c r="H138">
        <f t="shared" si="2"/>
        <v>0</v>
      </c>
    </row>
    <row r="139" spans="1:8" x14ac:dyDescent="0.25">
      <c r="A139" s="8" t="s">
        <v>17</v>
      </c>
      <c r="B139" s="3">
        <v>9</v>
      </c>
      <c r="C139" s="3">
        <v>9</v>
      </c>
      <c r="D139">
        <f>VLOOKUP(A139,etatdustock20.12!$A$2:$C$151,3,FALSE)</f>
        <v>208</v>
      </c>
      <c r="E139">
        <v>208</v>
      </c>
      <c r="G139">
        <v>211</v>
      </c>
      <c r="H139">
        <f t="shared" si="2"/>
        <v>-3</v>
      </c>
    </row>
    <row r="140" spans="1:8" x14ac:dyDescent="0.25">
      <c r="A140" s="41" t="s">
        <v>17</v>
      </c>
      <c r="B140" s="42">
        <v>202</v>
      </c>
      <c r="C140" s="42">
        <v>200</v>
      </c>
      <c r="D140">
        <f>VLOOKUP(A140,etatdustock20.12!$A$2:$C$151,3,FALSE)</f>
        <v>208</v>
      </c>
      <c r="E140">
        <v>208</v>
      </c>
      <c r="G140">
        <v>211</v>
      </c>
      <c r="H140">
        <f t="shared" si="2"/>
        <v>-3</v>
      </c>
    </row>
    <row r="141" spans="1:8" x14ac:dyDescent="0.25">
      <c r="A141" s="8" t="s">
        <v>357</v>
      </c>
      <c r="B141" s="3"/>
      <c r="C141" s="3">
        <v>1</v>
      </c>
      <c r="D141" s="3" t="e">
        <f>VLOOKUP(A141,etatdustock20.12!$A$2:$C$151,3,FALSE)</f>
        <v>#N/A</v>
      </c>
      <c r="E141" s="3" t="e">
        <v>#N/A</v>
      </c>
      <c r="F141" s="3"/>
      <c r="G141" t="e">
        <v>#N/A</v>
      </c>
      <c r="H141" t="e">
        <f t="shared" si="2"/>
        <v>#N/A</v>
      </c>
    </row>
    <row r="142" spans="1:8" hidden="1" x14ac:dyDescent="0.25">
      <c r="A142" s="43" t="s">
        <v>293</v>
      </c>
      <c r="B142" s="44">
        <v>21</v>
      </c>
      <c r="C142" s="44">
        <v>21</v>
      </c>
      <c r="D142">
        <f>VLOOKUP(A142,etatdustock20.12!$A$2:$C$151,3,FALSE)</f>
        <v>21</v>
      </c>
      <c r="E142">
        <v>21</v>
      </c>
      <c r="G142">
        <v>21</v>
      </c>
      <c r="H142">
        <f t="shared" si="2"/>
        <v>0</v>
      </c>
    </row>
    <row r="143" spans="1:8" hidden="1" x14ac:dyDescent="0.25">
      <c r="A143" s="8" t="s">
        <v>295</v>
      </c>
      <c r="B143" s="3"/>
      <c r="C143" s="3">
        <v>9</v>
      </c>
      <c r="D143">
        <f>VLOOKUP(A143,etatdustock20.12!$A$2:$C$151,3,FALSE)</f>
        <v>9</v>
      </c>
      <c r="E143">
        <v>9</v>
      </c>
      <c r="G143">
        <v>9</v>
      </c>
      <c r="H143">
        <f t="shared" si="2"/>
        <v>0</v>
      </c>
    </row>
    <row r="144" spans="1:8" hidden="1" x14ac:dyDescent="0.25">
      <c r="A144" s="8" t="s">
        <v>297</v>
      </c>
      <c r="B144" s="3"/>
      <c r="C144" s="3">
        <v>46</v>
      </c>
      <c r="D144">
        <f>VLOOKUP(A144,etatdustock20.12!$A$2:$C$151,3,FALSE)</f>
        <v>46</v>
      </c>
      <c r="E144">
        <v>46</v>
      </c>
      <c r="G144">
        <v>46</v>
      </c>
      <c r="H144">
        <f t="shared" si="2"/>
        <v>0</v>
      </c>
    </row>
    <row r="145" spans="1:8" hidden="1" x14ac:dyDescent="0.25">
      <c r="A145" s="8" t="s">
        <v>299</v>
      </c>
      <c r="B145" s="3">
        <v>27</v>
      </c>
      <c r="C145" s="3">
        <v>27</v>
      </c>
      <c r="D145">
        <f>VLOOKUP(A145,etatdustock20.12!$A$2:$C$151,3,FALSE)</f>
        <v>27</v>
      </c>
      <c r="E145">
        <v>27</v>
      </c>
      <c r="G145">
        <v>27</v>
      </c>
      <c r="H145">
        <f t="shared" si="2"/>
        <v>0</v>
      </c>
    </row>
    <row r="146" spans="1:8" hidden="1" x14ac:dyDescent="0.25">
      <c r="A146" s="8" t="s">
        <v>41</v>
      </c>
      <c r="B146" s="3">
        <v>212</v>
      </c>
      <c r="C146" s="3">
        <v>212</v>
      </c>
      <c r="D146">
        <f>VLOOKUP(A146,etatdustock20.12!$A$2:$C$151,3,FALSE)</f>
        <v>212</v>
      </c>
      <c r="E146">
        <v>212</v>
      </c>
      <c r="G146">
        <v>212</v>
      </c>
      <c r="H146">
        <f t="shared" si="2"/>
        <v>0</v>
      </c>
    </row>
    <row r="147" spans="1:8" hidden="1" x14ac:dyDescent="0.25">
      <c r="A147" s="8" t="s">
        <v>34</v>
      </c>
      <c r="B147" s="3">
        <v>4</v>
      </c>
      <c r="C147" s="3">
        <v>4</v>
      </c>
      <c r="D147">
        <f>VLOOKUP(A147,etatdustock20.12!$A$2:$C$151,3,FALSE)</f>
        <v>4</v>
      </c>
      <c r="E147">
        <v>4</v>
      </c>
      <c r="G147">
        <v>4</v>
      </c>
      <c r="H147">
        <f t="shared" si="2"/>
        <v>0</v>
      </c>
    </row>
    <row r="148" spans="1:8" hidden="1" x14ac:dyDescent="0.25">
      <c r="A148" s="8" t="s">
        <v>302</v>
      </c>
      <c r="B148" s="3"/>
      <c r="C148" s="3">
        <v>10</v>
      </c>
      <c r="D148">
        <f>VLOOKUP(A148,etatdustock20.12!$A$2:$C$151,3,FALSE)</f>
        <v>10</v>
      </c>
      <c r="E148">
        <v>10</v>
      </c>
      <c r="G148">
        <v>10</v>
      </c>
      <c r="H148">
        <f t="shared" si="2"/>
        <v>0</v>
      </c>
    </row>
    <row r="149" spans="1:8" hidden="1" x14ac:dyDescent="0.25">
      <c r="A149" s="8" t="s">
        <v>304</v>
      </c>
      <c r="B149" s="3"/>
      <c r="C149" s="3">
        <v>19</v>
      </c>
      <c r="D149">
        <f>VLOOKUP(A149,etatdustock20.12!$A$2:$C$151,3,FALSE)</f>
        <v>20</v>
      </c>
      <c r="E149">
        <v>20</v>
      </c>
      <c r="G149">
        <v>20</v>
      </c>
      <c r="H149">
        <f t="shared" si="2"/>
        <v>0</v>
      </c>
    </row>
    <row r="150" spans="1:8" hidden="1" x14ac:dyDescent="0.25">
      <c r="A150" s="8" t="s">
        <v>24</v>
      </c>
      <c r="B150" s="3">
        <v>87</v>
      </c>
      <c r="C150" s="3">
        <v>86</v>
      </c>
      <c r="D150">
        <f>VLOOKUP(A150,etatdustock20.12!$A$2:$C$151,3,FALSE)</f>
        <v>87</v>
      </c>
      <c r="E150">
        <v>87</v>
      </c>
      <c r="G150">
        <v>87</v>
      </c>
      <c r="H150">
        <f t="shared" si="2"/>
        <v>0</v>
      </c>
    </row>
    <row r="151" spans="1:8" hidden="1" x14ac:dyDescent="0.25">
      <c r="A151" s="8" t="s">
        <v>24</v>
      </c>
      <c r="B151" s="3">
        <v>100</v>
      </c>
      <c r="C151" s="3">
        <v>100</v>
      </c>
      <c r="D151">
        <f>VLOOKUP(A151,etatdustock20.12!$A$2:$C$151,3,FALSE)</f>
        <v>87</v>
      </c>
      <c r="E151">
        <v>87</v>
      </c>
      <c r="G151">
        <v>87</v>
      </c>
      <c r="H151">
        <f t="shared" si="2"/>
        <v>0</v>
      </c>
    </row>
    <row r="152" spans="1:8" hidden="1" x14ac:dyDescent="0.25">
      <c r="A152" s="8" t="s">
        <v>309</v>
      </c>
      <c r="B152" s="3">
        <v>4</v>
      </c>
      <c r="C152" s="3">
        <v>4</v>
      </c>
      <c r="D152">
        <f>VLOOKUP(A152,etatdustock20.12!$A$2:$C$151,3,FALSE)</f>
        <v>4</v>
      </c>
      <c r="E152">
        <v>4</v>
      </c>
      <c r="G152">
        <v>4</v>
      </c>
      <c r="H152">
        <f t="shared" si="2"/>
        <v>0</v>
      </c>
    </row>
    <row r="153" spans="1:8" hidden="1" x14ac:dyDescent="0.25">
      <c r="A153" s="8" t="s">
        <v>311</v>
      </c>
      <c r="B153" s="3">
        <v>19</v>
      </c>
      <c r="C153" s="3">
        <v>25</v>
      </c>
      <c r="D153">
        <f>VLOOKUP(A153,etatdustock20.12!$A$2:$C$151,3,FALSE)</f>
        <v>25</v>
      </c>
      <c r="E153">
        <v>25</v>
      </c>
      <c r="G153">
        <v>25</v>
      </c>
      <c r="H153">
        <f t="shared" si="2"/>
        <v>0</v>
      </c>
    </row>
    <row r="154" spans="1:8" hidden="1" x14ac:dyDescent="0.25">
      <c r="A154" s="18" t="s">
        <v>13</v>
      </c>
      <c r="B154" s="6">
        <v>208</v>
      </c>
      <c r="C154" s="6">
        <v>208</v>
      </c>
      <c r="D154">
        <f>VLOOKUP(A154,etatdustock20.12!$A$2:$C$151,3,FALSE)</f>
        <v>664</v>
      </c>
      <c r="E154">
        <v>664</v>
      </c>
      <c r="G154">
        <v>664</v>
      </c>
      <c r="H154">
        <f t="shared" si="2"/>
        <v>0</v>
      </c>
    </row>
    <row r="155" spans="1:8" hidden="1" x14ac:dyDescent="0.25">
      <c r="A155" s="18" t="s">
        <v>13</v>
      </c>
      <c r="B155" s="6">
        <v>444</v>
      </c>
      <c r="C155" s="6">
        <v>404</v>
      </c>
      <c r="D155">
        <f>VLOOKUP(A155,etatdustock20.12!$A$2:$C$151,3,FALSE)</f>
        <v>664</v>
      </c>
      <c r="E155">
        <v>664</v>
      </c>
      <c r="G155">
        <v>664</v>
      </c>
      <c r="H155">
        <f t="shared" si="2"/>
        <v>0</v>
      </c>
    </row>
    <row r="156" spans="1:8" hidden="1" x14ac:dyDescent="0.25">
      <c r="A156" s="8" t="s">
        <v>313</v>
      </c>
      <c r="B156" s="3">
        <v>8</v>
      </c>
      <c r="C156" s="3">
        <v>4</v>
      </c>
      <c r="D156">
        <f>VLOOKUP(A156,etatdustock20.12!$A$2:$C$151,3,FALSE)</f>
        <v>4</v>
      </c>
      <c r="E156">
        <v>4</v>
      </c>
      <c r="G156">
        <v>4</v>
      </c>
      <c r="H156">
        <f t="shared" si="2"/>
        <v>0</v>
      </c>
    </row>
    <row r="157" spans="1:8" hidden="1" x14ac:dyDescent="0.25">
      <c r="A157" s="8" t="s">
        <v>25</v>
      </c>
      <c r="B157" s="3">
        <v>53</v>
      </c>
      <c r="C157" s="3">
        <v>53</v>
      </c>
      <c r="D157">
        <f>VLOOKUP(A157,etatdustock20.12!$A$2:$C$151,3,FALSE)</f>
        <v>89</v>
      </c>
      <c r="E157">
        <v>89</v>
      </c>
      <c r="G157">
        <v>89</v>
      </c>
      <c r="H157">
        <f t="shared" si="2"/>
        <v>0</v>
      </c>
    </row>
    <row r="158" spans="1:8" hidden="1" x14ac:dyDescent="0.25">
      <c r="A158" s="8" t="s">
        <v>25</v>
      </c>
      <c r="B158" s="3">
        <v>36</v>
      </c>
      <c r="C158" s="3">
        <v>36</v>
      </c>
      <c r="D158">
        <f>VLOOKUP(A158,etatdustock20.12!$A$2:$C$151,3,FALSE)</f>
        <v>89</v>
      </c>
      <c r="E158">
        <v>89</v>
      </c>
      <c r="G158">
        <v>89</v>
      </c>
      <c r="H158">
        <f t="shared" si="2"/>
        <v>0</v>
      </c>
    </row>
    <row r="159" spans="1:8" hidden="1" x14ac:dyDescent="0.25">
      <c r="A159" s="40" t="s">
        <v>316</v>
      </c>
      <c r="B159" s="39"/>
      <c r="C159" s="39">
        <v>6</v>
      </c>
      <c r="D159">
        <f>VLOOKUP(A159,etatdustock20.12!$A$2:$C$151,3,FALSE)</f>
        <v>6</v>
      </c>
      <c r="E159">
        <v>6</v>
      </c>
      <c r="G159">
        <v>6</v>
      </c>
      <c r="H159">
        <f t="shared" si="2"/>
        <v>0</v>
      </c>
    </row>
    <row r="160" spans="1:8" x14ac:dyDescent="0.25">
      <c r="A160" s="8" t="s">
        <v>387</v>
      </c>
      <c r="B160" s="6"/>
      <c r="C160" s="3">
        <v>2</v>
      </c>
      <c r="D160" s="3" t="e">
        <f>VLOOKUP(A160,etatdustock20.12!$A$2:$C$151,3,FALSE)</f>
        <v>#N/A</v>
      </c>
      <c r="E160" s="3" t="e">
        <v>#N/A</v>
      </c>
      <c r="F160" s="3" t="s">
        <v>435</v>
      </c>
      <c r="G160">
        <v>2</v>
      </c>
      <c r="H160" t="e">
        <f t="shared" si="2"/>
        <v>#N/A</v>
      </c>
    </row>
    <row r="161" spans="1:8" hidden="1" x14ac:dyDescent="0.25">
      <c r="A161" s="43" t="s">
        <v>318</v>
      </c>
      <c r="B161" s="44">
        <v>4</v>
      </c>
      <c r="C161" s="44">
        <v>4</v>
      </c>
      <c r="D161">
        <f>VLOOKUP(A161,etatdustock20.12!$A$2:$C$151,3,FALSE)</f>
        <v>4</v>
      </c>
      <c r="E161">
        <v>4</v>
      </c>
      <c r="G161">
        <v>4</v>
      </c>
      <c r="H161">
        <f t="shared" si="2"/>
        <v>0</v>
      </c>
    </row>
    <row r="162" spans="1:8" hidden="1" x14ac:dyDescent="0.25">
      <c r="A162" s="8" t="s">
        <v>320</v>
      </c>
      <c r="B162" s="6"/>
      <c r="C162" s="3">
        <v>19</v>
      </c>
      <c r="D162">
        <f>VLOOKUP(A162,etatdustock20.12!$A$2:$C$151,3,FALSE)</f>
        <v>217</v>
      </c>
      <c r="E162">
        <v>217</v>
      </c>
      <c r="G162">
        <v>217</v>
      </c>
      <c r="H162">
        <f t="shared" si="2"/>
        <v>0</v>
      </c>
    </row>
    <row r="163" spans="1:8" hidden="1" x14ac:dyDescent="0.25">
      <c r="A163" s="11" t="s">
        <v>320</v>
      </c>
      <c r="B163" s="5">
        <v>198</v>
      </c>
      <c r="C163" s="3">
        <v>198</v>
      </c>
      <c r="D163">
        <f>VLOOKUP(A163,etatdustock20.12!$A$2:$C$151,3,FALSE)</f>
        <v>217</v>
      </c>
      <c r="E163">
        <v>217</v>
      </c>
      <c r="G163">
        <v>217</v>
      </c>
      <c r="H163">
        <f t="shared" si="2"/>
        <v>0</v>
      </c>
    </row>
    <row r="164" spans="1:8" hidden="1" x14ac:dyDescent="0.25">
      <c r="A164" s="8" t="s">
        <v>16</v>
      </c>
      <c r="B164" s="3">
        <v>42</v>
      </c>
      <c r="C164" s="3">
        <v>23</v>
      </c>
      <c r="D164">
        <f>VLOOKUP(A164,etatdustock20.12!$A$2:$C$151,3,FALSE)</f>
        <v>130</v>
      </c>
      <c r="E164">
        <v>130</v>
      </c>
      <c r="G164">
        <v>130</v>
      </c>
      <c r="H164">
        <f t="shared" si="2"/>
        <v>0</v>
      </c>
    </row>
    <row r="165" spans="1:8" hidden="1" x14ac:dyDescent="0.25">
      <c r="A165" s="8" t="s">
        <v>16</v>
      </c>
      <c r="B165" s="3">
        <v>107</v>
      </c>
      <c r="C165" s="3">
        <v>107</v>
      </c>
      <c r="D165">
        <f>VLOOKUP(A165,etatdustock20.12!$A$2:$C$151,3,FALSE)</f>
        <v>130</v>
      </c>
      <c r="E165">
        <v>130</v>
      </c>
      <c r="G165">
        <v>130</v>
      </c>
      <c r="H165">
        <f t="shared" si="2"/>
        <v>0</v>
      </c>
    </row>
    <row r="166" spans="1:8" hidden="1" x14ac:dyDescent="0.25">
      <c r="A166" s="40" t="s">
        <v>44</v>
      </c>
      <c r="B166" s="39">
        <v>20</v>
      </c>
      <c r="C166" s="39">
        <v>20</v>
      </c>
      <c r="D166">
        <f>VLOOKUP(A166,etatdustock20.12!$A$2:$C$151,3,FALSE)</f>
        <v>20</v>
      </c>
      <c r="E166">
        <v>20</v>
      </c>
      <c r="G166">
        <v>20</v>
      </c>
      <c r="H166">
        <f t="shared" si="2"/>
        <v>0</v>
      </c>
    </row>
    <row r="167" spans="1:8" x14ac:dyDescent="0.25">
      <c r="A167" s="8" t="s">
        <v>434</v>
      </c>
      <c r="B167" s="3"/>
      <c r="C167" s="3">
        <v>4</v>
      </c>
      <c r="D167" s="3" t="e">
        <f>VLOOKUP(A167,etatdustock20.12!$A$2:$C$151,3,FALSE)</f>
        <v>#N/A</v>
      </c>
      <c r="E167" s="3" t="e">
        <v>#N/A</v>
      </c>
      <c r="F167" s="3"/>
      <c r="G167">
        <v>4</v>
      </c>
      <c r="H167" t="e">
        <f t="shared" si="2"/>
        <v>#N/A</v>
      </c>
    </row>
    <row r="168" spans="1:8" hidden="1" x14ac:dyDescent="0.25">
      <c r="A168" s="13" t="s">
        <v>324</v>
      </c>
      <c r="B168" s="44"/>
      <c r="C168" s="44">
        <v>1</v>
      </c>
      <c r="D168">
        <f>VLOOKUP(A168,etatdustock20.12!$A$2:$C$151,3,FALSE)</f>
        <v>1</v>
      </c>
      <c r="E168">
        <v>1</v>
      </c>
      <c r="G168">
        <v>1</v>
      </c>
      <c r="H168">
        <f t="shared" si="2"/>
        <v>0</v>
      </c>
    </row>
    <row r="169" spans="1:8" hidden="1" x14ac:dyDescent="0.25">
      <c r="A169" s="8" t="s">
        <v>326</v>
      </c>
      <c r="B169" s="3">
        <v>34</v>
      </c>
      <c r="C169" s="3">
        <v>34</v>
      </c>
      <c r="D169">
        <f>VLOOKUP(A169,etatdustock20.12!$A$2:$C$151,3,FALSE)</f>
        <v>34</v>
      </c>
      <c r="E169">
        <v>34</v>
      </c>
      <c r="G169">
        <v>34</v>
      </c>
      <c r="H169">
        <f t="shared" si="2"/>
        <v>0</v>
      </c>
    </row>
    <row r="170" spans="1:8" hidden="1" x14ac:dyDescent="0.25">
      <c r="A170" s="8" t="s">
        <v>328</v>
      </c>
      <c r="B170" s="3">
        <v>68</v>
      </c>
      <c r="C170" s="16">
        <v>68</v>
      </c>
      <c r="D170">
        <f>VLOOKUP(A170,etatdustock20.12!$A$2:$C$151,3,FALSE)</f>
        <v>68</v>
      </c>
      <c r="E170">
        <v>68</v>
      </c>
      <c r="G170">
        <v>68</v>
      </c>
      <c r="H170">
        <f t="shared" si="2"/>
        <v>0</v>
      </c>
    </row>
    <row r="171" spans="1:8" x14ac:dyDescent="0.25">
      <c r="A171" s="8" t="s">
        <v>291</v>
      </c>
      <c r="B171" s="3">
        <v>63</v>
      </c>
      <c r="C171" s="3">
        <v>63</v>
      </c>
      <c r="D171">
        <f>VLOOKUP(A171,etatdustock20.12!$A$2:$C$151,3,FALSE)</f>
        <v>60</v>
      </c>
      <c r="E171">
        <v>60</v>
      </c>
      <c r="G171">
        <v>63</v>
      </c>
      <c r="H171">
        <f t="shared" si="2"/>
        <v>-3</v>
      </c>
    </row>
  </sheetData>
  <autoFilter ref="A1:H171" xr:uid="{A5B7444F-34BB-4CC6-B3AE-53A7ACAC348D}">
    <filterColumn colId="7">
      <filters>
        <filter val="#N/A"/>
        <filter val="#VALEUR!"/>
        <filter val="1"/>
        <filter val="-1"/>
        <filter val="-12"/>
        <filter val="13"/>
        <filter val="2"/>
        <filter val="-2"/>
        <filter val="22"/>
        <filter val="-3"/>
        <filter val="4"/>
        <filter val="-7"/>
        <filter val="9"/>
      </filters>
    </filterColumn>
  </autoFilter>
  <sortState xmlns:xlrd2="http://schemas.microsoft.com/office/spreadsheetml/2017/richdata2" ref="A2:D172">
    <sortCondition ref="A2:A172"/>
  </sortState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7C212-C2AC-40A3-B0CE-A30F56B3615D}">
  <dimension ref="A1:F151"/>
  <sheetViews>
    <sheetView workbookViewId="0">
      <selection activeCell="B30" sqref="B30"/>
    </sheetView>
  </sheetViews>
  <sheetFormatPr baseColWidth="10" defaultColWidth="11.42578125" defaultRowHeight="12.75" x14ac:dyDescent="0.2"/>
  <cols>
    <col min="1" max="1" width="25.28515625" style="9" bestFit="1" customWidth="1"/>
    <col min="2" max="2" width="48.140625" style="9" bestFit="1" customWidth="1"/>
    <col min="3" max="16384" width="11.42578125" style="9"/>
  </cols>
  <sheetData>
    <row r="1" spans="1:6" x14ac:dyDescent="0.2">
      <c r="A1" s="10" t="s">
        <v>51</v>
      </c>
      <c r="B1" s="9" t="s">
        <v>52</v>
      </c>
      <c r="C1" s="9" t="s">
        <v>332</v>
      </c>
      <c r="D1" s="9" t="s">
        <v>333</v>
      </c>
      <c r="E1" s="9" t="s">
        <v>334</v>
      </c>
      <c r="F1" s="9" t="s">
        <v>335</v>
      </c>
    </row>
    <row r="2" spans="1:6" x14ac:dyDescent="0.2">
      <c r="A2" s="10" t="s">
        <v>45</v>
      </c>
      <c r="B2" s="9" t="s">
        <v>53</v>
      </c>
      <c r="C2" s="9">
        <v>22</v>
      </c>
      <c r="D2" s="9">
        <v>0</v>
      </c>
      <c r="E2" s="9">
        <v>0</v>
      </c>
      <c r="F2" s="9">
        <v>22</v>
      </c>
    </row>
    <row r="3" spans="1:6" x14ac:dyDescent="0.2">
      <c r="A3" s="10" t="s">
        <v>54</v>
      </c>
      <c r="B3" s="9" t="s">
        <v>55</v>
      </c>
      <c r="C3" s="9">
        <v>26</v>
      </c>
      <c r="D3" s="9">
        <v>0</v>
      </c>
      <c r="E3" s="9">
        <v>0</v>
      </c>
      <c r="F3" s="9">
        <v>26</v>
      </c>
    </row>
    <row r="4" spans="1:6" x14ac:dyDescent="0.2">
      <c r="A4" s="10" t="s">
        <v>56</v>
      </c>
      <c r="B4" s="9" t="s">
        <v>57</v>
      </c>
      <c r="C4" s="9">
        <v>24</v>
      </c>
      <c r="D4" s="9">
        <v>0</v>
      </c>
      <c r="E4" s="9">
        <v>0</v>
      </c>
      <c r="F4" s="9">
        <v>24</v>
      </c>
    </row>
    <row r="5" spans="1:6" x14ac:dyDescent="0.2">
      <c r="A5" s="10" t="s">
        <v>60</v>
      </c>
      <c r="B5" s="9" t="s">
        <v>61</v>
      </c>
      <c r="C5" s="9">
        <v>21</v>
      </c>
      <c r="D5" s="9">
        <v>0</v>
      </c>
      <c r="E5" s="9">
        <v>0</v>
      </c>
      <c r="F5" s="9">
        <v>21</v>
      </c>
    </row>
    <row r="6" spans="1:6" x14ac:dyDescent="0.2">
      <c r="A6" s="10" t="s">
        <v>62</v>
      </c>
      <c r="B6" s="9" t="s">
        <v>63</v>
      </c>
      <c r="C6" s="9">
        <v>49</v>
      </c>
      <c r="D6" s="9">
        <v>0</v>
      </c>
      <c r="E6" s="9">
        <v>0</v>
      </c>
      <c r="F6" s="9">
        <v>49</v>
      </c>
    </row>
    <row r="7" spans="1:6" x14ac:dyDescent="0.2">
      <c r="A7" s="10" t="s">
        <v>64</v>
      </c>
      <c r="B7" s="9" t="s">
        <v>65</v>
      </c>
      <c r="C7" s="9">
        <v>11</v>
      </c>
      <c r="D7" s="9">
        <v>0</v>
      </c>
      <c r="E7" s="9">
        <v>0</v>
      </c>
      <c r="F7" s="9">
        <v>11</v>
      </c>
    </row>
    <row r="8" spans="1:6" x14ac:dyDescent="0.2">
      <c r="A8" s="10" t="s">
        <v>66</v>
      </c>
      <c r="B8" s="9" t="s">
        <v>67</v>
      </c>
      <c r="C8" s="9">
        <v>7</v>
      </c>
      <c r="D8" s="9">
        <v>0</v>
      </c>
      <c r="E8" s="9">
        <v>0</v>
      </c>
      <c r="F8" s="9">
        <v>7</v>
      </c>
    </row>
    <row r="9" spans="1:6" x14ac:dyDescent="0.2">
      <c r="A9" s="10" t="s">
        <v>68</v>
      </c>
      <c r="B9" s="9" t="s">
        <v>69</v>
      </c>
      <c r="C9" s="9">
        <v>5</v>
      </c>
      <c r="D9" s="9">
        <v>0</v>
      </c>
      <c r="E9" s="9">
        <v>0</v>
      </c>
      <c r="F9" s="9">
        <v>5</v>
      </c>
    </row>
    <row r="10" spans="1:6" x14ac:dyDescent="0.2">
      <c r="A10" s="10" t="s">
        <v>81</v>
      </c>
      <c r="B10" s="9" t="s">
        <v>82</v>
      </c>
      <c r="C10" s="9">
        <v>3</v>
      </c>
      <c r="D10" s="9">
        <v>0</v>
      </c>
      <c r="E10" s="9">
        <v>0</v>
      </c>
      <c r="F10" s="9">
        <v>3</v>
      </c>
    </row>
    <row r="11" spans="1:6" x14ac:dyDescent="0.2">
      <c r="A11" s="10" t="s">
        <v>187</v>
      </c>
      <c r="B11" s="9" t="s">
        <v>188</v>
      </c>
      <c r="C11" s="9">
        <v>49</v>
      </c>
      <c r="D11" s="9">
        <v>0</v>
      </c>
      <c r="E11" s="9">
        <v>0</v>
      </c>
      <c r="F11" s="9">
        <v>49</v>
      </c>
    </row>
    <row r="12" spans="1:6" x14ac:dyDescent="0.2">
      <c r="A12" s="10" t="s">
        <v>85</v>
      </c>
      <c r="B12" s="9" t="s">
        <v>86</v>
      </c>
      <c r="C12" s="9">
        <v>5</v>
      </c>
      <c r="D12" s="9">
        <v>0</v>
      </c>
      <c r="E12" s="9">
        <v>0</v>
      </c>
      <c r="F12" s="9">
        <v>5</v>
      </c>
    </row>
    <row r="13" spans="1:6" x14ac:dyDescent="0.2">
      <c r="A13" s="10" t="s">
        <v>87</v>
      </c>
      <c r="B13" s="9" t="s">
        <v>88</v>
      </c>
      <c r="C13" s="9">
        <v>24</v>
      </c>
      <c r="D13" s="9">
        <v>0</v>
      </c>
      <c r="E13" s="9">
        <v>0</v>
      </c>
      <c r="F13" s="9">
        <v>24</v>
      </c>
    </row>
    <row r="14" spans="1:6" x14ac:dyDescent="0.2">
      <c r="A14" s="10" t="s">
        <v>93</v>
      </c>
      <c r="B14" s="9" t="s">
        <v>94</v>
      </c>
      <c r="C14" s="9">
        <v>5</v>
      </c>
      <c r="D14" s="9">
        <v>0</v>
      </c>
      <c r="E14" s="9">
        <v>0</v>
      </c>
      <c r="F14" s="9">
        <v>5</v>
      </c>
    </row>
    <row r="15" spans="1:6" x14ac:dyDescent="0.2">
      <c r="A15" s="10" t="s">
        <v>95</v>
      </c>
      <c r="B15" s="9" t="s">
        <v>96</v>
      </c>
      <c r="C15" s="9">
        <v>1</v>
      </c>
      <c r="D15" s="9">
        <v>0</v>
      </c>
      <c r="E15" s="9">
        <v>0</v>
      </c>
      <c r="F15" s="9">
        <v>1</v>
      </c>
    </row>
    <row r="16" spans="1:6" x14ac:dyDescent="0.2">
      <c r="A16" s="10" t="s">
        <v>97</v>
      </c>
      <c r="B16" s="9" t="s">
        <v>98</v>
      </c>
      <c r="C16" s="9">
        <v>31</v>
      </c>
      <c r="D16" s="9">
        <v>0</v>
      </c>
      <c r="E16" s="9">
        <v>0</v>
      </c>
      <c r="F16" s="9">
        <v>31</v>
      </c>
    </row>
    <row r="17" spans="1:6" x14ac:dyDescent="0.2">
      <c r="A17" s="10" t="s">
        <v>99</v>
      </c>
      <c r="B17" s="9" t="s">
        <v>100</v>
      </c>
      <c r="C17" s="9">
        <v>39</v>
      </c>
      <c r="D17" s="9">
        <v>0</v>
      </c>
      <c r="E17" s="9">
        <v>0</v>
      </c>
      <c r="F17" s="9">
        <v>39</v>
      </c>
    </row>
    <row r="18" spans="1:6" x14ac:dyDescent="0.2">
      <c r="A18" s="10" t="s">
        <v>101</v>
      </c>
      <c r="B18" s="9" t="s">
        <v>102</v>
      </c>
      <c r="C18" s="9">
        <v>17</v>
      </c>
      <c r="D18" s="9">
        <v>0</v>
      </c>
      <c r="E18" s="9">
        <v>25</v>
      </c>
      <c r="F18" s="9">
        <v>17</v>
      </c>
    </row>
    <row r="19" spans="1:6" x14ac:dyDescent="0.2">
      <c r="A19" s="10" t="s">
        <v>103</v>
      </c>
      <c r="B19" s="9" t="s">
        <v>104</v>
      </c>
      <c r="C19" s="9">
        <v>92</v>
      </c>
      <c r="D19" s="9">
        <v>0</v>
      </c>
      <c r="E19" s="9">
        <v>0</v>
      </c>
      <c r="F19" s="9">
        <v>92</v>
      </c>
    </row>
    <row r="20" spans="1:6" x14ac:dyDescent="0.2">
      <c r="A20" s="10" t="s">
        <v>105</v>
      </c>
      <c r="B20" s="9" t="s">
        <v>106</v>
      </c>
      <c r="C20" s="9">
        <v>40</v>
      </c>
      <c r="D20" s="9">
        <v>0</v>
      </c>
      <c r="E20" s="9">
        <v>1</v>
      </c>
      <c r="F20" s="9">
        <v>40</v>
      </c>
    </row>
    <row r="21" spans="1:6" x14ac:dyDescent="0.2">
      <c r="A21" s="10" t="s">
        <v>107</v>
      </c>
      <c r="B21" s="9" t="s">
        <v>108</v>
      </c>
      <c r="C21" s="9">
        <v>57</v>
      </c>
      <c r="D21" s="9">
        <v>0</v>
      </c>
      <c r="E21" s="9">
        <v>0</v>
      </c>
      <c r="F21" s="9">
        <v>57</v>
      </c>
    </row>
    <row r="22" spans="1:6" x14ac:dyDescent="0.2">
      <c r="A22" s="10" t="s">
        <v>109</v>
      </c>
      <c r="B22" s="9" t="s">
        <v>110</v>
      </c>
      <c r="C22" s="9">
        <v>21</v>
      </c>
      <c r="D22" s="9">
        <v>0</v>
      </c>
      <c r="E22" s="9">
        <v>0</v>
      </c>
      <c r="F22" s="9">
        <v>21</v>
      </c>
    </row>
    <row r="23" spans="1:6" x14ac:dyDescent="0.2">
      <c r="A23" s="10" t="s">
        <v>111</v>
      </c>
      <c r="B23" s="9" t="s">
        <v>112</v>
      </c>
      <c r="C23" s="9">
        <v>94</v>
      </c>
      <c r="D23" s="9">
        <v>0</v>
      </c>
      <c r="E23" s="9">
        <v>0</v>
      </c>
      <c r="F23" s="9">
        <v>94</v>
      </c>
    </row>
    <row r="24" spans="1:6" x14ac:dyDescent="0.2">
      <c r="A24" s="10" t="s">
        <v>117</v>
      </c>
      <c r="B24" s="9" t="s">
        <v>118</v>
      </c>
      <c r="C24" s="9">
        <v>11</v>
      </c>
      <c r="D24" s="9">
        <v>0</v>
      </c>
      <c r="E24" s="9">
        <v>15</v>
      </c>
      <c r="F24" s="9">
        <v>11</v>
      </c>
    </row>
    <row r="25" spans="1:6" x14ac:dyDescent="0.2">
      <c r="A25" s="10" t="s">
        <v>121</v>
      </c>
      <c r="B25" s="9" t="s">
        <v>122</v>
      </c>
      <c r="C25" s="9">
        <v>23</v>
      </c>
      <c r="D25" s="9">
        <v>0</v>
      </c>
      <c r="E25" s="9">
        <v>0</v>
      </c>
      <c r="F25" s="9">
        <v>23</v>
      </c>
    </row>
    <row r="26" spans="1:6" x14ac:dyDescent="0.2">
      <c r="A26" s="10" t="s">
        <v>123</v>
      </c>
      <c r="B26" s="9" t="s">
        <v>124</v>
      </c>
      <c r="C26" s="9">
        <v>7</v>
      </c>
      <c r="D26" s="9">
        <v>0</v>
      </c>
      <c r="E26" s="9">
        <v>0</v>
      </c>
      <c r="F26" s="9">
        <v>7</v>
      </c>
    </row>
    <row r="27" spans="1:6" x14ac:dyDescent="0.2">
      <c r="A27" s="10" t="s">
        <v>125</v>
      </c>
      <c r="B27" s="9" t="s">
        <v>126</v>
      </c>
      <c r="C27" s="9">
        <v>38</v>
      </c>
      <c r="D27" s="9">
        <v>0</v>
      </c>
      <c r="E27" s="9">
        <v>0</v>
      </c>
      <c r="F27" s="9">
        <v>38</v>
      </c>
    </row>
    <row r="28" spans="1:6" x14ac:dyDescent="0.2">
      <c r="A28" s="10" t="s">
        <v>127</v>
      </c>
      <c r="B28" s="9" t="s">
        <v>128</v>
      </c>
      <c r="C28" s="9">
        <v>1</v>
      </c>
      <c r="D28" s="9">
        <v>0</v>
      </c>
      <c r="E28" s="9">
        <v>0</v>
      </c>
      <c r="F28" s="9">
        <v>1</v>
      </c>
    </row>
    <row r="29" spans="1:6" x14ac:dyDescent="0.2">
      <c r="A29" s="10" t="s">
        <v>131</v>
      </c>
      <c r="B29" s="9" t="s">
        <v>132</v>
      </c>
      <c r="C29" s="9">
        <v>4</v>
      </c>
      <c r="D29" s="9">
        <v>126</v>
      </c>
      <c r="E29" s="9">
        <v>130</v>
      </c>
      <c r="F29" s="9">
        <v>-122</v>
      </c>
    </row>
    <row r="30" spans="1:6" x14ac:dyDescent="0.2">
      <c r="A30" s="10" t="s">
        <v>133</v>
      </c>
      <c r="B30" s="9" t="s">
        <v>134</v>
      </c>
      <c r="C30" s="9">
        <v>42</v>
      </c>
      <c r="D30" s="9">
        <v>0</v>
      </c>
      <c r="E30" s="9">
        <v>0</v>
      </c>
      <c r="F30" s="9">
        <v>42</v>
      </c>
    </row>
    <row r="31" spans="1:6" x14ac:dyDescent="0.2">
      <c r="A31" s="10" t="s">
        <v>135</v>
      </c>
      <c r="B31" s="9" t="s">
        <v>136</v>
      </c>
      <c r="C31" s="9">
        <v>65</v>
      </c>
      <c r="D31" s="9">
        <v>0</v>
      </c>
      <c r="E31" s="9">
        <v>0</v>
      </c>
      <c r="F31" s="9">
        <v>65</v>
      </c>
    </row>
    <row r="32" spans="1:6" x14ac:dyDescent="0.2">
      <c r="A32" s="10" t="s">
        <v>137</v>
      </c>
      <c r="B32" s="9" t="s">
        <v>138</v>
      </c>
      <c r="C32" s="9">
        <v>22</v>
      </c>
      <c r="D32" s="9">
        <v>0</v>
      </c>
      <c r="E32" s="9">
        <v>10</v>
      </c>
      <c r="F32" s="9">
        <v>22</v>
      </c>
    </row>
    <row r="33" spans="1:6" x14ac:dyDescent="0.2">
      <c r="A33" s="10" t="s">
        <v>139</v>
      </c>
      <c r="B33" s="9" t="s">
        <v>140</v>
      </c>
      <c r="C33" s="9">
        <v>12</v>
      </c>
      <c r="D33" s="9">
        <v>0</v>
      </c>
      <c r="E33" s="9">
        <v>0</v>
      </c>
      <c r="F33" s="9">
        <v>12</v>
      </c>
    </row>
    <row r="34" spans="1:6" x14ac:dyDescent="0.2">
      <c r="A34" s="10" t="s">
        <v>141</v>
      </c>
      <c r="B34" s="9" t="s">
        <v>142</v>
      </c>
      <c r="C34" s="9">
        <v>15</v>
      </c>
      <c r="D34" s="9">
        <v>0</v>
      </c>
      <c r="E34" s="9">
        <v>0</v>
      </c>
      <c r="F34" s="9">
        <v>15</v>
      </c>
    </row>
    <row r="35" spans="1:6" x14ac:dyDescent="0.2">
      <c r="A35" s="10" t="s">
        <v>143</v>
      </c>
      <c r="B35" s="9" t="s">
        <v>144</v>
      </c>
      <c r="C35" s="9">
        <v>16</v>
      </c>
      <c r="D35" s="9">
        <v>0</v>
      </c>
      <c r="E35" s="9">
        <v>0</v>
      </c>
      <c r="F35" s="9">
        <v>16</v>
      </c>
    </row>
    <row r="36" spans="1:6" x14ac:dyDescent="0.2">
      <c r="A36" s="10" t="s">
        <v>145</v>
      </c>
      <c r="B36" s="9" t="s">
        <v>146</v>
      </c>
      <c r="C36" s="9">
        <v>14</v>
      </c>
      <c r="D36" s="9">
        <v>0</v>
      </c>
      <c r="E36" s="9">
        <v>0</v>
      </c>
      <c r="F36" s="9">
        <v>14</v>
      </c>
    </row>
    <row r="37" spans="1:6" x14ac:dyDescent="0.2">
      <c r="A37" s="10" t="s">
        <v>153</v>
      </c>
      <c r="B37" s="9" t="s">
        <v>154</v>
      </c>
      <c r="C37" s="9">
        <v>30</v>
      </c>
      <c r="D37" s="9">
        <v>0</v>
      </c>
      <c r="E37" s="9">
        <v>0</v>
      </c>
      <c r="F37" s="9">
        <v>30</v>
      </c>
    </row>
    <row r="38" spans="1:6" x14ac:dyDescent="0.2">
      <c r="A38" s="10" t="s">
        <v>155</v>
      </c>
      <c r="B38" s="9" t="s">
        <v>156</v>
      </c>
      <c r="C38" s="9">
        <v>14</v>
      </c>
      <c r="D38" s="9">
        <v>0</v>
      </c>
      <c r="E38" s="9">
        <v>0</v>
      </c>
      <c r="F38" s="9">
        <v>14</v>
      </c>
    </row>
    <row r="39" spans="1:6" x14ac:dyDescent="0.2">
      <c r="A39" s="10" t="s">
        <v>157</v>
      </c>
      <c r="B39" s="9" t="s">
        <v>158</v>
      </c>
      <c r="C39" s="9">
        <v>57</v>
      </c>
      <c r="D39" s="9">
        <v>0</v>
      </c>
      <c r="E39" s="9">
        <v>0</v>
      </c>
      <c r="F39" s="9">
        <v>57</v>
      </c>
    </row>
    <row r="40" spans="1:6" x14ac:dyDescent="0.2">
      <c r="A40" s="10" t="s">
        <v>159</v>
      </c>
      <c r="B40" s="9" t="s">
        <v>160</v>
      </c>
      <c r="C40" s="9">
        <v>37</v>
      </c>
      <c r="D40" s="9">
        <v>0</v>
      </c>
      <c r="E40" s="9">
        <v>0</v>
      </c>
      <c r="F40" s="9">
        <v>37</v>
      </c>
    </row>
    <row r="41" spans="1:6" x14ac:dyDescent="0.2">
      <c r="A41" s="10" t="s">
        <v>161</v>
      </c>
      <c r="B41" s="9" t="s">
        <v>162</v>
      </c>
      <c r="C41" s="9">
        <v>39</v>
      </c>
      <c r="D41" s="9">
        <v>0</v>
      </c>
      <c r="E41" s="9">
        <v>0</v>
      </c>
      <c r="F41" s="9">
        <v>39</v>
      </c>
    </row>
    <row r="42" spans="1:6" x14ac:dyDescent="0.2">
      <c r="A42" s="10" t="s">
        <v>163</v>
      </c>
      <c r="B42" s="9" t="s">
        <v>164</v>
      </c>
      <c r="C42" s="9">
        <v>11</v>
      </c>
      <c r="D42" s="9">
        <v>0</v>
      </c>
      <c r="E42" s="9">
        <v>0</v>
      </c>
      <c r="F42" s="9">
        <v>11</v>
      </c>
    </row>
    <row r="43" spans="1:6" x14ac:dyDescent="0.2">
      <c r="A43" s="10" t="s">
        <v>165</v>
      </c>
      <c r="B43" s="9" t="s">
        <v>166</v>
      </c>
      <c r="C43" s="9">
        <v>30</v>
      </c>
      <c r="D43" s="9">
        <v>0</v>
      </c>
      <c r="E43" s="9">
        <v>0</v>
      </c>
      <c r="F43" s="9">
        <v>30</v>
      </c>
    </row>
    <row r="44" spans="1:6" x14ac:dyDescent="0.2">
      <c r="A44" s="10" t="s">
        <v>167</v>
      </c>
      <c r="B44" s="9" t="s">
        <v>168</v>
      </c>
      <c r="C44" s="9">
        <v>27</v>
      </c>
      <c r="D44" s="9">
        <v>0</v>
      </c>
      <c r="E44" s="9">
        <v>0</v>
      </c>
      <c r="F44" s="9">
        <v>27</v>
      </c>
    </row>
    <row r="45" spans="1:6" x14ac:dyDescent="0.2">
      <c r="A45" s="10" t="s">
        <v>169</v>
      </c>
      <c r="B45" s="9" t="s">
        <v>170</v>
      </c>
      <c r="C45" s="9">
        <v>24</v>
      </c>
      <c r="D45" s="9">
        <v>0</v>
      </c>
      <c r="E45" s="9">
        <v>0</v>
      </c>
      <c r="F45" s="9">
        <v>24</v>
      </c>
    </row>
    <row r="46" spans="1:6" x14ac:dyDescent="0.2">
      <c r="A46" s="10" t="s">
        <v>171</v>
      </c>
      <c r="B46" s="9" t="s">
        <v>172</v>
      </c>
      <c r="C46" s="9">
        <v>4</v>
      </c>
      <c r="D46" s="9">
        <v>0</v>
      </c>
      <c r="E46" s="9">
        <v>15</v>
      </c>
      <c r="F46" s="9">
        <v>4</v>
      </c>
    </row>
    <row r="47" spans="1:6" x14ac:dyDescent="0.2">
      <c r="A47" s="10" t="s">
        <v>173</v>
      </c>
      <c r="B47" s="9" t="s">
        <v>174</v>
      </c>
      <c r="C47" s="9">
        <v>15</v>
      </c>
      <c r="D47" s="9">
        <v>0</v>
      </c>
      <c r="E47" s="9">
        <v>0</v>
      </c>
      <c r="F47" s="9">
        <v>15</v>
      </c>
    </row>
    <row r="48" spans="1:6" x14ac:dyDescent="0.2">
      <c r="A48" s="10" t="s">
        <v>175</v>
      </c>
      <c r="B48" s="9" t="s">
        <v>176</v>
      </c>
      <c r="C48" s="9">
        <v>4</v>
      </c>
      <c r="D48" s="9">
        <v>0</v>
      </c>
      <c r="E48" s="9">
        <v>5</v>
      </c>
      <c r="F48" s="9">
        <v>4</v>
      </c>
    </row>
    <row r="49" spans="1:6" x14ac:dyDescent="0.2">
      <c r="A49" s="10" t="s">
        <v>177</v>
      </c>
      <c r="B49" s="9" t="s">
        <v>178</v>
      </c>
      <c r="C49" s="9">
        <v>24</v>
      </c>
      <c r="D49" s="9">
        <v>1</v>
      </c>
      <c r="E49" s="9">
        <v>0</v>
      </c>
      <c r="F49" s="9">
        <v>23</v>
      </c>
    </row>
    <row r="50" spans="1:6" x14ac:dyDescent="0.2">
      <c r="A50" s="10" t="s">
        <v>179</v>
      </c>
      <c r="B50" s="9" t="s">
        <v>180</v>
      </c>
      <c r="C50" s="9">
        <v>13</v>
      </c>
      <c r="D50" s="9">
        <v>0</v>
      </c>
      <c r="E50" s="9">
        <v>0</v>
      </c>
      <c r="F50" s="9">
        <v>13</v>
      </c>
    </row>
    <row r="51" spans="1:6" x14ac:dyDescent="0.2">
      <c r="A51" s="10" t="s">
        <v>183</v>
      </c>
      <c r="B51" s="9" t="s">
        <v>184</v>
      </c>
      <c r="C51" s="9">
        <v>45</v>
      </c>
      <c r="D51" s="9">
        <v>0</v>
      </c>
      <c r="E51" s="9">
        <v>0</v>
      </c>
      <c r="F51" s="9">
        <v>45</v>
      </c>
    </row>
    <row r="52" spans="1:6" x14ac:dyDescent="0.2">
      <c r="A52" s="10" t="s">
        <v>70</v>
      </c>
      <c r="B52" s="9" t="s">
        <v>71</v>
      </c>
      <c r="C52" s="9">
        <v>62</v>
      </c>
      <c r="D52" s="9">
        <v>2</v>
      </c>
      <c r="E52" s="9">
        <v>0</v>
      </c>
      <c r="F52" s="9">
        <v>60</v>
      </c>
    </row>
    <row r="53" spans="1:6" x14ac:dyDescent="0.2">
      <c r="A53" s="10" t="s">
        <v>181</v>
      </c>
      <c r="B53" s="9" t="s">
        <v>182</v>
      </c>
      <c r="C53" s="9">
        <v>1</v>
      </c>
      <c r="D53" s="9">
        <v>0</v>
      </c>
      <c r="E53" s="9">
        <v>0</v>
      </c>
      <c r="F53" s="9">
        <v>1</v>
      </c>
    </row>
    <row r="54" spans="1:6" x14ac:dyDescent="0.2">
      <c r="A54" s="10" t="s">
        <v>23</v>
      </c>
      <c r="B54" s="9" t="s">
        <v>59</v>
      </c>
      <c r="C54" s="9">
        <v>59</v>
      </c>
      <c r="D54" s="9">
        <v>0</v>
      </c>
      <c r="E54" s="9">
        <v>0</v>
      </c>
      <c r="F54" s="9">
        <v>59</v>
      </c>
    </row>
    <row r="55" spans="1:6" x14ac:dyDescent="0.2">
      <c r="A55" s="10" t="s">
        <v>72</v>
      </c>
      <c r="B55" s="9" t="s">
        <v>73</v>
      </c>
      <c r="C55" s="9">
        <v>7</v>
      </c>
      <c r="D55" s="9">
        <v>0</v>
      </c>
      <c r="E55" s="9">
        <v>0</v>
      </c>
      <c r="F55" s="9">
        <v>7</v>
      </c>
    </row>
    <row r="56" spans="1:6" x14ac:dyDescent="0.2">
      <c r="A56" s="10" t="s">
        <v>28</v>
      </c>
      <c r="B56" s="9" t="s">
        <v>74</v>
      </c>
      <c r="C56" s="9">
        <v>91</v>
      </c>
      <c r="D56" s="9">
        <v>0</v>
      </c>
      <c r="E56" s="9">
        <v>0</v>
      </c>
      <c r="F56" s="9">
        <v>91</v>
      </c>
    </row>
    <row r="57" spans="1:6" x14ac:dyDescent="0.2">
      <c r="A57" s="10" t="s">
        <v>75</v>
      </c>
      <c r="B57" s="9" t="s">
        <v>76</v>
      </c>
      <c r="C57" s="9">
        <v>91</v>
      </c>
      <c r="D57" s="9">
        <v>0</v>
      </c>
      <c r="E57" s="9">
        <v>0</v>
      </c>
      <c r="F57" s="9">
        <v>91</v>
      </c>
    </row>
    <row r="58" spans="1:6" x14ac:dyDescent="0.2">
      <c r="A58" s="10" t="s">
        <v>77</v>
      </c>
      <c r="B58" s="9" t="s">
        <v>78</v>
      </c>
      <c r="C58" s="9">
        <v>10</v>
      </c>
      <c r="D58" s="9">
        <v>0</v>
      </c>
      <c r="E58" s="9">
        <v>0</v>
      </c>
      <c r="F58" s="9">
        <v>10</v>
      </c>
    </row>
    <row r="59" spans="1:6" x14ac:dyDescent="0.2">
      <c r="A59" s="10" t="s">
        <v>79</v>
      </c>
      <c r="B59" s="9" t="s">
        <v>80</v>
      </c>
      <c r="C59" s="9">
        <v>14</v>
      </c>
      <c r="D59" s="9">
        <v>0</v>
      </c>
      <c r="E59" s="9">
        <v>0</v>
      </c>
      <c r="F59" s="9">
        <v>14</v>
      </c>
    </row>
    <row r="60" spans="1:6" x14ac:dyDescent="0.2">
      <c r="A60" s="10" t="s">
        <v>83</v>
      </c>
      <c r="B60" s="9" t="s">
        <v>84</v>
      </c>
      <c r="C60" s="9">
        <v>26</v>
      </c>
      <c r="D60" s="9">
        <v>0</v>
      </c>
      <c r="E60" s="9">
        <v>0</v>
      </c>
      <c r="F60" s="9">
        <v>26</v>
      </c>
    </row>
    <row r="61" spans="1:6" x14ac:dyDescent="0.2">
      <c r="A61" s="10" t="s">
        <v>89</v>
      </c>
      <c r="B61" s="9" t="s">
        <v>90</v>
      </c>
      <c r="C61" s="9">
        <v>3</v>
      </c>
      <c r="D61" s="9">
        <v>0</v>
      </c>
      <c r="E61" s="9">
        <v>10</v>
      </c>
      <c r="F61" s="9">
        <v>3</v>
      </c>
    </row>
    <row r="62" spans="1:6" x14ac:dyDescent="0.2">
      <c r="A62" s="10" t="s">
        <v>91</v>
      </c>
      <c r="B62" s="9" t="s">
        <v>92</v>
      </c>
      <c r="C62" s="9">
        <v>14</v>
      </c>
      <c r="D62" s="9">
        <v>0</v>
      </c>
      <c r="E62" s="9">
        <v>0</v>
      </c>
      <c r="F62" s="9">
        <v>14</v>
      </c>
    </row>
    <row r="63" spans="1:6" x14ac:dyDescent="0.2">
      <c r="A63" s="10" t="s">
        <v>113</v>
      </c>
      <c r="B63" s="9" t="s">
        <v>114</v>
      </c>
      <c r="C63" s="9">
        <v>28</v>
      </c>
      <c r="D63" s="9">
        <v>0</v>
      </c>
      <c r="E63" s="9">
        <v>160</v>
      </c>
      <c r="F63" s="9">
        <v>28</v>
      </c>
    </row>
    <row r="64" spans="1:6" x14ac:dyDescent="0.2">
      <c r="A64" s="10" t="s">
        <v>115</v>
      </c>
      <c r="B64" s="9" t="s">
        <v>116</v>
      </c>
      <c r="C64" s="9">
        <v>33</v>
      </c>
      <c r="D64" s="9">
        <v>0</v>
      </c>
      <c r="E64" s="9">
        <v>0</v>
      </c>
      <c r="F64" s="9">
        <v>33</v>
      </c>
    </row>
    <row r="65" spans="1:6" x14ac:dyDescent="0.2">
      <c r="A65" s="10" t="s">
        <v>119</v>
      </c>
      <c r="B65" s="9" t="s">
        <v>120</v>
      </c>
      <c r="C65" s="9">
        <v>72</v>
      </c>
      <c r="D65" s="9">
        <v>0</v>
      </c>
      <c r="E65" s="9">
        <v>0</v>
      </c>
      <c r="F65" s="9">
        <v>72</v>
      </c>
    </row>
    <row r="66" spans="1:6" x14ac:dyDescent="0.2">
      <c r="A66" s="10" t="s">
        <v>129</v>
      </c>
      <c r="B66" s="9" t="s">
        <v>130</v>
      </c>
      <c r="C66" s="9">
        <v>2.25</v>
      </c>
      <c r="D66" s="9">
        <v>0</v>
      </c>
      <c r="E66" s="9">
        <v>0</v>
      </c>
      <c r="F66" s="9">
        <v>2.25</v>
      </c>
    </row>
    <row r="67" spans="1:6" x14ac:dyDescent="0.2">
      <c r="A67" s="10" t="s">
        <v>148</v>
      </c>
      <c r="B67" s="9" t="s">
        <v>149</v>
      </c>
      <c r="C67" s="9">
        <v>70</v>
      </c>
      <c r="D67" s="9">
        <v>0</v>
      </c>
      <c r="E67" s="9">
        <v>0</v>
      </c>
      <c r="F67" s="9">
        <v>70</v>
      </c>
    </row>
    <row r="68" spans="1:6" x14ac:dyDescent="0.2">
      <c r="A68" s="10" t="s">
        <v>150</v>
      </c>
      <c r="B68" s="9" t="s">
        <v>151</v>
      </c>
      <c r="C68" s="9">
        <v>6</v>
      </c>
      <c r="D68" s="9">
        <v>0</v>
      </c>
      <c r="E68" s="9">
        <v>0</v>
      </c>
      <c r="F68" s="9">
        <v>6</v>
      </c>
    </row>
    <row r="69" spans="1:6" x14ac:dyDescent="0.2">
      <c r="A69" s="10" t="s">
        <v>152</v>
      </c>
      <c r="B69" s="9" t="s">
        <v>151</v>
      </c>
      <c r="C69" s="9">
        <v>39</v>
      </c>
      <c r="D69" s="9">
        <v>0</v>
      </c>
      <c r="E69" s="9">
        <v>0</v>
      </c>
      <c r="F69" s="9">
        <v>39</v>
      </c>
    </row>
    <row r="70" spans="1:6" x14ac:dyDescent="0.2">
      <c r="A70" s="10" t="s">
        <v>185</v>
      </c>
      <c r="B70" s="9" t="s">
        <v>186</v>
      </c>
      <c r="C70" s="9">
        <v>55</v>
      </c>
      <c r="D70" s="9">
        <v>0</v>
      </c>
      <c r="E70" s="9">
        <v>0</v>
      </c>
      <c r="F70" s="9">
        <v>55</v>
      </c>
    </row>
    <row r="71" spans="1:6" x14ac:dyDescent="0.2">
      <c r="A71" s="10" t="s">
        <v>190</v>
      </c>
      <c r="B71" s="9" t="s">
        <v>189</v>
      </c>
      <c r="C71" s="9">
        <v>13</v>
      </c>
      <c r="D71" s="9">
        <v>0</v>
      </c>
      <c r="E71" s="9">
        <v>0</v>
      </c>
      <c r="F71" s="9">
        <v>13</v>
      </c>
    </row>
    <row r="72" spans="1:6" x14ac:dyDescent="0.2">
      <c r="A72" s="10" t="s">
        <v>191</v>
      </c>
      <c r="B72" s="9" t="s">
        <v>192</v>
      </c>
      <c r="C72" s="9">
        <v>23</v>
      </c>
      <c r="D72" s="9">
        <v>0</v>
      </c>
      <c r="E72" s="9">
        <v>0</v>
      </c>
      <c r="F72" s="9">
        <v>23</v>
      </c>
    </row>
    <row r="73" spans="1:6" x14ac:dyDescent="0.2">
      <c r="A73" s="10" t="s">
        <v>193</v>
      </c>
      <c r="B73" s="9" t="s">
        <v>194</v>
      </c>
      <c r="C73" s="9">
        <v>19</v>
      </c>
      <c r="D73" s="9">
        <v>0</v>
      </c>
      <c r="E73" s="9">
        <v>0</v>
      </c>
      <c r="F73" s="9">
        <v>19</v>
      </c>
    </row>
    <row r="74" spans="1:6" x14ac:dyDescent="0.2">
      <c r="A74" s="10" t="s">
        <v>195</v>
      </c>
      <c r="B74" s="9" t="s">
        <v>196</v>
      </c>
      <c r="C74" s="9">
        <v>10</v>
      </c>
      <c r="D74" s="9">
        <v>0</v>
      </c>
      <c r="E74" s="9">
        <v>0</v>
      </c>
      <c r="F74" s="9">
        <v>10</v>
      </c>
    </row>
    <row r="75" spans="1:6" x14ac:dyDescent="0.2">
      <c r="A75" s="10" t="s">
        <v>197</v>
      </c>
      <c r="B75" s="9" t="s">
        <v>198</v>
      </c>
      <c r="C75" s="9">
        <v>2</v>
      </c>
      <c r="D75" s="9">
        <v>0</v>
      </c>
      <c r="E75" s="9">
        <v>0</v>
      </c>
      <c r="F75" s="9">
        <v>2</v>
      </c>
    </row>
    <row r="76" spans="1:6" x14ac:dyDescent="0.2">
      <c r="A76" s="10" t="s">
        <v>199</v>
      </c>
      <c r="B76" s="9" t="s">
        <v>198</v>
      </c>
      <c r="C76" s="9">
        <v>2</v>
      </c>
      <c r="D76" s="9">
        <v>0</v>
      </c>
      <c r="E76" s="9">
        <v>0</v>
      </c>
      <c r="F76" s="9">
        <v>2</v>
      </c>
    </row>
    <row r="77" spans="1:6" x14ac:dyDescent="0.2">
      <c r="A77" s="10" t="s">
        <v>200</v>
      </c>
      <c r="B77" s="9" t="s">
        <v>201</v>
      </c>
      <c r="C77" s="9">
        <v>4</v>
      </c>
      <c r="D77" s="9">
        <v>0</v>
      </c>
      <c r="E77" s="9">
        <v>0</v>
      </c>
      <c r="F77" s="9">
        <v>4</v>
      </c>
    </row>
    <row r="78" spans="1:6" x14ac:dyDescent="0.2">
      <c r="A78" s="10" t="s">
        <v>202</v>
      </c>
      <c r="B78" s="9" t="s">
        <v>203</v>
      </c>
      <c r="C78" s="9">
        <v>8</v>
      </c>
      <c r="D78" s="9">
        <v>0</v>
      </c>
      <c r="E78" s="9">
        <v>0</v>
      </c>
      <c r="F78" s="9">
        <v>8</v>
      </c>
    </row>
    <row r="79" spans="1:6" x14ac:dyDescent="0.2">
      <c r="A79" s="10" t="s">
        <v>204</v>
      </c>
      <c r="B79" s="9" t="s">
        <v>205</v>
      </c>
      <c r="C79" s="9">
        <v>1</v>
      </c>
      <c r="D79" s="9">
        <v>0</v>
      </c>
      <c r="E79" s="9">
        <v>0</v>
      </c>
      <c r="F79" s="9">
        <v>1</v>
      </c>
    </row>
    <row r="80" spans="1:6" x14ac:dyDescent="0.2">
      <c r="A80" s="10" t="s">
        <v>206</v>
      </c>
      <c r="B80" s="9" t="s">
        <v>207</v>
      </c>
      <c r="C80" s="9">
        <v>1</v>
      </c>
      <c r="D80" s="9">
        <v>0</v>
      </c>
      <c r="E80" s="9">
        <v>0</v>
      </c>
      <c r="F80" s="9">
        <v>1</v>
      </c>
    </row>
    <row r="81" spans="1:6" x14ac:dyDescent="0.2">
      <c r="A81" s="10" t="s">
        <v>208</v>
      </c>
      <c r="B81" s="9" t="s">
        <v>209</v>
      </c>
      <c r="C81" s="9">
        <v>106</v>
      </c>
      <c r="D81" s="9">
        <v>0</v>
      </c>
      <c r="E81" s="9">
        <v>0</v>
      </c>
      <c r="F81" s="9">
        <v>106</v>
      </c>
    </row>
    <row r="82" spans="1:6" x14ac:dyDescent="0.2">
      <c r="A82" s="10" t="s">
        <v>210</v>
      </c>
      <c r="B82" s="9" t="s">
        <v>211</v>
      </c>
      <c r="C82" s="9">
        <v>16</v>
      </c>
      <c r="D82" s="9">
        <v>0</v>
      </c>
      <c r="E82" s="9">
        <v>0</v>
      </c>
      <c r="F82" s="9">
        <v>16</v>
      </c>
    </row>
    <row r="83" spans="1:6" x14ac:dyDescent="0.2">
      <c r="A83" s="10" t="s">
        <v>12</v>
      </c>
      <c r="B83" s="9" t="s">
        <v>212</v>
      </c>
      <c r="C83" s="9">
        <v>202</v>
      </c>
      <c r="D83" s="9">
        <v>0</v>
      </c>
      <c r="E83" s="9">
        <v>0</v>
      </c>
      <c r="F83" s="9">
        <v>202</v>
      </c>
    </row>
    <row r="84" spans="1:6" x14ac:dyDescent="0.2">
      <c r="A84" s="10" t="s">
        <v>213</v>
      </c>
      <c r="B84" s="9" t="s">
        <v>214</v>
      </c>
      <c r="C84" s="9">
        <v>2</v>
      </c>
      <c r="D84" s="9">
        <v>2</v>
      </c>
      <c r="E84" s="9">
        <v>0</v>
      </c>
      <c r="F84" s="9">
        <v>0</v>
      </c>
    </row>
    <row r="85" spans="1:6" x14ac:dyDescent="0.2">
      <c r="A85" s="10" t="s">
        <v>216</v>
      </c>
      <c r="B85" s="9" t="s">
        <v>215</v>
      </c>
      <c r="C85" s="9">
        <v>1</v>
      </c>
      <c r="D85" s="9">
        <v>0</v>
      </c>
      <c r="E85" s="9">
        <v>0</v>
      </c>
      <c r="F85" s="9">
        <v>1</v>
      </c>
    </row>
    <row r="86" spans="1:6" x14ac:dyDescent="0.2">
      <c r="A86" s="10" t="s">
        <v>11</v>
      </c>
      <c r="B86" s="9" t="s">
        <v>218</v>
      </c>
      <c r="C86" s="9">
        <v>207</v>
      </c>
      <c r="D86" s="9">
        <v>0</v>
      </c>
      <c r="E86" s="9">
        <v>0</v>
      </c>
      <c r="F86" s="9">
        <v>207</v>
      </c>
    </row>
    <row r="87" spans="1:6" x14ac:dyDescent="0.2">
      <c r="A87" s="10" t="s">
        <v>219</v>
      </c>
      <c r="B87" s="9" t="s">
        <v>220</v>
      </c>
      <c r="C87" s="9">
        <v>7</v>
      </c>
      <c r="D87" s="9">
        <v>0</v>
      </c>
      <c r="E87" s="9">
        <v>0</v>
      </c>
      <c r="F87" s="9">
        <v>7</v>
      </c>
    </row>
    <row r="88" spans="1:6" x14ac:dyDescent="0.2">
      <c r="A88" s="10" t="s">
        <v>222</v>
      </c>
      <c r="B88" s="9" t="s">
        <v>221</v>
      </c>
      <c r="C88" s="9">
        <v>2</v>
      </c>
      <c r="D88" s="9">
        <v>0</v>
      </c>
      <c r="E88" s="9">
        <v>0</v>
      </c>
      <c r="F88" s="9">
        <v>2</v>
      </c>
    </row>
    <row r="89" spans="1:6" x14ac:dyDescent="0.2">
      <c r="A89" s="10" t="s">
        <v>224</v>
      </c>
      <c r="B89" s="9" t="s">
        <v>223</v>
      </c>
      <c r="C89" s="9">
        <v>32</v>
      </c>
      <c r="D89" s="9">
        <v>0</v>
      </c>
      <c r="E89" s="9">
        <v>0</v>
      </c>
      <c r="F89" s="9">
        <v>32</v>
      </c>
    </row>
    <row r="90" spans="1:6" x14ac:dyDescent="0.2">
      <c r="A90" s="10" t="s">
        <v>226</v>
      </c>
      <c r="B90" s="9" t="s">
        <v>227</v>
      </c>
      <c r="C90" s="9">
        <v>42</v>
      </c>
      <c r="D90" s="9">
        <v>0</v>
      </c>
      <c r="E90" s="9">
        <v>0</v>
      </c>
      <c r="F90" s="9">
        <v>42</v>
      </c>
    </row>
    <row r="91" spans="1:6" x14ac:dyDescent="0.2">
      <c r="A91" s="10" t="s">
        <v>228</v>
      </c>
      <c r="B91" s="9" t="s">
        <v>229</v>
      </c>
      <c r="C91" s="9">
        <v>2</v>
      </c>
      <c r="D91" s="9">
        <v>0</v>
      </c>
      <c r="E91" s="9">
        <v>0</v>
      </c>
      <c r="F91" s="9">
        <v>2</v>
      </c>
    </row>
    <row r="92" spans="1:6" x14ac:dyDescent="0.2">
      <c r="A92" s="10" t="s">
        <v>230</v>
      </c>
      <c r="B92" s="9" t="s">
        <v>217</v>
      </c>
      <c r="C92" s="9">
        <v>31</v>
      </c>
      <c r="D92" s="9">
        <v>0</v>
      </c>
      <c r="E92" s="9">
        <v>0</v>
      </c>
      <c r="F92" s="9">
        <v>31</v>
      </c>
    </row>
    <row r="93" spans="1:6" x14ac:dyDescent="0.2">
      <c r="A93" s="10" t="s">
        <v>232</v>
      </c>
      <c r="B93" s="9" t="s">
        <v>231</v>
      </c>
      <c r="C93" s="9">
        <v>14</v>
      </c>
      <c r="D93" s="9">
        <v>0</v>
      </c>
      <c r="E93" s="9">
        <v>0</v>
      </c>
      <c r="F93" s="9">
        <v>14</v>
      </c>
    </row>
    <row r="94" spans="1:6" x14ac:dyDescent="0.2">
      <c r="A94" s="10" t="s">
        <v>233</v>
      </c>
      <c r="B94" s="9" t="s">
        <v>231</v>
      </c>
      <c r="C94" s="9">
        <v>1</v>
      </c>
      <c r="D94" s="9">
        <v>0</v>
      </c>
      <c r="E94" s="9">
        <v>0</v>
      </c>
      <c r="F94" s="9">
        <v>1</v>
      </c>
    </row>
    <row r="95" spans="1:6" x14ac:dyDescent="0.2">
      <c r="A95" s="10" t="s">
        <v>235</v>
      </c>
      <c r="B95" s="9" t="s">
        <v>234</v>
      </c>
      <c r="C95" s="9">
        <v>2</v>
      </c>
      <c r="D95" s="9">
        <v>0</v>
      </c>
      <c r="E95" s="9">
        <v>0</v>
      </c>
      <c r="F95" s="9">
        <v>2</v>
      </c>
    </row>
    <row r="96" spans="1:6" x14ac:dyDescent="0.2">
      <c r="A96" s="10" t="s">
        <v>237</v>
      </c>
      <c r="B96" s="9" t="s">
        <v>236</v>
      </c>
      <c r="C96" s="9">
        <v>15</v>
      </c>
      <c r="D96" s="9">
        <v>0</v>
      </c>
      <c r="E96" s="9">
        <v>0</v>
      </c>
      <c r="F96" s="9">
        <v>15</v>
      </c>
    </row>
    <row r="97" spans="1:6" x14ac:dyDescent="0.2">
      <c r="A97" s="10" t="s">
        <v>36</v>
      </c>
      <c r="B97" s="9" t="s">
        <v>238</v>
      </c>
      <c r="C97" s="9">
        <v>2</v>
      </c>
      <c r="D97" s="9">
        <v>0</v>
      </c>
      <c r="E97" s="9">
        <v>0</v>
      </c>
      <c r="F97" s="9">
        <v>2</v>
      </c>
    </row>
    <row r="98" spans="1:6" x14ac:dyDescent="0.2">
      <c r="A98" s="10" t="s">
        <v>240</v>
      </c>
      <c r="B98" s="9" t="s">
        <v>239</v>
      </c>
      <c r="C98" s="9">
        <v>2</v>
      </c>
      <c r="D98" s="9">
        <v>0</v>
      </c>
      <c r="E98" s="9">
        <v>0</v>
      </c>
      <c r="F98" s="9">
        <v>2</v>
      </c>
    </row>
    <row r="99" spans="1:6" x14ac:dyDescent="0.2">
      <c r="A99" s="10" t="s">
        <v>241</v>
      </c>
      <c r="B99" s="9" t="s">
        <v>242</v>
      </c>
      <c r="C99" s="9">
        <v>1</v>
      </c>
      <c r="D99" s="9">
        <v>0</v>
      </c>
      <c r="E99" s="9">
        <v>0</v>
      </c>
      <c r="F99" s="9">
        <v>1</v>
      </c>
    </row>
    <row r="100" spans="1:6" x14ac:dyDescent="0.2">
      <c r="A100" s="10" t="s">
        <v>243</v>
      </c>
      <c r="B100" s="9" t="s">
        <v>244</v>
      </c>
      <c r="C100" s="9">
        <v>13</v>
      </c>
      <c r="D100" s="9">
        <v>0</v>
      </c>
      <c r="E100" s="9">
        <v>0</v>
      </c>
      <c r="F100" s="9">
        <v>13</v>
      </c>
    </row>
    <row r="101" spans="1:6" x14ac:dyDescent="0.2">
      <c r="A101" s="10" t="s">
        <v>245</v>
      </c>
      <c r="B101" s="9" t="s">
        <v>58</v>
      </c>
      <c r="C101" s="9">
        <v>36</v>
      </c>
      <c r="D101" s="9">
        <v>0</v>
      </c>
      <c r="E101" s="9">
        <v>0</v>
      </c>
      <c r="F101" s="9">
        <v>36</v>
      </c>
    </row>
    <row r="102" spans="1:6" x14ac:dyDescent="0.2">
      <c r="A102" s="10" t="s">
        <v>247</v>
      </c>
      <c r="B102" s="9" t="s">
        <v>248</v>
      </c>
      <c r="C102" s="9">
        <v>16</v>
      </c>
      <c r="D102" s="9">
        <v>2</v>
      </c>
      <c r="E102" s="9">
        <v>0</v>
      </c>
      <c r="F102" s="9">
        <v>14</v>
      </c>
    </row>
    <row r="103" spans="1:6" x14ac:dyDescent="0.2">
      <c r="A103" s="10" t="s">
        <v>249</v>
      </c>
      <c r="B103" s="9" t="s">
        <v>250</v>
      </c>
      <c r="C103" s="9">
        <v>20</v>
      </c>
      <c r="D103" s="9">
        <v>0</v>
      </c>
      <c r="E103" s="9">
        <v>0</v>
      </c>
      <c r="F103" s="9">
        <v>20</v>
      </c>
    </row>
    <row r="104" spans="1:6" x14ac:dyDescent="0.2">
      <c r="A104" s="10" t="s">
        <v>22</v>
      </c>
      <c r="B104" s="9" t="s">
        <v>251</v>
      </c>
      <c r="C104" s="9">
        <v>81</v>
      </c>
      <c r="D104" s="9">
        <v>0</v>
      </c>
      <c r="E104" s="9">
        <v>0</v>
      </c>
      <c r="F104" s="9">
        <v>81</v>
      </c>
    </row>
    <row r="105" spans="1:6" x14ac:dyDescent="0.2">
      <c r="A105" s="10" t="s">
        <v>252</v>
      </c>
      <c r="B105" s="9" t="s">
        <v>253</v>
      </c>
      <c r="C105" s="9">
        <v>35</v>
      </c>
      <c r="D105" s="9">
        <v>0</v>
      </c>
      <c r="E105" s="9">
        <v>0</v>
      </c>
      <c r="F105" s="9">
        <v>35</v>
      </c>
    </row>
    <row r="106" spans="1:6" x14ac:dyDescent="0.2">
      <c r="A106" s="10" t="s">
        <v>254</v>
      </c>
      <c r="B106" s="9" t="s">
        <v>253</v>
      </c>
      <c r="C106" s="9">
        <v>17</v>
      </c>
      <c r="D106" s="9">
        <v>0</v>
      </c>
      <c r="E106" s="9">
        <v>0</v>
      </c>
      <c r="F106" s="9">
        <v>17</v>
      </c>
    </row>
    <row r="107" spans="1:6" x14ac:dyDescent="0.2">
      <c r="A107" s="10" t="s">
        <v>255</v>
      </c>
      <c r="B107" s="9" t="s">
        <v>256</v>
      </c>
      <c r="C107" s="9">
        <v>50</v>
      </c>
      <c r="D107" s="9">
        <v>0</v>
      </c>
      <c r="E107" s="9">
        <v>0</v>
      </c>
      <c r="F107" s="9">
        <v>50</v>
      </c>
    </row>
    <row r="108" spans="1:6" x14ac:dyDescent="0.2">
      <c r="A108" s="10" t="s">
        <v>257</v>
      </c>
      <c r="B108" s="9" t="s">
        <v>258</v>
      </c>
      <c r="C108" s="9">
        <v>5.75</v>
      </c>
      <c r="D108" s="9">
        <v>0</v>
      </c>
      <c r="E108" s="9">
        <v>0</v>
      </c>
      <c r="F108" s="9">
        <v>5.75</v>
      </c>
    </row>
    <row r="109" spans="1:6" x14ac:dyDescent="0.2">
      <c r="A109" s="10" t="s">
        <v>259</v>
      </c>
      <c r="B109" s="9" t="s">
        <v>260</v>
      </c>
      <c r="C109" s="9">
        <v>52</v>
      </c>
      <c r="D109" s="9">
        <v>4</v>
      </c>
      <c r="E109" s="9">
        <v>0</v>
      </c>
      <c r="F109" s="9">
        <v>48</v>
      </c>
    </row>
    <row r="110" spans="1:6" x14ac:dyDescent="0.2">
      <c r="A110" s="10" t="s">
        <v>261</v>
      </c>
      <c r="B110" s="9" t="s">
        <v>262</v>
      </c>
      <c r="C110" s="9">
        <v>5</v>
      </c>
      <c r="D110" s="9">
        <v>0</v>
      </c>
      <c r="E110" s="9">
        <v>0</v>
      </c>
      <c r="F110" s="9">
        <v>5</v>
      </c>
    </row>
    <row r="111" spans="1:6" x14ac:dyDescent="0.2">
      <c r="A111" s="10" t="s">
        <v>263</v>
      </c>
      <c r="B111" s="9" t="s">
        <v>264</v>
      </c>
      <c r="C111" s="9">
        <v>1</v>
      </c>
      <c r="D111" s="9">
        <v>0</v>
      </c>
      <c r="E111" s="9">
        <v>0</v>
      </c>
      <c r="F111" s="9">
        <v>1</v>
      </c>
    </row>
    <row r="112" spans="1:6" x14ac:dyDescent="0.2">
      <c r="A112" s="10" t="s">
        <v>266</v>
      </c>
      <c r="B112" s="9" t="s">
        <v>267</v>
      </c>
      <c r="C112" s="9">
        <v>12</v>
      </c>
      <c r="D112" s="9">
        <v>0</v>
      </c>
      <c r="E112" s="9">
        <v>0</v>
      </c>
      <c r="F112" s="9">
        <v>12</v>
      </c>
    </row>
    <row r="113" spans="1:6" x14ac:dyDescent="0.2">
      <c r="A113" s="10" t="s">
        <v>268</v>
      </c>
      <c r="B113" s="9" t="s">
        <v>269</v>
      </c>
      <c r="C113" s="9">
        <v>47</v>
      </c>
      <c r="D113" s="9">
        <v>0</v>
      </c>
      <c r="E113" s="9">
        <v>0</v>
      </c>
      <c r="F113" s="9">
        <v>47</v>
      </c>
    </row>
    <row r="114" spans="1:6" x14ac:dyDescent="0.2">
      <c r="A114" s="10" t="s">
        <v>35</v>
      </c>
      <c r="B114" s="9" t="s">
        <v>270</v>
      </c>
      <c r="C114" s="9">
        <v>13</v>
      </c>
      <c r="D114" s="9">
        <v>0</v>
      </c>
      <c r="E114" s="9">
        <v>0</v>
      </c>
      <c r="F114" s="9">
        <v>13</v>
      </c>
    </row>
    <row r="115" spans="1:6" x14ac:dyDescent="0.2">
      <c r="A115" s="10" t="s">
        <v>40</v>
      </c>
      <c r="B115" s="9" t="s">
        <v>271</v>
      </c>
      <c r="C115" s="9">
        <v>427</v>
      </c>
      <c r="D115" s="9">
        <v>0</v>
      </c>
      <c r="E115" s="9">
        <v>0</v>
      </c>
      <c r="F115" s="9">
        <v>427</v>
      </c>
    </row>
    <row r="116" spans="1:6" x14ac:dyDescent="0.2">
      <c r="A116" s="10" t="s">
        <v>37</v>
      </c>
      <c r="B116" s="9" t="s">
        <v>272</v>
      </c>
      <c r="C116" s="9">
        <v>10</v>
      </c>
      <c r="D116" s="9">
        <v>0</v>
      </c>
      <c r="E116" s="9">
        <v>0</v>
      </c>
      <c r="F116" s="9">
        <v>10</v>
      </c>
    </row>
    <row r="117" spans="1:6" x14ac:dyDescent="0.2">
      <c r="A117" s="10" t="s">
        <v>33</v>
      </c>
      <c r="B117" s="9" t="s">
        <v>273</v>
      </c>
      <c r="C117" s="9">
        <v>9</v>
      </c>
      <c r="D117" s="9">
        <v>0</v>
      </c>
      <c r="E117" s="9">
        <v>0</v>
      </c>
      <c r="F117" s="9">
        <v>9</v>
      </c>
    </row>
    <row r="118" spans="1:6" x14ac:dyDescent="0.2">
      <c r="A118" s="10" t="s">
        <v>427</v>
      </c>
      <c r="B118" s="9" t="s">
        <v>273</v>
      </c>
      <c r="C118" s="9">
        <v>5</v>
      </c>
      <c r="D118" s="9">
        <v>0</v>
      </c>
      <c r="E118" s="9">
        <v>0</v>
      </c>
      <c r="F118" s="9">
        <v>5</v>
      </c>
    </row>
    <row r="119" spans="1:6" x14ac:dyDescent="0.2">
      <c r="A119" s="10" t="s">
        <v>274</v>
      </c>
      <c r="B119" s="9" t="s">
        <v>275</v>
      </c>
      <c r="C119" s="9">
        <v>1</v>
      </c>
      <c r="D119" s="9">
        <v>0</v>
      </c>
      <c r="E119" s="9">
        <v>0</v>
      </c>
      <c r="F119" s="9">
        <v>1</v>
      </c>
    </row>
    <row r="120" spans="1:6" x14ac:dyDescent="0.2">
      <c r="A120" s="10" t="s">
        <v>276</v>
      </c>
      <c r="B120" s="9" t="s">
        <v>277</v>
      </c>
      <c r="C120" s="9">
        <v>6</v>
      </c>
      <c r="D120" s="9">
        <v>0</v>
      </c>
      <c r="E120" s="9">
        <v>0</v>
      </c>
      <c r="F120" s="9">
        <v>6</v>
      </c>
    </row>
    <row r="121" spans="1:6" x14ac:dyDescent="0.2">
      <c r="A121" s="10" t="s">
        <v>278</v>
      </c>
      <c r="B121" s="9" t="s">
        <v>279</v>
      </c>
      <c r="C121" s="9">
        <v>20</v>
      </c>
      <c r="D121" s="9">
        <v>0</v>
      </c>
      <c r="E121" s="9">
        <v>0</v>
      </c>
      <c r="F121" s="9">
        <v>20</v>
      </c>
    </row>
    <row r="122" spans="1:6" x14ac:dyDescent="0.2">
      <c r="A122" s="10" t="s">
        <v>280</v>
      </c>
      <c r="B122" s="9" t="s">
        <v>281</v>
      </c>
      <c r="C122" s="9">
        <v>15</v>
      </c>
      <c r="D122" s="9">
        <v>0</v>
      </c>
      <c r="E122" s="9">
        <v>0</v>
      </c>
      <c r="F122" s="9">
        <v>15</v>
      </c>
    </row>
    <row r="123" spans="1:6" x14ac:dyDescent="0.2">
      <c r="A123" s="10" t="s">
        <v>282</v>
      </c>
      <c r="B123" s="9" t="s">
        <v>283</v>
      </c>
      <c r="C123" s="9">
        <v>63</v>
      </c>
      <c r="D123" s="9">
        <v>0</v>
      </c>
      <c r="E123" s="9">
        <v>0</v>
      </c>
      <c r="F123" s="9">
        <v>63</v>
      </c>
    </row>
    <row r="124" spans="1:6" x14ac:dyDescent="0.2">
      <c r="A124" s="10" t="s">
        <v>284</v>
      </c>
      <c r="B124" s="9" t="s">
        <v>285</v>
      </c>
      <c r="C124" s="9">
        <v>1</v>
      </c>
      <c r="D124" s="9">
        <v>0</v>
      </c>
      <c r="E124" s="9">
        <v>0</v>
      </c>
      <c r="F124" s="9">
        <v>1</v>
      </c>
    </row>
    <row r="125" spans="1:6" x14ac:dyDescent="0.2">
      <c r="A125" s="10" t="s">
        <v>288</v>
      </c>
      <c r="B125" s="9" t="s">
        <v>289</v>
      </c>
      <c r="C125" s="9">
        <v>0</v>
      </c>
      <c r="D125" s="9">
        <v>0</v>
      </c>
      <c r="E125" s="9">
        <v>0</v>
      </c>
      <c r="F125" s="9">
        <v>0</v>
      </c>
    </row>
    <row r="126" spans="1:6" x14ac:dyDescent="0.2">
      <c r="A126" s="10" t="s">
        <v>17</v>
      </c>
      <c r="B126" s="9" t="s">
        <v>292</v>
      </c>
      <c r="C126" s="9">
        <v>208</v>
      </c>
      <c r="D126" s="9">
        <v>0</v>
      </c>
      <c r="E126" s="9">
        <v>0</v>
      </c>
      <c r="F126" s="9">
        <v>208</v>
      </c>
    </row>
    <row r="127" spans="1:6" x14ac:dyDescent="0.2">
      <c r="A127" s="10" t="s">
        <v>293</v>
      </c>
      <c r="B127" s="9" t="s">
        <v>294</v>
      </c>
      <c r="C127" s="9">
        <v>21</v>
      </c>
      <c r="D127" s="9">
        <v>0</v>
      </c>
      <c r="E127" s="9">
        <v>0</v>
      </c>
      <c r="F127" s="9">
        <v>21</v>
      </c>
    </row>
    <row r="128" spans="1:6" x14ac:dyDescent="0.2">
      <c r="A128" s="10" t="s">
        <v>295</v>
      </c>
      <c r="B128" s="9" t="s">
        <v>296</v>
      </c>
      <c r="C128" s="9">
        <v>9</v>
      </c>
      <c r="D128" s="9">
        <v>0</v>
      </c>
      <c r="E128" s="9">
        <v>0</v>
      </c>
      <c r="F128" s="9">
        <v>9</v>
      </c>
    </row>
    <row r="129" spans="1:6" x14ac:dyDescent="0.2">
      <c r="A129" s="10" t="s">
        <v>297</v>
      </c>
      <c r="B129" s="9" t="s">
        <v>298</v>
      </c>
      <c r="C129" s="9">
        <v>46</v>
      </c>
      <c r="D129" s="9">
        <v>0</v>
      </c>
      <c r="E129" s="9">
        <v>0</v>
      </c>
      <c r="F129" s="9">
        <v>46</v>
      </c>
    </row>
    <row r="130" spans="1:6" x14ac:dyDescent="0.2">
      <c r="A130" s="10" t="s">
        <v>299</v>
      </c>
      <c r="B130" s="9" t="s">
        <v>286</v>
      </c>
      <c r="C130" s="9">
        <v>27</v>
      </c>
      <c r="D130" s="9">
        <v>0</v>
      </c>
      <c r="E130" s="9">
        <v>0</v>
      </c>
      <c r="F130" s="9">
        <v>27</v>
      </c>
    </row>
    <row r="131" spans="1:6" x14ac:dyDescent="0.2">
      <c r="A131" s="10" t="s">
        <v>41</v>
      </c>
      <c r="B131" s="9" t="s">
        <v>300</v>
      </c>
      <c r="C131" s="9">
        <v>212</v>
      </c>
      <c r="D131" s="9">
        <v>0</v>
      </c>
      <c r="E131" s="9">
        <v>0</v>
      </c>
      <c r="F131" s="9">
        <v>212</v>
      </c>
    </row>
    <row r="132" spans="1:6" x14ac:dyDescent="0.2">
      <c r="A132" s="10" t="s">
        <v>34</v>
      </c>
      <c r="B132" s="9" t="s">
        <v>301</v>
      </c>
      <c r="C132" s="9">
        <v>4</v>
      </c>
      <c r="D132" s="9">
        <v>0</v>
      </c>
      <c r="E132" s="9">
        <v>0</v>
      </c>
      <c r="F132" s="9">
        <v>4</v>
      </c>
    </row>
    <row r="133" spans="1:6" x14ac:dyDescent="0.2">
      <c r="A133" s="10" t="s">
        <v>302</v>
      </c>
      <c r="B133" s="9" t="s">
        <v>303</v>
      </c>
      <c r="C133" s="9">
        <v>10</v>
      </c>
      <c r="D133" s="9">
        <v>0</v>
      </c>
      <c r="E133" s="9">
        <v>0</v>
      </c>
      <c r="F133" s="9">
        <v>10</v>
      </c>
    </row>
    <row r="134" spans="1:6" x14ac:dyDescent="0.2">
      <c r="A134" s="10" t="s">
        <v>304</v>
      </c>
      <c r="B134" s="9" t="s">
        <v>305</v>
      </c>
      <c r="C134" s="9">
        <v>20</v>
      </c>
      <c r="D134" s="9">
        <v>0</v>
      </c>
      <c r="E134" s="9">
        <v>0</v>
      </c>
      <c r="F134" s="9">
        <v>20</v>
      </c>
    </row>
    <row r="135" spans="1:6" x14ac:dyDescent="0.2">
      <c r="A135" s="10" t="s">
        <v>24</v>
      </c>
      <c r="B135" s="9" t="s">
        <v>306</v>
      </c>
      <c r="C135" s="9">
        <v>87</v>
      </c>
      <c r="D135" s="9">
        <v>0</v>
      </c>
      <c r="E135" s="9">
        <v>0</v>
      </c>
      <c r="F135" s="9">
        <v>87</v>
      </c>
    </row>
    <row r="136" spans="1:6" x14ac:dyDescent="0.2">
      <c r="A136" s="10" t="s">
        <v>307</v>
      </c>
      <c r="B136" s="9" t="s">
        <v>308</v>
      </c>
      <c r="C136" s="9">
        <v>100</v>
      </c>
      <c r="D136" s="9">
        <v>0</v>
      </c>
      <c r="E136" s="9">
        <v>0</v>
      </c>
      <c r="F136" s="9">
        <v>100</v>
      </c>
    </row>
    <row r="137" spans="1:6" x14ac:dyDescent="0.2">
      <c r="A137" s="10" t="s">
        <v>309</v>
      </c>
      <c r="B137" s="9" t="s">
        <v>310</v>
      </c>
      <c r="C137" s="9">
        <v>4</v>
      </c>
      <c r="D137" s="9">
        <v>0</v>
      </c>
      <c r="E137" s="9">
        <v>0</v>
      </c>
      <c r="F137" s="9">
        <v>4</v>
      </c>
    </row>
    <row r="138" spans="1:6" x14ac:dyDescent="0.2">
      <c r="A138" s="10" t="s">
        <v>311</v>
      </c>
      <c r="B138" s="9" t="s">
        <v>312</v>
      </c>
      <c r="C138" s="9">
        <v>25</v>
      </c>
      <c r="D138" s="9">
        <v>0</v>
      </c>
      <c r="E138" s="9">
        <v>0</v>
      </c>
      <c r="F138" s="9">
        <v>25</v>
      </c>
    </row>
    <row r="139" spans="1:6" x14ac:dyDescent="0.2">
      <c r="A139" s="10" t="s">
        <v>13</v>
      </c>
      <c r="B139" s="9" t="s">
        <v>287</v>
      </c>
      <c r="C139" s="9">
        <v>664</v>
      </c>
      <c r="D139" s="9">
        <v>0</v>
      </c>
      <c r="E139" s="9">
        <v>0</v>
      </c>
      <c r="F139" s="9">
        <v>664</v>
      </c>
    </row>
    <row r="140" spans="1:6" x14ac:dyDescent="0.2">
      <c r="A140" s="10" t="s">
        <v>313</v>
      </c>
      <c r="B140" s="9" t="s">
        <v>314</v>
      </c>
      <c r="C140" s="9">
        <v>4</v>
      </c>
      <c r="D140" s="9">
        <v>2</v>
      </c>
      <c r="E140" s="9">
        <v>0</v>
      </c>
      <c r="F140" s="9">
        <v>2</v>
      </c>
    </row>
    <row r="141" spans="1:6" x14ac:dyDescent="0.2">
      <c r="A141" s="10" t="s">
        <v>25</v>
      </c>
      <c r="B141" s="9" t="s">
        <v>315</v>
      </c>
      <c r="C141" s="9">
        <v>89</v>
      </c>
      <c r="D141" s="9">
        <v>0</v>
      </c>
      <c r="E141" s="9">
        <v>0</v>
      </c>
      <c r="F141" s="9">
        <v>89</v>
      </c>
    </row>
    <row r="142" spans="1:6" x14ac:dyDescent="0.2">
      <c r="A142" s="10" t="s">
        <v>316</v>
      </c>
      <c r="B142" s="9" t="s">
        <v>317</v>
      </c>
      <c r="C142" s="9">
        <v>6</v>
      </c>
      <c r="D142" s="9">
        <v>0</v>
      </c>
      <c r="E142" s="9">
        <v>0</v>
      </c>
      <c r="F142" s="9">
        <v>6</v>
      </c>
    </row>
    <row r="143" spans="1:6" x14ac:dyDescent="0.2">
      <c r="A143" s="10" t="s">
        <v>318</v>
      </c>
      <c r="B143" s="9" t="s">
        <v>319</v>
      </c>
      <c r="C143" s="9">
        <v>4</v>
      </c>
      <c r="D143" s="9">
        <v>0</v>
      </c>
      <c r="E143" s="9">
        <v>0</v>
      </c>
      <c r="F143" s="9">
        <v>4</v>
      </c>
    </row>
    <row r="144" spans="1:6" x14ac:dyDescent="0.2">
      <c r="A144" s="10" t="s">
        <v>320</v>
      </c>
      <c r="B144" s="9" t="s">
        <v>321</v>
      </c>
      <c r="C144" s="9">
        <v>217</v>
      </c>
      <c r="D144" s="9">
        <v>0</v>
      </c>
      <c r="E144" s="9">
        <v>0</v>
      </c>
      <c r="F144" s="9">
        <v>217</v>
      </c>
    </row>
    <row r="145" spans="1:6" x14ac:dyDescent="0.2">
      <c r="A145" s="10" t="s">
        <v>16</v>
      </c>
      <c r="B145" s="9" t="s">
        <v>322</v>
      </c>
      <c r="C145" s="9">
        <v>130</v>
      </c>
      <c r="D145" s="9">
        <v>0</v>
      </c>
      <c r="E145" s="9">
        <v>0</v>
      </c>
      <c r="F145" s="9">
        <v>130</v>
      </c>
    </row>
    <row r="146" spans="1:6" x14ac:dyDescent="0.2">
      <c r="A146" s="10" t="s">
        <v>44</v>
      </c>
      <c r="B146" s="9" t="s">
        <v>323</v>
      </c>
      <c r="C146" s="9">
        <v>20</v>
      </c>
      <c r="D146" s="9">
        <v>0</v>
      </c>
      <c r="E146" s="9">
        <v>0</v>
      </c>
      <c r="F146" s="9">
        <v>20</v>
      </c>
    </row>
    <row r="147" spans="1:6" x14ac:dyDescent="0.2">
      <c r="A147" s="10" t="s">
        <v>324</v>
      </c>
      <c r="B147" s="9" t="s">
        <v>325</v>
      </c>
      <c r="C147" s="9">
        <v>1</v>
      </c>
      <c r="D147" s="9">
        <v>0</v>
      </c>
      <c r="E147" s="9">
        <v>0</v>
      </c>
      <c r="F147" s="9">
        <v>1</v>
      </c>
    </row>
    <row r="148" spans="1:6" x14ac:dyDescent="0.2">
      <c r="A148" s="10" t="s">
        <v>326</v>
      </c>
      <c r="B148" s="9" t="s">
        <v>327</v>
      </c>
      <c r="C148" s="9">
        <v>34</v>
      </c>
      <c r="D148" s="9">
        <v>0</v>
      </c>
      <c r="E148" s="9">
        <v>0</v>
      </c>
      <c r="F148" s="9">
        <v>34</v>
      </c>
    </row>
    <row r="149" spans="1:6" x14ac:dyDescent="0.2">
      <c r="A149" s="10" t="s">
        <v>328</v>
      </c>
      <c r="B149" s="9" t="s">
        <v>329</v>
      </c>
      <c r="C149" s="9">
        <v>68</v>
      </c>
      <c r="D149" s="9">
        <v>0</v>
      </c>
      <c r="E149" s="9">
        <v>0</v>
      </c>
      <c r="F149" s="9">
        <v>68</v>
      </c>
    </row>
    <row r="150" spans="1:6" x14ac:dyDescent="0.2">
      <c r="A150" s="10" t="s">
        <v>291</v>
      </c>
      <c r="B150" s="9" t="s">
        <v>290</v>
      </c>
      <c r="C150" s="9">
        <v>60</v>
      </c>
      <c r="D150" s="9">
        <v>0</v>
      </c>
      <c r="E150" s="9">
        <v>0</v>
      </c>
      <c r="F150" s="9">
        <v>60</v>
      </c>
    </row>
    <row r="151" spans="1:6" x14ac:dyDescent="0.2">
      <c r="A151" s="10" t="s">
        <v>330</v>
      </c>
      <c r="B151" s="9" t="s">
        <v>331</v>
      </c>
      <c r="C151" s="9">
        <v>1</v>
      </c>
      <c r="D151" s="9">
        <v>1</v>
      </c>
      <c r="E151" s="9">
        <v>0</v>
      </c>
      <c r="F151" s="9">
        <v>0</v>
      </c>
    </row>
  </sheetData>
  <sortState xmlns:xlrd2="http://schemas.microsoft.com/office/spreadsheetml/2017/richdata2" ref="A2:F151">
    <sortCondition ref="A2:A151"/>
  </sortState>
  <pageMargins left="0.78740157499999996" right="0.78740157499999996" top="0.984251969" bottom="0.984251969" header="0.4921259845" footer="0.492125984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D633-4CCF-4410-A877-3F6A7087B3E0}">
  <dimension ref="A1:H151"/>
  <sheetViews>
    <sheetView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A112" sqref="A112"/>
    </sheetView>
  </sheetViews>
  <sheetFormatPr baseColWidth="10" defaultRowHeight="15" x14ac:dyDescent="0.25"/>
  <cols>
    <col min="1" max="1" width="25.28515625" bestFit="1" customWidth="1"/>
    <col min="3" max="4" width="8.28515625" bestFit="1" customWidth="1"/>
  </cols>
  <sheetData>
    <row r="1" spans="1:8" x14ac:dyDescent="0.25">
      <c r="A1" s="10" t="s">
        <v>51</v>
      </c>
      <c r="B1" s="9" t="s">
        <v>332</v>
      </c>
      <c r="C1" t="s">
        <v>405</v>
      </c>
      <c r="D1" t="s">
        <v>406</v>
      </c>
      <c r="E1" t="s">
        <v>407</v>
      </c>
      <c r="F1" t="s">
        <v>408</v>
      </c>
      <c r="G1" t="s">
        <v>410</v>
      </c>
      <c r="H1" t="s">
        <v>409</v>
      </c>
    </row>
    <row r="2" spans="1:8" x14ac:dyDescent="0.25">
      <c r="A2" s="10" t="s">
        <v>45</v>
      </c>
      <c r="B2" s="9">
        <v>22</v>
      </c>
      <c r="C2" t="e">
        <f>VLOOKUP(A2,'Léman 1'!$A$3:$B$89,2,FALSE)</f>
        <v>#N/A</v>
      </c>
      <c r="D2" t="e">
        <f>VLOOKUP(A2,'Léman 2'!$A$4:$B$100,2,FALSE)</f>
        <v>#N/A</v>
      </c>
      <c r="E2">
        <f>VLOOKUP(A2,'Cervin 1'!$A$4:$B$48,2,FALSE)</f>
        <v>22</v>
      </c>
      <c r="F2">
        <f>VLOOKUP(A2,Cervin2!$A$4:$B$56,2,FALSE)</f>
        <v>22</v>
      </c>
      <c r="G2" t="e">
        <f>VLOOKUP(A2,'Jura 1'!$A$4:$B$21,2,FALSE)</f>
        <v>#N/A</v>
      </c>
      <c r="H2" t="e">
        <f>VLOOKUP(A2,'Jura 2'!$A$4:$B$21,2,FALSE)</f>
        <v>#N/A</v>
      </c>
    </row>
    <row r="3" spans="1:8" x14ac:dyDescent="0.25">
      <c r="A3" s="10" t="s">
        <v>54</v>
      </c>
      <c r="B3" s="9">
        <v>26</v>
      </c>
      <c r="C3">
        <f>VLOOKUP(A3,'Léman 1'!$A$3:$B$89,2,FALSE)</f>
        <v>14</v>
      </c>
      <c r="D3">
        <f>VLOOKUP(A3,'Léman 2'!$A$4:$B$100,2,FALSE)</f>
        <v>26</v>
      </c>
      <c r="E3" t="e">
        <f>VLOOKUP(A3,'Cervin 1'!$A$4:$B$48,2,FALSE)</f>
        <v>#N/A</v>
      </c>
      <c r="F3" t="e">
        <f>VLOOKUP(A3,Cervin2!$A$4:$B$56,2,FALSE)</f>
        <v>#N/A</v>
      </c>
      <c r="G3" t="e">
        <f>VLOOKUP(A3,'Jura 1'!$A$4:$B$21,2,FALSE)</f>
        <v>#N/A</v>
      </c>
      <c r="H3" t="e">
        <f>VLOOKUP(A3,'Jura 2'!$A$4:$B$21,2,FALSE)</f>
        <v>#N/A</v>
      </c>
    </row>
    <row r="4" spans="1:8" x14ac:dyDescent="0.25">
      <c r="A4" s="10" t="s">
        <v>56</v>
      </c>
      <c r="B4" s="9">
        <v>24</v>
      </c>
      <c r="C4">
        <f>VLOOKUP(A4,'Léman 1'!$A$3:$B$89,2,FALSE)</f>
        <v>24</v>
      </c>
      <c r="D4">
        <f>VLOOKUP(A4,'Léman 2'!$A$4:$B$100,2,FALSE)</f>
        <v>24</v>
      </c>
      <c r="E4" t="e">
        <f>VLOOKUP(A4,'Cervin 1'!$A$4:$B$48,2,FALSE)</f>
        <v>#N/A</v>
      </c>
      <c r="F4" t="e">
        <f>VLOOKUP(A4,Cervin2!$A$4:$B$56,2,FALSE)</f>
        <v>#N/A</v>
      </c>
      <c r="G4" t="e">
        <f>VLOOKUP(A4,'Jura 1'!$A$4:$B$21,2,FALSE)</f>
        <v>#N/A</v>
      </c>
      <c r="H4" t="e">
        <f>VLOOKUP(A4,'Jura 2'!$A$4:$B$21,2,FALSE)</f>
        <v>#N/A</v>
      </c>
    </row>
    <row r="5" spans="1:8" x14ac:dyDescent="0.25">
      <c r="A5" s="10" t="s">
        <v>60</v>
      </c>
      <c r="B5" s="9">
        <v>21</v>
      </c>
      <c r="C5">
        <f>VLOOKUP(A5,'Léman 1'!$A$3:$B$89,2,FALSE)</f>
        <v>21</v>
      </c>
      <c r="D5">
        <f>VLOOKUP(A5,'Léman 2'!$A$4:$B$100,2,FALSE)</f>
        <v>21</v>
      </c>
      <c r="E5" t="e">
        <f>VLOOKUP(A5,'Cervin 1'!$A$4:$B$48,2,FALSE)</f>
        <v>#N/A</v>
      </c>
      <c r="F5" t="e">
        <f>VLOOKUP(A5,Cervin2!$A$4:$B$56,2,FALSE)</f>
        <v>#N/A</v>
      </c>
      <c r="G5" t="e">
        <f>VLOOKUP(A5,'Jura 1'!$A$4:$B$21,2,FALSE)</f>
        <v>#N/A</v>
      </c>
      <c r="H5" t="e">
        <f>VLOOKUP(A5,'Jura 2'!$A$4:$B$21,2,FALSE)</f>
        <v>#N/A</v>
      </c>
    </row>
    <row r="6" spans="1:8" x14ac:dyDescent="0.25">
      <c r="A6" s="10" t="s">
        <v>62</v>
      </c>
      <c r="B6" s="9">
        <v>49</v>
      </c>
      <c r="C6">
        <f>VLOOKUP(A6,'Léman 1'!$A$3:$B$89,2,FALSE)</f>
        <v>24</v>
      </c>
      <c r="D6">
        <f>VLOOKUP(A6,'Léman 2'!$A$4:$B$100,2,FALSE)</f>
        <v>23</v>
      </c>
      <c r="E6" t="e">
        <f>VLOOKUP(A6,'Cervin 1'!$A$4:$B$48,2,FALSE)</f>
        <v>#N/A</v>
      </c>
      <c r="F6" t="e">
        <f>VLOOKUP(A6,Cervin2!$A$4:$B$56,2,FALSE)</f>
        <v>#N/A</v>
      </c>
      <c r="G6">
        <f>VLOOKUP(A6,'Jura 1'!$A$4:$B$21,2,FALSE)</f>
        <v>25</v>
      </c>
      <c r="H6">
        <f>VLOOKUP(A6,'Jura 2'!$A$4:$B$21,2,FALSE)</f>
        <v>25</v>
      </c>
    </row>
    <row r="7" spans="1:8" x14ac:dyDescent="0.25">
      <c r="A7" s="10" t="s">
        <v>64</v>
      </c>
      <c r="B7" s="9">
        <v>11</v>
      </c>
      <c r="C7">
        <f>VLOOKUP(A7,'Léman 1'!$A$3:$B$89,2,FALSE)</f>
        <v>11</v>
      </c>
      <c r="D7">
        <f>VLOOKUP(A7,'Léman 2'!$A$4:$B$100,2,FALSE)</f>
        <v>11</v>
      </c>
      <c r="E7" t="e">
        <f>VLOOKUP(A7,'Cervin 1'!$A$4:$B$48,2,FALSE)</f>
        <v>#N/A</v>
      </c>
      <c r="F7" t="e">
        <f>VLOOKUP(A7,Cervin2!$A$4:$B$56,2,FALSE)</f>
        <v>#N/A</v>
      </c>
      <c r="G7" t="e">
        <f>VLOOKUP(A7,'Jura 1'!$A$4:$B$21,2,FALSE)</f>
        <v>#N/A</v>
      </c>
      <c r="H7" t="e">
        <f>VLOOKUP(A7,'Jura 2'!$A$4:$B$21,2,FALSE)</f>
        <v>#N/A</v>
      </c>
    </row>
    <row r="8" spans="1:8" x14ac:dyDescent="0.25">
      <c r="A8" s="10" t="s">
        <v>66</v>
      </c>
      <c r="B8" s="9">
        <v>7</v>
      </c>
      <c r="C8" t="e">
        <f>VLOOKUP(A8,'Léman 1'!$A$3:$B$89,2,FALSE)</f>
        <v>#N/A</v>
      </c>
      <c r="D8" t="e">
        <f>VLOOKUP(A8,'Léman 2'!$A$4:$B$100,2,FALSE)</f>
        <v>#N/A</v>
      </c>
      <c r="E8">
        <f>VLOOKUP(A8,'Cervin 1'!$A$4:$B$48,2,FALSE)</f>
        <v>7</v>
      </c>
      <c r="F8">
        <f>VLOOKUP(A8,Cervin2!$A$4:$B$56,2,FALSE)</f>
        <v>7</v>
      </c>
      <c r="G8" t="e">
        <f>VLOOKUP(A8,'Jura 1'!$A$4:$B$21,2,FALSE)</f>
        <v>#N/A</v>
      </c>
      <c r="H8" t="e">
        <f>VLOOKUP(A8,'Jura 2'!$A$4:$B$21,2,FALSE)</f>
        <v>#N/A</v>
      </c>
    </row>
    <row r="9" spans="1:8" x14ac:dyDescent="0.25">
      <c r="A9" s="10" t="s">
        <v>68</v>
      </c>
      <c r="B9" s="9">
        <v>5</v>
      </c>
      <c r="C9">
        <f>VLOOKUP(A9,'Léman 1'!$A$3:$B$89,2,FALSE)</f>
        <v>5</v>
      </c>
      <c r="D9">
        <f>VLOOKUP(A9,'Léman 2'!$A$4:$B$100,2,FALSE)</f>
        <v>5</v>
      </c>
      <c r="E9" t="e">
        <f>VLOOKUP(A9,'Cervin 1'!$A$4:$B$48,2,FALSE)</f>
        <v>#N/A</v>
      </c>
      <c r="F9" t="e">
        <f>VLOOKUP(A9,Cervin2!$A$4:$B$56,2,FALSE)</f>
        <v>#N/A</v>
      </c>
      <c r="G9" t="e">
        <f>VLOOKUP(A9,'Jura 1'!$A$4:$B$21,2,FALSE)</f>
        <v>#N/A</v>
      </c>
      <c r="H9" t="e">
        <f>VLOOKUP(A9,'Jura 2'!$A$4:$B$21,2,FALSE)</f>
        <v>#N/A</v>
      </c>
    </row>
    <row r="10" spans="1:8" x14ac:dyDescent="0.25">
      <c r="A10" s="10" t="s">
        <v>81</v>
      </c>
      <c r="B10" s="9">
        <v>3</v>
      </c>
      <c r="C10" t="e">
        <f>VLOOKUP(A10,'Léman 1'!$A$3:$B$89,2,FALSE)</f>
        <v>#N/A</v>
      </c>
      <c r="D10" t="e">
        <f>VLOOKUP(A10,'Léman 2'!$A$4:$B$100,2,FALSE)</f>
        <v>#N/A</v>
      </c>
      <c r="E10">
        <f>VLOOKUP(A10,'Cervin 1'!$A$4:$B$48,2,FALSE)</f>
        <v>3</v>
      </c>
      <c r="F10">
        <f>VLOOKUP(A10,Cervin2!$A$4:$B$56,2,FALSE)</f>
        <v>3</v>
      </c>
      <c r="G10" t="e">
        <f>VLOOKUP(A10,'Jura 1'!$A$4:$B$21,2,FALSE)</f>
        <v>#N/A</v>
      </c>
      <c r="H10" t="e">
        <f>VLOOKUP(A10,'Jura 2'!$A$4:$B$21,2,FALSE)</f>
        <v>#N/A</v>
      </c>
    </row>
    <row r="11" spans="1:8" x14ac:dyDescent="0.25">
      <c r="A11" s="10" t="s">
        <v>187</v>
      </c>
      <c r="B11" s="9">
        <v>49</v>
      </c>
      <c r="C11">
        <f>VLOOKUP(A11,'Léman 1'!$A$3:$B$89,2,FALSE)</f>
        <v>49</v>
      </c>
      <c r="D11">
        <f>VLOOKUP(A11,'Léman 2'!$A$4:$B$100,2,FALSE)</f>
        <v>49</v>
      </c>
      <c r="E11" t="e">
        <f>VLOOKUP(A11,'Cervin 1'!$A$4:$B$48,2,FALSE)</f>
        <v>#N/A</v>
      </c>
      <c r="F11" t="e">
        <f>VLOOKUP(A11,Cervin2!$A$4:$B$56,2,FALSE)</f>
        <v>#N/A</v>
      </c>
      <c r="G11" t="e">
        <f>VLOOKUP(A11,'Jura 1'!$A$4:$B$21,2,FALSE)</f>
        <v>#N/A</v>
      </c>
      <c r="H11" t="e">
        <f>VLOOKUP(A11,'Jura 2'!$A$4:$B$21,2,FALSE)</f>
        <v>#N/A</v>
      </c>
    </row>
    <row r="12" spans="1:8" x14ac:dyDescent="0.25">
      <c r="A12" s="10" t="s">
        <v>85</v>
      </c>
      <c r="B12" s="9">
        <v>5</v>
      </c>
      <c r="C12">
        <f>VLOOKUP(A12,'Léman 1'!$A$3:$B$89,2,FALSE)</f>
        <v>5</v>
      </c>
      <c r="D12">
        <f>VLOOKUP(A12,'Léman 2'!$A$4:$B$100,2,FALSE)</f>
        <v>5</v>
      </c>
      <c r="E12" t="e">
        <f>VLOOKUP(A12,'Cervin 1'!$A$4:$B$48,2,FALSE)</f>
        <v>#N/A</v>
      </c>
      <c r="F12" t="e">
        <f>VLOOKUP(A12,Cervin2!$A$4:$B$56,2,FALSE)</f>
        <v>#N/A</v>
      </c>
      <c r="G12" t="e">
        <f>VLOOKUP(A12,'Jura 1'!$A$4:$B$21,2,FALSE)</f>
        <v>#N/A</v>
      </c>
      <c r="H12" t="e">
        <f>VLOOKUP(A12,'Jura 2'!$A$4:$B$21,2,FALSE)</f>
        <v>#N/A</v>
      </c>
    </row>
    <row r="13" spans="1:8" x14ac:dyDescent="0.25">
      <c r="A13" s="10" t="s">
        <v>87</v>
      </c>
      <c r="B13" s="9">
        <v>24</v>
      </c>
      <c r="C13">
        <f>VLOOKUP(A13,'Léman 1'!$A$3:$B$89,2,FALSE)</f>
        <v>24</v>
      </c>
      <c r="D13">
        <f>VLOOKUP(A13,'Léman 2'!$A$4:$B$100,2,FALSE)</f>
        <v>24</v>
      </c>
      <c r="E13" t="e">
        <f>VLOOKUP(A13,'Cervin 1'!$A$4:$B$48,2,FALSE)</f>
        <v>#N/A</v>
      </c>
      <c r="F13" t="e">
        <f>VLOOKUP(A13,Cervin2!$A$4:$B$56,2,FALSE)</f>
        <v>#N/A</v>
      </c>
      <c r="G13" t="e">
        <f>VLOOKUP(A13,'Jura 1'!$A$4:$B$21,2,FALSE)</f>
        <v>#N/A</v>
      </c>
      <c r="H13" t="e">
        <f>VLOOKUP(A13,'Jura 2'!$A$4:$B$21,2,FALSE)</f>
        <v>#N/A</v>
      </c>
    </row>
    <row r="14" spans="1:8" x14ac:dyDescent="0.25">
      <c r="A14" s="10" t="s">
        <v>93</v>
      </c>
      <c r="B14" s="9">
        <v>5</v>
      </c>
      <c r="C14" t="e">
        <f>VLOOKUP(A14,'Léman 1'!$A$3:$B$89,2,FALSE)</f>
        <v>#N/A</v>
      </c>
      <c r="D14" t="e">
        <f>VLOOKUP(A14,'Léman 2'!$A$4:$B$100,2,FALSE)</f>
        <v>#N/A</v>
      </c>
      <c r="E14">
        <f>VLOOKUP(A14,'Cervin 1'!$A$4:$B$48,2,FALSE)</f>
        <v>3</v>
      </c>
      <c r="F14">
        <f>VLOOKUP(A14,Cervin2!$A$4:$B$56,2,FALSE)</f>
        <v>3</v>
      </c>
      <c r="G14" t="e">
        <f>VLOOKUP(A14,'Jura 1'!$A$4:$B$21,2,FALSE)</f>
        <v>#N/A</v>
      </c>
      <c r="H14" t="e">
        <f>VLOOKUP(A14,'Jura 2'!$A$4:$B$21,2,FALSE)</f>
        <v>#N/A</v>
      </c>
    </row>
    <row r="15" spans="1:8" x14ac:dyDescent="0.25">
      <c r="A15" s="10" t="s">
        <v>95</v>
      </c>
      <c r="B15" s="9">
        <v>1</v>
      </c>
      <c r="C15">
        <f>VLOOKUP(A15,'Léman 1'!$A$3:$B$89,2,FALSE)</f>
        <v>1</v>
      </c>
      <c r="D15">
        <f>VLOOKUP(A15,'Léman 2'!$A$4:$B$100,2,FALSE)</f>
        <v>1</v>
      </c>
      <c r="E15" t="e">
        <f>VLOOKUP(A15,'Cervin 1'!$A$4:$B$48,2,FALSE)</f>
        <v>#N/A</v>
      </c>
      <c r="F15" t="e">
        <f>VLOOKUP(A15,Cervin2!$A$4:$B$56,2,FALSE)</f>
        <v>#N/A</v>
      </c>
      <c r="G15" t="e">
        <f>VLOOKUP(A15,'Jura 1'!$A$4:$B$21,2,FALSE)</f>
        <v>#N/A</v>
      </c>
      <c r="H15" t="e">
        <f>VLOOKUP(A15,'Jura 2'!$A$4:$B$21,2,FALSE)</f>
        <v>#N/A</v>
      </c>
    </row>
    <row r="16" spans="1:8" x14ac:dyDescent="0.25">
      <c r="A16" s="10" t="s">
        <v>97</v>
      </c>
      <c r="B16" s="9">
        <v>31</v>
      </c>
      <c r="C16">
        <f>VLOOKUP(A16,'Léman 1'!$A$3:$B$89,2,FALSE)</f>
        <v>34</v>
      </c>
      <c r="D16">
        <f>VLOOKUP(A16,'Léman 2'!$A$4:$B$100,2,FALSE)</f>
        <v>34</v>
      </c>
      <c r="E16" t="e">
        <f>VLOOKUP(A16,'Cervin 1'!$A$4:$B$48,2,FALSE)</f>
        <v>#N/A</v>
      </c>
      <c r="F16" t="e">
        <f>VLOOKUP(A16,Cervin2!$A$4:$B$56,2,FALSE)</f>
        <v>#N/A</v>
      </c>
      <c r="G16" t="e">
        <f>VLOOKUP(A16,'Jura 1'!$A$4:$B$21,2,FALSE)</f>
        <v>#N/A</v>
      </c>
      <c r="H16" t="e">
        <f>VLOOKUP(A16,'Jura 2'!$A$4:$B$21,2,FALSE)</f>
        <v>#N/A</v>
      </c>
    </row>
    <row r="17" spans="1:8" x14ac:dyDescent="0.25">
      <c r="A17" s="10" t="s">
        <v>99</v>
      </c>
      <c r="B17" s="9">
        <v>39</v>
      </c>
      <c r="C17">
        <f>VLOOKUP(A17,'Léman 1'!$A$3:$B$89,2,FALSE)</f>
        <v>46</v>
      </c>
      <c r="D17">
        <f>VLOOKUP(A17,'Léman 2'!$A$4:$B$100,2,FALSE)</f>
        <v>46</v>
      </c>
      <c r="E17" t="e">
        <f>VLOOKUP(A17,'Cervin 1'!$A$4:$B$48,2,FALSE)</f>
        <v>#N/A</v>
      </c>
      <c r="F17" t="e">
        <f>VLOOKUP(A17,Cervin2!$A$4:$B$56,2,FALSE)</f>
        <v>#N/A</v>
      </c>
      <c r="G17" t="e">
        <f>VLOOKUP(A17,'Jura 1'!$A$4:$B$21,2,FALSE)</f>
        <v>#N/A</v>
      </c>
      <c r="H17" t="e">
        <f>VLOOKUP(A17,'Jura 2'!$A$4:$B$21,2,FALSE)</f>
        <v>#N/A</v>
      </c>
    </row>
    <row r="18" spans="1:8" x14ac:dyDescent="0.25">
      <c r="A18" s="10" t="s">
        <v>101</v>
      </c>
      <c r="B18" s="9">
        <v>17</v>
      </c>
      <c r="C18">
        <f>VLOOKUP(A18,'Léman 1'!$A$3:$B$89,2,FALSE)</f>
        <v>17</v>
      </c>
      <c r="D18">
        <f>VLOOKUP(A18,'Léman 2'!$A$4:$B$100,2,FALSE)</f>
        <v>17</v>
      </c>
      <c r="E18" t="e">
        <f>VLOOKUP(A18,'Cervin 1'!$A$4:$B$48,2,FALSE)</f>
        <v>#N/A</v>
      </c>
      <c r="F18" t="e">
        <f>VLOOKUP(A18,Cervin2!$A$4:$B$56,2,FALSE)</f>
        <v>#N/A</v>
      </c>
      <c r="G18" t="e">
        <f>VLOOKUP(A18,'Jura 1'!$A$4:$B$21,2,FALSE)</f>
        <v>#N/A</v>
      </c>
      <c r="H18" t="e">
        <f>VLOOKUP(A18,'Jura 2'!$A$4:$B$21,2,FALSE)</f>
        <v>#N/A</v>
      </c>
    </row>
    <row r="19" spans="1:8" x14ac:dyDescent="0.25">
      <c r="A19" s="10" t="s">
        <v>103</v>
      </c>
      <c r="B19" s="9">
        <v>92</v>
      </c>
      <c r="C19">
        <f>VLOOKUP(A19,'Léman 1'!$A$3:$B$89,2,FALSE)</f>
        <v>40</v>
      </c>
      <c r="D19">
        <f>VLOOKUP(A19,'Léman 2'!$A$4:$B$100,2,FALSE)</f>
        <v>40</v>
      </c>
      <c r="E19" t="e">
        <f>VLOOKUP(A19,'Cervin 1'!$A$4:$B$48,2,FALSE)</f>
        <v>#N/A</v>
      </c>
      <c r="F19" t="e">
        <f>VLOOKUP(A19,Cervin2!$A$4:$B$56,2,FALSE)</f>
        <v>#N/A</v>
      </c>
      <c r="G19">
        <f>VLOOKUP(A19,'Jura 1'!$A$4:$B$21,2,FALSE)</f>
        <v>51</v>
      </c>
      <c r="H19">
        <f>VLOOKUP(A19,'Jura 2'!$A$4:$B$21,2,FALSE)</f>
        <v>51</v>
      </c>
    </row>
    <row r="20" spans="1:8" x14ac:dyDescent="0.25">
      <c r="A20" s="10" t="s">
        <v>105</v>
      </c>
      <c r="B20" s="9">
        <v>40</v>
      </c>
      <c r="C20">
        <f>VLOOKUP(A20,'Léman 1'!$A$3:$B$89,2,FALSE)</f>
        <v>40</v>
      </c>
      <c r="D20">
        <f>VLOOKUP(A20,'Léman 2'!$A$4:$B$100,2,FALSE)</f>
        <v>40</v>
      </c>
      <c r="E20" t="e">
        <f>VLOOKUP(A20,'Cervin 1'!$A$4:$B$48,2,FALSE)</f>
        <v>#N/A</v>
      </c>
      <c r="F20" t="e">
        <f>VLOOKUP(A20,Cervin2!$A$4:$B$56,2,FALSE)</f>
        <v>#N/A</v>
      </c>
      <c r="G20" t="e">
        <f>VLOOKUP(A20,'Jura 1'!$A$4:$B$21,2,FALSE)</f>
        <v>#N/A</v>
      </c>
      <c r="H20" t="e">
        <f>VLOOKUP(A20,'Jura 2'!$A$4:$B$21,2,FALSE)</f>
        <v>#N/A</v>
      </c>
    </row>
    <row r="21" spans="1:8" x14ac:dyDescent="0.25">
      <c r="A21" s="10" t="s">
        <v>107</v>
      </c>
      <c r="B21" s="9">
        <v>57</v>
      </c>
      <c r="C21">
        <f>VLOOKUP(A21,'Léman 1'!$A$3:$B$89,2,FALSE)</f>
        <v>57</v>
      </c>
      <c r="D21">
        <f>VLOOKUP(A21,'Léman 2'!$A$4:$B$100,2,FALSE)</f>
        <v>57</v>
      </c>
      <c r="E21" t="e">
        <f>VLOOKUP(A21,'Cervin 1'!$A$4:$B$48,2,FALSE)</f>
        <v>#N/A</v>
      </c>
      <c r="F21" t="e">
        <f>VLOOKUP(A21,Cervin2!$A$4:$B$56,2,FALSE)</f>
        <v>#N/A</v>
      </c>
      <c r="G21" t="e">
        <f>VLOOKUP(A21,'Jura 1'!$A$4:$B$21,2,FALSE)</f>
        <v>#N/A</v>
      </c>
      <c r="H21" t="e">
        <f>VLOOKUP(A21,'Jura 2'!$A$4:$B$21,2,FALSE)</f>
        <v>#N/A</v>
      </c>
    </row>
    <row r="22" spans="1:8" x14ac:dyDescent="0.25">
      <c r="A22" s="10" t="s">
        <v>109</v>
      </c>
      <c r="B22" s="9">
        <v>21</v>
      </c>
      <c r="C22">
        <f>VLOOKUP(A22,'Léman 1'!$A$3:$B$89,2,FALSE)</f>
        <v>8</v>
      </c>
      <c r="D22">
        <f>VLOOKUP(A22,'Léman 2'!$A$4:$B$100,2,FALSE)</f>
        <v>8</v>
      </c>
      <c r="E22" t="e">
        <f>VLOOKUP(A22,'Cervin 1'!$A$4:$B$48,2,FALSE)</f>
        <v>#N/A</v>
      </c>
      <c r="F22" t="e">
        <f>VLOOKUP(A22,Cervin2!$A$4:$B$56,2,FALSE)</f>
        <v>#N/A</v>
      </c>
      <c r="G22">
        <f>VLOOKUP(A22,'Jura 1'!$A$4:$B$21,2,FALSE)</f>
        <v>13</v>
      </c>
      <c r="H22">
        <f>VLOOKUP(A22,'Jura 2'!$A$4:$B$21,2,FALSE)</f>
        <v>13</v>
      </c>
    </row>
    <row r="23" spans="1:8" x14ac:dyDescent="0.25">
      <c r="A23" s="10" t="s">
        <v>111</v>
      </c>
      <c r="B23" s="9">
        <v>94</v>
      </c>
      <c r="C23" t="e">
        <f>VLOOKUP(A23,'Léman 1'!$A$3:$B$89,2,FALSE)</f>
        <v>#N/A</v>
      </c>
      <c r="D23" t="e">
        <f>VLOOKUP(A23,'Léman 2'!$A$4:$B$100,2,FALSE)</f>
        <v>#N/A</v>
      </c>
      <c r="E23">
        <f>VLOOKUP(A23,'Cervin 1'!$A$4:$B$48,2,FALSE)</f>
        <v>94</v>
      </c>
      <c r="F23">
        <f>VLOOKUP(A23,Cervin2!$A$4:$B$56,2,FALSE)</f>
        <v>94</v>
      </c>
      <c r="G23" t="e">
        <f>VLOOKUP(A23,'Jura 1'!$A$4:$B$21,2,FALSE)</f>
        <v>#N/A</v>
      </c>
      <c r="H23" t="e">
        <f>VLOOKUP(A23,'Jura 2'!$A$4:$B$21,2,FALSE)</f>
        <v>#N/A</v>
      </c>
    </row>
    <row r="24" spans="1:8" x14ac:dyDescent="0.25">
      <c r="A24" s="10" t="s">
        <v>117</v>
      </c>
      <c r="B24" s="9">
        <v>11</v>
      </c>
      <c r="C24" t="e">
        <f>VLOOKUP(A24,'Léman 1'!$A$3:$B$89,2,FALSE)</f>
        <v>#N/A</v>
      </c>
      <c r="D24" t="e">
        <f>VLOOKUP(A24,'Léman 2'!$A$4:$B$100,2,FALSE)</f>
        <v>#N/A</v>
      </c>
      <c r="E24">
        <f>VLOOKUP(A24,'Cervin 1'!$A$4:$B$48,2,FALSE)</f>
        <v>11</v>
      </c>
      <c r="F24">
        <f>VLOOKUP(A24,Cervin2!$A$4:$B$56,2,FALSE)</f>
        <v>11</v>
      </c>
      <c r="G24" t="e">
        <f>VLOOKUP(A24,'Jura 1'!$A$4:$B$21,2,FALSE)</f>
        <v>#N/A</v>
      </c>
      <c r="H24" t="e">
        <f>VLOOKUP(A24,'Jura 2'!$A$4:$B$21,2,FALSE)</f>
        <v>#N/A</v>
      </c>
    </row>
    <row r="25" spans="1:8" x14ac:dyDescent="0.25">
      <c r="A25" s="10" t="s">
        <v>121</v>
      </c>
      <c r="B25" s="9">
        <v>23</v>
      </c>
      <c r="C25" t="e">
        <f>VLOOKUP(A25,'Léman 1'!$A$3:$B$89,2,FALSE)</f>
        <v>#N/A</v>
      </c>
      <c r="D25" t="e">
        <f>VLOOKUP(A25,'Léman 2'!$A$4:$B$100,2,FALSE)</f>
        <v>#N/A</v>
      </c>
      <c r="E25">
        <f>VLOOKUP(A25,'Cervin 1'!$A$4:$B$48,2,FALSE)</f>
        <v>23</v>
      </c>
      <c r="F25">
        <f>VLOOKUP(A25,Cervin2!$A$4:$B$56,2,FALSE)</f>
        <v>23</v>
      </c>
      <c r="G25" t="e">
        <f>VLOOKUP(A25,'Jura 1'!$A$4:$B$21,2,FALSE)</f>
        <v>#N/A</v>
      </c>
      <c r="H25" t="e">
        <f>VLOOKUP(A25,'Jura 2'!$A$4:$B$21,2,FALSE)</f>
        <v>#N/A</v>
      </c>
    </row>
    <row r="26" spans="1:8" x14ac:dyDescent="0.25">
      <c r="A26" s="10" t="s">
        <v>123</v>
      </c>
      <c r="B26" s="9">
        <v>7</v>
      </c>
      <c r="C26" t="e">
        <f>VLOOKUP(A26,'Léman 1'!$A$3:$B$89,2,FALSE)</f>
        <v>#N/A</v>
      </c>
      <c r="D26" t="e">
        <f>VLOOKUP(A26,'Léman 2'!$A$4:$B$100,2,FALSE)</f>
        <v>#N/A</v>
      </c>
      <c r="E26">
        <f>VLOOKUP(A26,'Cervin 1'!$A$4:$B$48,2,FALSE)</f>
        <v>7</v>
      </c>
      <c r="F26">
        <f>VLOOKUP(A26,Cervin2!$A$4:$B$56,2,FALSE)</f>
        <v>7</v>
      </c>
      <c r="G26" t="e">
        <f>VLOOKUP(A26,'Jura 1'!$A$4:$B$21,2,FALSE)</f>
        <v>#N/A</v>
      </c>
      <c r="H26" t="e">
        <f>VLOOKUP(A26,'Jura 2'!$A$4:$B$21,2,FALSE)</f>
        <v>#N/A</v>
      </c>
    </row>
    <row r="27" spans="1:8" x14ac:dyDescent="0.25">
      <c r="A27" s="10" t="s">
        <v>125</v>
      </c>
      <c r="B27" s="9">
        <v>38</v>
      </c>
      <c r="C27" t="e">
        <f>VLOOKUP(A27,'Léman 1'!$A$3:$B$89,2,FALSE)</f>
        <v>#N/A</v>
      </c>
      <c r="D27" t="e">
        <f>VLOOKUP(A27,'Léman 2'!$A$4:$B$100,2,FALSE)</f>
        <v>#N/A</v>
      </c>
      <c r="E27" t="e">
        <f>VLOOKUP(A27,'Cervin 1'!$A$4:$B$48,2,FALSE)</f>
        <v>#N/A</v>
      </c>
      <c r="F27" t="e">
        <f>VLOOKUP(A27,Cervin2!$A$4:$B$56,2,FALSE)</f>
        <v>#N/A</v>
      </c>
      <c r="G27">
        <f>VLOOKUP(A27,'Jura 1'!$A$4:$B$21,2,FALSE)</f>
        <v>38</v>
      </c>
      <c r="H27">
        <f>VLOOKUP(A27,'Jura 2'!$A$4:$B$21,2,FALSE)</f>
        <v>37</v>
      </c>
    </row>
    <row r="28" spans="1:8" x14ac:dyDescent="0.25">
      <c r="A28" s="10" t="s">
        <v>127</v>
      </c>
      <c r="B28" s="9">
        <v>1</v>
      </c>
      <c r="C28" t="e">
        <f>VLOOKUP(A28,'Léman 1'!$A$3:$B$89,2,FALSE)</f>
        <v>#N/A</v>
      </c>
      <c r="D28" t="e">
        <f>VLOOKUP(A28,'Léman 2'!$A$4:$B$100,2,FALSE)</f>
        <v>#N/A</v>
      </c>
      <c r="E28" t="e">
        <f>VLOOKUP(A28,'Cervin 1'!$A$4:$B$48,2,FALSE)</f>
        <v>#N/A</v>
      </c>
      <c r="F28" t="e">
        <f>VLOOKUP(A28,Cervin2!$A$4:$B$56,2,FALSE)</f>
        <v>#N/A</v>
      </c>
      <c r="G28">
        <f>VLOOKUP(A28,'Jura 1'!$A$4:$B$21,2,FALSE)</f>
        <v>1</v>
      </c>
      <c r="H28">
        <f>VLOOKUP(A28,'Jura 2'!$A$4:$B$21,2,FALSE)</f>
        <v>1</v>
      </c>
    </row>
    <row r="29" spans="1:8" x14ac:dyDescent="0.25">
      <c r="A29" s="10" t="s">
        <v>131</v>
      </c>
      <c r="B29" s="9">
        <v>4</v>
      </c>
      <c r="C29">
        <f>VLOOKUP(A29,'Léman 1'!$A$3:$B$89,2,FALSE)</f>
        <v>4</v>
      </c>
      <c r="D29">
        <f>VLOOKUP(A29,'Léman 2'!$A$4:$B$100,2,FALSE)</f>
        <v>4</v>
      </c>
      <c r="E29" t="e">
        <f>VLOOKUP(A29,'Cervin 1'!$A$4:$B$48,2,FALSE)</f>
        <v>#N/A</v>
      </c>
      <c r="F29" t="e">
        <f>VLOOKUP(A29,Cervin2!$A$4:$B$56,2,FALSE)</f>
        <v>#N/A</v>
      </c>
      <c r="G29" t="e">
        <f>VLOOKUP(A29,'Jura 1'!$A$4:$B$21,2,FALSE)</f>
        <v>#N/A</v>
      </c>
      <c r="H29" t="e">
        <f>VLOOKUP(A29,'Jura 2'!$A$4:$B$21,2,FALSE)</f>
        <v>#N/A</v>
      </c>
    </row>
    <row r="30" spans="1:8" x14ac:dyDescent="0.25">
      <c r="A30" s="10" t="s">
        <v>133</v>
      </c>
      <c r="B30" s="9">
        <v>42</v>
      </c>
      <c r="C30">
        <f>VLOOKUP(A30,'Léman 1'!$A$3:$B$89,2,FALSE)</f>
        <v>42</v>
      </c>
      <c r="D30">
        <f>VLOOKUP(A30,'Léman 2'!$A$4:$B$100,2,FALSE)</f>
        <v>42</v>
      </c>
      <c r="E30" t="e">
        <f>VLOOKUP(A30,'Cervin 1'!$A$4:$B$48,2,FALSE)</f>
        <v>#N/A</v>
      </c>
      <c r="F30" t="e">
        <f>VLOOKUP(A30,Cervin2!$A$4:$B$56,2,FALSE)</f>
        <v>#N/A</v>
      </c>
      <c r="G30" t="e">
        <f>VLOOKUP(A30,'Jura 1'!$A$4:$B$21,2,FALSE)</f>
        <v>#N/A</v>
      </c>
      <c r="H30" t="e">
        <f>VLOOKUP(A30,'Jura 2'!$A$4:$B$21,2,FALSE)</f>
        <v>#N/A</v>
      </c>
    </row>
    <row r="31" spans="1:8" x14ac:dyDescent="0.25">
      <c r="A31" s="10" t="s">
        <v>135</v>
      </c>
      <c r="B31" s="9">
        <v>65</v>
      </c>
      <c r="C31">
        <f>VLOOKUP(A31,'Léman 1'!$A$3:$B$89,2,FALSE)</f>
        <v>64</v>
      </c>
      <c r="D31">
        <f>VLOOKUP(A31,'Léman 2'!$A$4:$B$100,2,FALSE)</f>
        <v>64</v>
      </c>
      <c r="E31" t="e">
        <f>VLOOKUP(A31,'Cervin 1'!$A$4:$B$48,2,FALSE)</f>
        <v>#N/A</v>
      </c>
      <c r="F31" t="e">
        <f>VLOOKUP(A31,Cervin2!$A$4:$B$56,2,FALSE)</f>
        <v>#N/A</v>
      </c>
      <c r="G31" t="e">
        <f>VLOOKUP(A31,'Jura 1'!$A$4:$B$21,2,FALSE)</f>
        <v>#N/A</v>
      </c>
      <c r="H31" t="e">
        <f>VLOOKUP(A31,'Jura 2'!$A$4:$B$21,2,FALSE)</f>
        <v>#N/A</v>
      </c>
    </row>
    <row r="32" spans="1:8" x14ac:dyDescent="0.25">
      <c r="A32" s="10" t="s">
        <v>137</v>
      </c>
      <c r="B32" s="9">
        <v>22</v>
      </c>
      <c r="C32">
        <f>VLOOKUP(A32,'Léman 1'!$A$3:$B$89,2,FALSE)</f>
        <v>13</v>
      </c>
      <c r="D32">
        <f>VLOOKUP(A32,'Léman 2'!$A$4:$B$100,2,FALSE)</f>
        <v>13</v>
      </c>
      <c r="E32" t="e">
        <f>VLOOKUP(A32,'Cervin 1'!$A$4:$B$48,2,FALSE)</f>
        <v>#N/A</v>
      </c>
      <c r="F32" t="e">
        <f>VLOOKUP(A32,Cervin2!$A$4:$B$56,2,FALSE)</f>
        <v>#N/A</v>
      </c>
      <c r="G32" t="e">
        <f>VLOOKUP(A32,'Jura 1'!$A$4:$B$21,2,FALSE)</f>
        <v>#N/A</v>
      </c>
      <c r="H32" t="e">
        <f>VLOOKUP(A32,'Jura 2'!$A$4:$B$21,2,FALSE)</f>
        <v>#N/A</v>
      </c>
    </row>
    <row r="33" spans="1:8" x14ac:dyDescent="0.25">
      <c r="A33" s="10" t="s">
        <v>139</v>
      </c>
      <c r="B33" s="9">
        <v>12</v>
      </c>
      <c r="C33">
        <f>VLOOKUP(A33,'Léman 1'!$A$3:$B$89,2,FALSE)</f>
        <v>12</v>
      </c>
      <c r="D33">
        <f>VLOOKUP(A33,'Léman 2'!$A$4:$B$100,2,FALSE)</f>
        <v>12</v>
      </c>
      <c r="E33" t="e">
        <f>VLOOKUP(A33,'Cervin 1'!$A$4:$B$48,2,FALSE)</f>
        <v>#N/A</v>
      </c>
      <c r="F33" t="e">
        <f>VLOOKUP(A33,Cervin2!$A$4:$B$56,2,FALSE)</f>
        <v>#N/A</v>
      </c>
      <c r="G33" t="e">
        <f>VLOOKUP(A33,'Jura 1'!$A$4:$B$21,2,FALSE)</f>
        <v>#N/A</v>
      </c>
      <c r="H33" t="e">
        <f>VLOOKUP(A33,'Jura 2'!$A$4:$B$21,2,FALSE)</f>
        <v>#N/A</v>
      </c>
    </row>
    <row r="34" spans="1:8" x14ac:dyDescent="0.25">
      <c r="A34" s="10" t="s">
        <v>141</v>
      </c>
      <c r="B34" s="9">
        <v>15</v>
      </c>
      <c r="C34">
        <f>VLOOKUP(A34,'Léman 1'!$A$3:$B$89,2,FALSE)</f>
        <v>15</v>
      </c>
      <c r="D34">
        <f>VLOOKUP(A34,'Léman 2'!$A$4:$B$100,2,FALSE)</f>
        <v>15</v>
      </c>
      <c r="E34" t="e">
        <f>VLOOKUP(A34,'Cervin 1'!$A$4:$B$48,2,FALSE)</f>
        <v>#N/A</v>
      </c>
      <c r="F34" t="e">
        <f>VLOOKUP(A34,Cervin2!$A$4:$B$56,2,FALSE)</f>
        <v>#N/A</v>
      </c>
      <c r="G34" t="e">
        <f>VLOOKUP(A34,'Jura 1'!$A$4:$B$21,2,FALSE)</f>
        <v>#N/A</v>
      </c>
      <c r="H34" t="e">
        <f>VLOOKUP(A34,'Jura 2'!$A$4:$B$21,2,FALSE)</f>
        <v>#N/A</v>
      </c>
    </row>
    <row r="35" spans="1:8" x14ac:dyDescent="0.25">
      <c r="A35" s="10" t="s">
        <v>143</v>
      </c>
      <c r="B35" s="9">
        <v>16</v>
      </c>
      <c r="C35">
        <f>VLOOKUP(A35,'Léman 1'!$A$3:$B$89,2,FALSE)</f>
        <v>16</v>
      </c>
      <c r="D35">
        <f>VLOOKUP(A35,'Léman 2'!$A$4:$B$100,2,FALSE)</f>
        <v>16</v>
      </c>
      <c r="E35" t="e">
        <f>VLOOKUP(A35,'Cervin 1'!$A$4:$B$48,2,FALSE)</f>
        <v>#N/A</v>
      </c>
      <c r="F35" t="e">
        <f>VLOOKUP(A35,Cervin2!$A$4:$B$56,2,FALSE)</f>
        <v>#N/A</v>
      </c>
      <c r="G35" t="e">
        <f>VLOOKUP(A35,'Jura 1'!$A$4:$B$21,2,FALSE)</f>
        <v>#N/A</v>
      </c>
      <c r="H35" t="e">
        <f>VLOOKUP(A35,'Jura 2'!$A$4:$B$21,2,FALSE)</f>
        <v>#N/A</v>
      </c>
    </row>
    <row r="36" spans="1:8" x14ac:dyDescent="0.25">
      <c r="A36" s="10" t="s">
        <v>145</v>
      </c>
      <c r="B36" s="9">
        <v>14</v>
      </c>
      <c r="C36">
        <f>VLOOKUP(A36,'Léman 1'!$A$3:$B$89,2,FALSE)</f>
        <v>14</v>
      </c>
      <c r="D36">
        <f>VLOOKUP(A36,'Léman 2'!$A$4:$B$100,2,FALSE)</f>
        <v>14</v>
      </c>
      <c r="E36" t="e">
        <f>VLOOKUP(A36,'Cervin 1'!$A$4:$B$48,2,FALSE)</f>
        <v>#N/A</v>
      </c>
      <c r="F36" t="e">
        <f>VLOOKUP(A36,Cervin2!$A$4:$B$56,2,FALSE)</f>
        <v>#N/A</v>
      </c>
      <c r="G36" t="e">
        <f>VLOOKUP(A36,'Jura 1'!$A$4:$B$21,2,FALSE)</f>
        <v>#N/A</v>
      </c>
      <c r="H36" t="e">
        <f>VLOOKUP(A36,'Jura 2'!$A$4:$B$21,2,FALSE)</f>
        <v>#N/A</v>
      </c>
    </row>
    <row r="37" spans="1:8" x14ac:dyDescent="0.25">
      <c r="A37" s="10" t="s">
        <v>153</v>
      </c>
      <c r="B37" s="9">
        <v>30</v>
      </c>
      <c r="C37">
        <f>VLOOKUP(A37,'Léman 1'!$A$3:$B$89,2,FALSE)</f>
        <v>30</v>
      </c>
      <c r="D37">
        <f>VLOOKUP(A37,'Léman 2'!$A$4:$B$100,2,FALSE)</f>
        <v>30</v>
      </c>
      <c r="E37" t="e">
        <f>VLOOKUP(A37,'Cervin 1'!$A$4:$B$48,2,FALSE)</f>
        <v>#N/A</v>
      </c>
      <c r="F37" t="e">
        <f>VLOOKUP(A37,Cervin2!$A$4:$B$56,2,FALSE)</f>
        <v>#N/A</v>
      </c>
      <c r="G37" t="e">
        <f>VLOOKUP(A37,'Jura 1'!$A$4:$B$21,2,FALSE)</f>
        <v>#N/A</v>
      </c>
      <c r="H37" t="e">
        <f>VLOOKUP(A37,'Jura 2'!$A$4:$B$21,2,FALSE)</f>
        <v>#N/A</v>
      </c>
    </row>
    <row r="38" spans="1:8" x14ac:dyDescent="0.25">
      <c r="A38" s="10" t="s">
        <v>155</v>
      </c>
      <c r="B38" s="9">
        <v>14</v>
      </c>
      <c r="C38" t="e">
        <f>VLOOKUP(A38,'Léman 1'!$A$3:$B$89,2,FALSE)</f>
        <v>#N/A</v>
      </c>
      <c r="D38" t="e">
        <f>VLOOKUP(A38,'Léman 2'!$A$4:$B$100,2,FALSE)</f>
        <v>#N/A</v>
      </c>
      <c r="E38">
        <f>VLOOKUP(A38,'Cervin 1'!$A$4:$B$48,2,FALSE)</f>
        <v>14</v>
      </c>
      <c r="F38">
        <f>VLOOKUP(A38,Cervin2!$A$4:$B$56,2,FALSE)</f>
        <v>14</v>
      </c>
      <c r="G38" t="e">
        <f>VLOOKUP(A38,'Jura 1'!$A$4:$B$21,2,FALSE)</f>
        <v>#N/A</v>
      </c>
      <c r="H38" t="e">
        <f>VLOOKUP(A38,'Jura 2'!$A$4:$B$21,2,FALSE)</f>
        <v>#N/A</v>
      </c>
    </row>
    <row r="39" spans="1:8" x14ac:dyDescent="0.25">
      <c r="A39" s="10" t="s">
        <v>157</v>
      </c>
      <c r="B39" s="9">
        <v>57</v>
      </c>
      <c r="C39" t="e">
        <f>VLOOKUP(A39,'Léman 1'!$A$3:$B$89,2,FALSE)</f>
        <v>#N/A</v>
      </c>
      <c r="D39" t="e">
        <f>VLOOKUP(A39,'Léman 2'!$A$4:$B$100,2,FALSE)</f>
        <v>#N/A</v>
      </c>
      <c r="E39">
        <f>VLOOKUP(A39,'Cervin 1'!$A$4:$B$48,2,FALSE)</f>
        <v>57</v>
      </c>
      <c r="F39">
        <f>VLOOKUP(A39,Cervin2!$A$4:$B$56,2,FALSE)</f>
        <v>58</v>
      </c>
      <c r="G39" t="e">
        <f>VLOOKUP(A39,'Jura 1'!$A$4:$B$21,2,FALSE)</f>
        <v>#N/A</v>
      </c>
      <c r="H39" t="e">
        <f>VLOOKUP(A39,'Jura 2'!$A$4:$B$21,2,FALSE)</f>
        <v>#N/A</v>
      </c>
    </row>
    <row r="40" spans="1:8" x14ac:dyDescent="0.25">
      <c r="A40" s="10" t="s">
        <v>159</v>
      </c>
      <c r="B40" s="9">
        <v>37</v>
      </c>
      <c r="C40" t="e">
        <f>VLOOKUP(A40,'Léman 1'!$A$3:$B$89,2,FALSE)</f>
        <v>#N/A</v>
      </c>
      <c r="D40" t="e">
        <f>VLOOKUP(A40,'Léman 2'!$A$4:$B$100,2,FALSE)</f>
        <v>#N/A</v>
      </c>
      <c r="E40">
        <f>VLOOKUP(A40,'Cervin 1'!$A$4:$B$48,2,FALSE)</f>
        <v>37</v>
      </c>
      <c r="F40">
        <f>VLOOKUP(A40,Cervin2!$A$4:$B$56,2,FALSE)</f>
        <v>37</v>
      </c>
      <c r="G40" t="e">
        <f>VLOOKUP(A40,'Jura 1'!$A$4:$B$21,2,FALSE)</f>
        <v>#N/A</v>
      </c>
      <c r="H40" t="e">
        <f>VLOOKUP(A40,'Jura 2'!$A$4:$B$21,2,FALSE)</f>
        <v>#N/A</v>
      </c>
    </row>
    <row r="41" spans="1:8" x14ac:dyDescent="0.25">
      <c r="A41" s="10" t="s">
        <v>161</v>
      </c>
      <c r="B41" s="9">
        <v>39</v>
      </c>
      <c r="C41" t="e">
        <f>VLOOKUP(A41,'Léman 1'!$A$3:$B$89,2,FALSE)</f>
        <v>#N/A</v>
      </c>
      <c r="D41" t="e">
        <f>VLOOKUP(A41,'Léman 2'!$A$4:$B$100,2,FALSE)</f>
        <v>#N/A</v>
      </c>
      <c r="E41">
        <f>VLOOKUP(A41,'Cervin 1'!$A$4:$B$48,2,FALSE)</f>
        <v>38</v>
      </c>
      <c r="F41">
        <f>VLOOKUP(A41,Cervin2!$A$4:$B$56,2,FALSE)</f>
        <v>40</v>
      </c>
      <c r="G41" t="e">
        <f>VLOOKUP(A41,'Jura 1'!$A$4:$B$21,2,FALSE)</f>
        <v>#N/A</v>
      </c>
      <c r="H41" t="e">
        <f>VLOOKUP(A41,'Jura 2'!$A$4:$B$21,2,FALSE)</f>
        <v>#N/A</v>
      </c>
    </row>
    <row r="42" spans="1:8" x14ac:dyDescent="0.25">
      <c r="A42" s="10" t="s">
        <v>163</v>
      </c>
      <c r="B42" s="9">
        <v>11</v>
      </c>
      <c r="C42" t="e">
        <f>VLOOKUP(A42,'Léman 1'!$A$3:$B$89,2,FALSE)</f>
        <v>#N/A</v>
      </c>
      <c r="D42" t="e">
        <f>VLOOKUP(A42,'Léman 2'!$A$4:$B$100,2,FALSE)</f>
        <v>#N/A</v>
      </c>
      <c r="E42">
        <f>VLOOKUP(A42,'Cervin 1'!$A$4:$B$48,2,FALSE)</f>
        <v>11</v>
      </c>
      <c r="F42">
        <f>VLOOKUP(A42,Cervin2!$A$4:$B$56,2,FALSE)</f>
        <v>11</v>
      </c>
      <c r="G42" t="e">
        <f>VLOOKUP(A42,'Jura 1'!$A$4:$B$21,2,FALSE)</f>
        <v>#N/A</v>
      </c>
      <c r="H42" t="e">
        <f>VLOOKUP(A42,'Jura 2'!$A$4:$B$21,2,FALSE)</f>
        <v>#N/A</v>
      </c>
    </row>
    <row r="43" spans="1:8" x14ac:dyDescent="0.25">
      <c r="A43" s="10" t="s">
        <v>165</v>
      </c>
      <c r="B43" s="9">
        <v>30</v>
      </c>
      <c r="C43" t="e">
        <f>VLOOKUP(A43,'Léman 1'!$A$3:$B$89,2,FALSE)</f>
        <v>#N/A</v>
      </c>
      <c r="D43" t="e">
        <f>VLOOKUP(A43,'Léman 2'!$A$4:$B$100,2,FALSE)</f>
        <v>#N/A</v>
      </c>
      <c r="E43">
        <f>VLOOKUP(A43,'Cervin 1'!$A$4:$B$48,2,FALSE)</f>
        <v>30</v>
      </c>
      <c r="F43" t="e">
        <f>VLOOKUP(A43,Cervin2!$A$4:$B$56,2,FALSE)</f>
        <v>#N/A</v>
      </c>
      <c r="G43" t="e">
        <f>VLOOKUP(A43,'Jura 1'!$A$4:$B$21,2,FALSE)</f>
        <v>#N/A</v>
      </c>
      <c r="H43" t="e">
        <f>VLOOKUP(A43,'Jura 2'!$A$4:$B$21,2,FALSE)</f>
        <v>#N/A</v>
      </c>
    </row>
    <row r="44" spans="1:8" x14ac:dyDescent="0.25">
      <c r="A44" s="10" t="s">
        <v>167</v>
      </c>
      <c r="B44" s="9">
        <v>27</v>
      </c>
      <c r="C44" t="e">
        <f>VLOOKUP(A44,'Léman 1'!$A$3:$B$89,2,FALSE)</f>
        <v>#N/A</v>
      </c>
      <c r="D44" t="e">
        <f>VLOOKUP(A44,'Léman 2'!$A$4:$B$100,2,FALSE)</f>
        <v>#N/A</v>
      </c>
      <c r="E44">
        <f>VLOOKUP(A44,'Cervin 1'!$A$4:$B$48,2,FALSE)</f>
        <v>24</v>
      </c>
      <c r="F44">
        <f>VLOOKUP(A44,Cervin2!$A$4:$B$56,2,FALSE)</f>
        <v>27</v>
      </c>
      <c r="G44" t="e">
        <f>VLOOKUP(A44,'Jura 1'!$A$4:$B$21,2,FALSE)</f>
        <v>#N/A</v>
      </c>
      <c r="H44" t="e">
        <f>VLOOKUP(A44,'Jura 2'!$A$4:$B$21,2,FALSE)</f>
        <v>#N/A</v>
      </c>
    </row>
    <row r="45" spans="1:8" x14ac:dyDescent="0.25">
      <c r="A45" s="10" t="s">
        <v>169</v>
      </c>
      <c r="B45" s="9">
        <v>24</v>
      </c>
      <c r="C45" t="e">
        <f>VLOOKUP(A45,'Léman 1'!$A$3:$B$89,2,FALSE)</f>
        <v>#N/A</v>
      </c>
      <c r="D45" t="e">
        <f>VLOOKUP(A45,'Léman 2'!$A$4:$B$100,2,FALSE)</f>
        <v>#N/A</v>
      </c>
      <c r="E45">
        <f>VLOOKUP(A45,'Cervin 1'!$A$4:$B$48,2,FALSE)</f>
        <v>24</v>
      </c>
      <c r="F45">
        <f>VLOOKUP(A45,Cervin2!$A$4:$B$56,2,FALSE)</f>
        <v>24</v>
      </c>
      <c r="G45" t="e">
        <f>VLOOKUP(A45,'Jura 1'!$A$4:$B$21,2,FALSE)</f>
        <v>#N/A</v>
      </c>
      <c r="H45" t="e">
        <f>VLOOKUP(A45,'Jura 2'!$A$4:$B$21,2,FALSE)</f>
        <v>#N/A</v>
      </c>
    </row>
    <row r="46" spans="1:8" x14ac:dyDescent="0.25">
      <c r="A46" s="10" t="s">
        <v>171</v>
      </c>
      <c r="B46" s="9">
        <v>4</v>
      </c>
      <c r="C46" t="e">
        <f>VLOOKUP(A46,'Léman 1'!$A$3:$B$89,2,FALSE)</f>
        <v>#N/A</v>
      </c>
      <c r="D46" t="e">
        <f>VLOOKUP(A46,'Léman 2'!$A$4:$B$100,2,FALSE)</f>
        <v>#N/A</v>
      </c>
      <c r="E46">
        <f>VLOOKUP(A46,'Cervin 1'!$A$4:$B$48,2,FALSE)</f>
        <v>4</v>
      </c>
      <c r="F46">
        <f>VLOOKUP(A46,Cervin2!$A$4:$B$56,2,FALSE)</f>
        <v>4</v>
      </c>
      <c r="G46" t="e">
        <f>VLOOKUP(A46,'Jura 1'!$A$4:$B$21,2,FALSE)</f>
        <v>#N/A</v>
      </c>
      <c r="H46" t="e">
        <f>VLOOKUP(A46,'Jura 2'!$A$4:$B$21,2,FALSE)</f>
        <v>#N/A</v>
      </c>
    </row>
    <row r="47" spans="1:8" x14ac:dyDescent="0.25">
      <c r="A47" s="10" t="s">
        <v>173</v>
      </c>
      <c r="B47" s="9">
        <v>15</v>
      </c>
      <c r="C47" t="e">
        <f>VLOOKUP(A47,'Léman 1'!$A$3:$B$89,2,FALSE)</f>
        <v>#N/A</v>
      </c>
      <c r="D47" t="e">
        <f>VLOOKUP(A47,'Léman 2'!$A$4:$B$100,2,FALSE)</f>
        <v>#N/A</v>
      </c>
      <c r="E47">
        <f>VLOOKUP(A47,'Cervin 1'!$A$4:$B$48,2,FALSE)</f>
        <v>8</v>
      </c>
      <c r="F47">
        <f>VLOOKUP(A47,Cervin2!$A$4:$B$56,2,FALSE)</f>
        <v>16</v>
      </c>
      <c r="G47" t="e">
        <f>VLOOKUP(A47,'Jura 1'!$A$4:$B$21,2,FALSE)</f>
        <v>#N/A</v>
      </c>
      <c r="H47" t="e">
        <f>VLOOKUP(A47,'Jura 2'!$A$4:$B$21,2,FALSE)</f>
        <v>#N/A</v>
      </c>
    </row>
    <row r="48" spans="1:8" x14ac:dyDescent="0.25">
      <c r="A48" s="10" t="s">
        <v>175</v>
      </c>
      <c r="B48" s="9">
        <v>4</v>
      </c>
      <c r="C48" t="e">
        <f>VLOOKUP(A48,'Léman 1'!$A$3:$B$89,2,FALSE)</f>
        <v>#N/A</v>
      </c>
      <c r="D48" t="e">
        <f>VLOOKUP(A48,'Léman 2'!$A$4:$B$100,2,FALSE)</f>
        <v>#N/A</v>
      </c>
      <c r="E48">
        <f>VLOOKUP(A48,'Cervin 1'!$A$4:$B$48,2,FALSE)</f>
        <v>4</v>
      </c>
      <c r="F48" t="e">
        <f>VLOOKUP(A48,Cervin2!$A$4:$B$56,2,FALSE)</f>
        <v>#N/A</v>
      </c>
      <c r="G48" t="e">
        <f>VLOOKUP(A48,'Jura 1'!$A$4:$B$21,2,FALSE)</f>
        <v>#N/A</v>
      </c>
      <c r="H48" t="e">
        <f>VLOOKUP(A48,'Jura 2'!$A$4:$B$21,2,FALSE)</f>
        <v>#N/A</v>
      </c>
    </row>
    <row r="49" spans="1:8" x14ac:dyDescent="0.25">
      <c r="A49" s="10" t="s">
        <v>177</v>
      </c>
      <c r="B49" s="9">
        <v>24</v>
      </c>
      <c r="C49" t="e">
        <f>VLOOKUP(A49,'Léman 1'!$A$3:$B$89,2,FALSE)</f>
        <v>#N/A</v>
      </c>
      <c r="D49" t="e">
        <f>VLOOKUP(A49,'Léman 2'!$A$4:$B$100,2,FALSE)</f>
        <v>#N/A</v>
      </c>
      <c r="E49">
        <f>VLOOKUP(A49,'Cervin 1'!$A$4:$B$48,2,FALSE)</f>
        <v>24</v>
      </c>
      <c r="F49">
        <f>VLOOKUP(A49,Cervin2!$A$4:$B$56,2,FALSE)</f>
        <v>24</v>
      </c>
      <c r="G49" t="e">
        <f>VLOOKUP(A49,'Jura 1'!$A$4:$B$21,2,FALSE)</f>
        <v>#N/A</v>
      </c>
      <c r="H49" t="e">
        <f>VLOOKUP(A49,'Jura 2'!$A$4:$B$21,2,FALSE)</f>
        <v>#N/A</v>
      </c>
    </row>
    <row r="50" spans="1:8" x14ac:dyDescent="0.25">
      <c r="A50" s="10" t="s">
        <v>179</v>
      </c>
      <c r="B50" s="9">
        <v>13</v>
      </c>
      <c r="C50" t="e">
        <f>VLOOKUP(A50,'Léman 1'!$A$3:$B$89,2,FALSE)</f>
        <v>#N/A</v>
      </c>
      <c r="D50" t="e">
        <f>VLOOKUP(A50,'Léman 2'!$A$4:$B$100,2,FALSE)</f>
        <v>#N/A</v>
      </c>
      <c r="E50">
        <f>VLOOKUP(A50,'Cervin 1'!$A$4:$B$48,2,FALSE)</f>
        <v>13</v>
      </c>
      <c r="F50">
        <f>VLOOKUP(A50,Cervin2!$A$4:$B$56,2,FALSE)</f>
        <v>13</v>
      </c>
      <c r="G50" t="e">
        <f>VLOOKUP(A50,'Jura 1'!$A$4:$B$21,2,FALSE)</f>
        <v>#N/A</v>
      </c>
      <c r="H50" t="e">
        <f>VLOOKUP(A50,'Jura 2'!$A$4:$B$21,2,FALSE)</f>
        <v>#N/A</v>
      </c>
    </row>
    <row r="51" spans="1:8" x14ac:dyDescent="0.25">
      <c r="A51" s="10" t="s">
        <v>183</v>
      </c>
      <c r="B51" s="9">
        <v>45</v>
      </c>
      <c r="C51">
        <f>VLOOKUP(A51,'Léman 1'!$A$3:$B$89,2,FALSE)</f>
        <v>45</v>
      </c>
      <c r="D51">
        <f>VLOOKUP(A51,'Léman 2'!$A$4:$B$100,2,FALSE)</f>
        <v>45</v>
      </c>
      <c r="E51" t="e">
        <f>VLOOKUP(A51,'Cervin 1'!$A$4:$B$48,2,FALSE)</f>
        <v>#N/A</v>
      </c>
      <c r="F51" t="e">
        <f>VLOOKUP(A51,Cervin2!$A$4:$B$56,2,FALSE)</f>
        <v>#N/A</v>
      </c>
      <c r="G51" t="e">
        <f>VLOOKUP(A51,'Jura 1'!$A$4:$B$21,2,FALSE)</f>
        <v>#N/A</v>
      </c>
      <c r="H51" t="e">
        <f>VLOOKUP(A51,'Jura 2'!$A$4:$B$21,2,FALSE)</f>
        <v>#N/A</v>
      </c>
    </row>
    <row r="52" spans="1:8" x14ac:dyDescent="0.25">
      <c r="A52" s="10" t="s">
        <v>70</v>
      </c>
      <c r="B52" s="9">
        <v>62</v>
      </c>
      <c r="C52">
        <f>VLOOKUP(A52,'Léman 1'!$A$3:$B$89,2,FALSE)</f>
        <v>62</v>
      </c>
      <c r="D52">
        <f>VLOOKUP(A52,'Léman 2'!$A$4:$B$100,2,FALSE)</f>
        <v>62</v>
      </c>
      <c r="E52" t="e">
        <f>VLOOKUP(A52,'Cervin 1'!$A$4:$B$48,2,FALSE)</f>
        <v>#N/A</v>
      </c>
      <c r="F52" t="e">
        <f>VLOOKUP(A52,Cervin2!$A$4:$B$56,2,FALSE)</f>
        <v>#N/A</v>
      </c>
      <c r="G52" t="e">
        <f>VLOOKUP(A52,'Jura 1'!$A$4:$B$21,2,FALSE)</f>
        <v>#N/A</v>
      </c>
      <c r="H52" t="e">
        <f>VLOOKUP(A52,'Jura 2'!$A$4:$B$21,2,FALSE)</f>
        <v>#N/A</v>
      </c>
    </row>
    <row r="53" spans="1:8" x14ac:dyDescent="0.25">
      <c r="A53" s="10" t="s">
        <v>181</v>
      </c>
      <c r="B53" s="9">
        <v>1</v>
      </c>
      <c r="C53">
        <f>VLOOKUP(A53,'Léman 1'!$A$3:$B$89,2,FALSE)</f>
        <v>1</v>
      </c>
      <c r="D53">
        <f>VLOOKUP(A53,'Léman 2'!$A$4:$B$100,2,FALSE)</f>
        <v>1</v>
      </c>
      <c r="E53" t="e">
        <f>VLOOKUP(A53,'Cervin 1'!$A$4:$B$48,2,FALSE)</f>
        <v>#N/A</v>
      </c>
      <c r="F53" t="e">
        <f>VLOOKUP(A53,Cervin2!$A$4:$B$56,2,FALSE)</f>
        <v>#N/A</v>
      </c>
      <c r="G53" t="e">
        <f>VLOOKUP(A53,'Jura 1'!$A$4:$B$21,2,FALSE)</f>
        <v>#N/A</v>
      </c>
      <c r="H53" t="e">
        <f>VLOOKUP(A53,'Jura 2'!$A$4:$B$21,2,FALSE)</f>
        <v>#N/A</v>
      </c>
    </row>
    <row r="54" spans="1:8" x14ac:dyDescent="0.25">
      <c r="A54" s="10" t="s">
        <v>23</v>
      </c>
      <c r="B54" s="9">
        <v>59</v>
      </c>
      <c r="C54">
        <f>VLOOKUP(A54,'Léman 1'!$A$3:$B$89,2,FALSE)</f>
        <v>35</v>
      </c>
      <c r="D54">
        <f>VLOOKUP(A54,'Léman 2'!$A$4:$B$100,2,FALSE)</f>
        <v>35</v>
      </c>
      <c r="E54" t="e">
        <f>VLOOKUP(A54,'Cervin 1'!$A$4:$B$48,2,FALSE)</f>
        <v>#N/A</v>
      </c>
      <c r="F54" t="e">
        <f>VLOOKUP(A54,Cervin2!$A$4:$B$56,2,FALSE)</f>
        <v>#N/A</v>
      </c>
      <c r="G54">
        <f>VLOOKUP(A54,'Jura 1'!$A$4:$B$21,2,FALSE)</f>
        <v>26</v>
      </c>
      <c r="H54">
        <f>VLOOKUP(A54,'Jura 2'!$A$4:$B$21,2,FALSE)</f>
        <v>26</v>
      </c>
    </row>
    <row r="55" spans="1:8" s="29" customFormat="1" x14ac:dyDescent="0.25">
      <c r="A55" s="27" t="s">
        <v>72</v>
      </c>
      <c r="B55" s="28">
        <v>7</v>
      </c>
      <c r="C55" s="29" t="e">
        <f>VLOOKUP(A55,'Léman 1'!$A$3:$B$89,2,FALSE)</f>
        <v>#N/A</v>
      </c>
      <c r="D55" s="29" t="e">
        <f>VLOOKUP(A55,'Léman 2'!$A$4:$B$100,2,FALSE)</f>
        <v>#N/A</v>
      </c>
      <c r="E55" s="29">
        <f>VLOOKUP(A55,'Cervin 1'!$A$4:$B$48,2,FALSE)</f>
        <v>7</v>
      </c>
      <c r="F55" s="29" t="e">
        <f>VLOOKUP(A55,Cervin2!$A$4:$B$56,2,FALSE)</f>
        <v>#N/A</v>
      </c>
      <c r="G55" s="29" t="e">
        <f>VLOOKUP(A55,'Jura 1'!$A$4:$B$21,2,FALSE)</f>
        <v>#N/A</v>
      </c>
      <c r="H55" s="29" t="e">
        <f>VLOOKUP(A55,'Jura 2'!$A$4:$B$21,2,FALSE)</f>
        <v>#N/A</v>
      </c>
    </row>
    <row r="56" spans="1:8" s="29" customFormat="1" x14ac:dyDescent="0.25">
      <c r="A56" s="27" t="s">
        <v>28</v>
      </c>
      <c r="B56" s="28">
        <v>91</v>
      </c>
      <c r="C56" s="29" t="e">
        <f>VLOOKUP(A56,'Léman 1'!$A$3:$B$89,2,FALSE)</f>
        <v>#N/A</v>
      </c>
      <c r="D56" s="29" t="e">
        <f>VLOOKUP(A56,'Léman 2'!$A$4:$B$100,2,FALSE)</f>
        <v>#N/A</v>
      </c>
      <c r="E56" s="29">
        <f>VLOOKUP(A56,'Cervin 1'!$A$4:$B$48,2,FALSE)</f>
        <v>78</v>
      </c>
      <c r="F56" s="29">
        <f>VLOOKUP(A56,Cervin2!$A$4:$B$56,2,FALSE)</f>
        <v>78</v>
      </c>
      <c r="G56" s="29" t="e">
        <f>VLOOKUP(A56,'Jura 1'!$A$4:$B$21,2,FALSE)</f>
        <v>#N/A</v>
      </c>
      <c r="H56" s="29" t="e">
        <f>VLOOKUP(A56,'Jura 2'!$A$4:$B$21,2,FALSE)</f>
        <v>#N/A</v>
      </c>
    </row>
    <row r="57" spans="1:8" s="29" customFormat="1" x14ac:dyDescent="0.25">
      <c r="A57" s="27" t="s">
        <v>75</v>
      </c>
      <c r="B57" s="28">
        <v>91</v>
      </c>
      <c r="C57" s="29" t="e">
        <f>VLOOKUP(A57,'Léman 1'!$A$3:$B$89,2,FALSE)</f>
        <v>#N/A</v>
      </c>
      <c r="D57" s="29" t="e">
        <f>VLOOKUP(A57,'Léman 2'!$A$4:$B$100,2,FALSE)</f>
        <v>#N/A</v>
      </c>
      <c r="E57" s="29">
        <f>VLOOKUP(A57,'Cervin 1'!$A$4:$B$48,2,FALSE)</f>
        <v>91</v>
      </c>
      <c r="F57" s="29">
        <f>VLOOKUP(A57,Cervin2!$A$4:$B$56,2,FALSE)</f>
        <v>91</v>
      </c>
      <c r="G57" s="29" t="e">
        <f>VLOOKUP(A57,'Jura 1'!$A$4:$B$21,2,FALSE)</f>
        <v>#N/A</v>
      </c>
      <c r="H57" s="29" t="e">
        <f>VLOOKUP(A57,'Jura 2'!$A$4:$B$21,2,FALSE)</f>
        <v>#N/A</v>
      </c>
    </row>
    <row r="58" spans="1:8" s="29" customFormat="1" x14ac:dyDescent="0.25">
      <c r="A58" s="27" t="s">
        <v>77</v>
      </c>
      <c r="B58" s="28">
        <v>10</v>
      </c>
      <c r="C58" s="29" t="e">
        <f>VLOOKUP(A58,'Léman 1'!$A$3:$B$89,2,FALSE)</f>
        <v>#N/A</v>
      </c>
      <c r="D58" s="29" t="e">
        <f>VLOOKUP(A58,'Léman 2'!$A$4:$B$100,2,FALSE)</f>
        <v>#N/A</v>
      </c>
      <c r="E58" s="29">
        <f>VLOOKUP(A58,'Cervin 1'!$A$4:$B$48,2,FALSE)</f>
        <v>10</v>
      </c>
      <c r="F58" s="29" t="e">
        <f>VLOOKUP(A58,Cervin2!$A$4:$B$56,2,FALSE)</f>
        <v>#N/A</v>
      </c>
      <c r="G58" s="29" t="e">
        <f>VLOOKUP(A58,'Jura 1'!$A$4:$B$21,2,FALSE)</f>
        <v>#N/A</v>
      </c>
      <c r="H58" s="29" t="e">
        <f>VLOOKUP(A58,'Jura 2'!$A$4:$B$21,2,FALSE)</f>
        <v>#N/A</v>
      </c>
    </row>
    <row r="59" spans="1:8" s="29" customFormat="1" x14ac:dyDescent="0.25">
      <c r="A59" s="27" t="s">
        <v>79</v>
      </c>
      <c r="B59" s="28">
        <v>14</v>
      </c>
      <c r="C59" s="29" t="e">
        <f>VLOOKUP(A59,'Léman 1'!$A$3:$B$89,2,FALSE)</f>
        <v>#N/A</v>
      </c>
      <c r="D59" s="29" t="e">
        <f>VLOOKUP(A59,'Léman 2'!$A$4:$B$100,2,FALSE)</f>
        <v>#N/A</v>
      </c>
      <c r="E59" s="29">
        <f>VLOOKUP(A59,'Cervin 1'!$A$4:$B$48,2,FALSE)</f>
        <v>14</v>
      </c>
      <c r="F59" s="29">
        <f>VLOOKUP(A59,Cervin2!$A$4:$B$56,2,FALSE)</f>
        <v>14</v>
      </c>
      <c r="G59" s="29" t="e">
        <f>VLOOKUP(A59,'Jura 1'!$A$4:$B$21,2,FALSE)</f>
        <v>#N/A</v>
      </c>
      <c r="H59" s="29" t="e">
        <f>VLOOKUP(A59,'Jura 2'!$A$4:$B$21,2,FALSE)</f>
        <v>#N/A</v>
      </c>
    </row>
    <row r="60" spans="1:8" x14ac:dyDescent="0.25">
      <c r="A60" s="10" t="s">
        <v>83</v>
      </c>
      <c r="B60" s="9">
        <v>26</v>
      </c>
      <c r="C60">
        <f>VLOOKUP(A60,'Léman 1'!$A$3:$B$89,2,FALSE)</f>
        <v>27</v>
      </c>
      <c r="D60">
        <f>VLOOKUP(A60,'Léman 2'!$A$4:$B$100,2,FALSE)</f>
        <v>27</v>
      </c>
      <c r="E60" t="e">
        <f>VLOOKUP(A60,'Cervin 1'!$A$4:$B$48,2,FALSE)</f>
        <v>#N/A</v>
      </c>
      <c r="F60" t="e">
        <f>VLOOKUP(A60,Cervin2!$A$4:$B$56,2,FALSE)</f>
        <v>#N/A</v>
      </c>
      <c r="G60" t="e">
        <f>VLOOKUP(A60,'Jura 1'!$A$4:$B$21,2,FALSE)</f>
        <v>#N/A</v>
      </c>
      <c r="H60" t="e">
        <f>VLOOKUP(A60,'Jura 2'!$A$4:$B$21,2,FALSE)</f>
        <v>#N/A</v>
      </c>
    </row>
    <row r="61" spans="1:8" x14ac:dyDescent="0.25">
      <c r="A61" s="10" t="s">
        <v>89</v>
      </c>
      <c r="B61" s="9">
        <v>3</v>
      </c>
      <c r="C61">
        <f>VLOOKUP(A61,'Léman 1'!$A$3:$B$89,2,FALSE)</f>
        <v>3</v>
      </c>
      <c r="D61">
        <f>VLOOKUP(A61,'Léman 2'!$A$4:$B$100,2,FALSE)</f>
        <v>3</v>
      </c>
      <c r="E61" t="e">
        <f>VLOOKUP(A61,'Cervin 1'!$A$4:$B$48,2,FALSE)</f>
        <v>#N/A</v>
      </c>
      <c r="F61" t="e">
        <f>VLOOKUP(A61,Cervin2!$A$4:$B$56,2,FALSE)</f>
        <v>#N/A</v>
      </c>
      <c r="G61" t="e">
        <f>VLOOKUP(A61,'Jura 1'!$A$4:$B$21,2,FALSE)</f>
        <v>#N/A</v>
      </c>
      <c r="H61" t="e">
        <f>VLOOKUP(A61,'Jura 2'!$A$4:$B$21,2,FALSE)</f>
        <v>#N/A</v>
      </c>
    </row>
    <row r="62" spans="1:8" x14ac:dyDescent="0.25">
      <c r="A62" s="10" t="s">
        <v>91</v>
      </c>
      <c r="B62" s="9">
        <v>14</v>
      </c>
      <c r="C62">
        <f>VLOOKUP(A62,'Léman 1'!$A$3:$B$89,2,FALSE)</f>
        <v>14</v>
      </c>
      <c r="D62">
        <f>VLOOKUP(A62,'Léman 2'!$A$4:$B$100,2,FALSE)</f>
        <v>14</v>
      </c>
      <c r="E62" t="e">
        <f>VLOOKUP(A62,'Cervin 1'!$A$4:$B$48,2,FALSE)</f>
        <v>#N/A</v>
      </c>
      <c r="F62" t="e">
        <f>VLOOKUP(A62,Cervin2!$A$4:$B$56,2,FALSE)</f>
        <v>#N/A</v>
      </c>
      <c r="G62" t="e">
        <f>VLOOKUP(A62,'Jura 1'!$A$4:$B$21,2,FALSE)</f>
        <v>#N/A</v>
      </c>
      <c r="H62" t="e">
        <f>VLOOKUP(A62,'Jura 2'!$A$4:$B$21,2,FALSE)</f>
        <v>#N/A</v>
      </c>
    </row>
    <row r="63" spans="1:8" x14ac:dyDescent="0.25">
      <c r="A63" s="10" t="s">
        <v>113</v>
      </c>
      <c r="B63" s="9">
        <v>28</v>
      </c>
      <c r="C63" t="e">
        <f>VLOOKUP(A63,'Léman 1'!$A$3:$B$89,2,FALSE)</f>
        <v>#N/A</v>
      </c>
      <c r="D63" t="e">
        <f>VLOOKUP(A63,'Léman 2'!$A$4:$B$100,2,FALSE)</f>
        <v>#N/A</v>
      </c>
      <c r="E63">
        <f>VLOOKUP(A63,'Cervin 1'!$A$4:$B$48,2,FALSE)</f>
        <v>40</v>
      </c>
      <c r="F63">
        <f>VLOOKUP(A63,Cervin2!$A$4:$B$56,2,FALSE)</f>
        <v>40</v>
      </c>
      <c r="G63" t="e">
        <f>VLOOKUP(A63,'Jura 1'!$A$4:$B$21,2,FALSE)</f>
        <v>#N/A</v>
      </c>
      <c r="H63" t="e">
        <f>VLOOKUP(A63,'Jura 2'!$A$4:$B$21,2,FALSE)</f>
        <v>#N/A</v>
      </c>
    </row>
    <row r="64" spans="1:8" x14ac:dyDescent="0.25">
      <c r="A64" s="10" t="s">
        <v>115</v>
      </c>
      <c r="B64" s="9">
        <v>33</v>
      </c>
      <c r="C64" t="e">
        <f>VLOOKUP(A64,'Léman 1'!$A$3:$B$89,2,FALSE)</f>
        <v>#N/A</v>
      </c>
      <c r="D64" t="e">
        <f>VLOOKUP(A64,'Léman 2'!$A$4:$B$100,2,FALSE)</f>
        <v>#N/A</v>
      </c>
      <c r="E64" t="e">
        <f>VLOOKUP(A64,'Cervin 1'!$A$4:$B$48,2,FALSE)</f>
        <v>#N/A</v>
      </c>
      <c r="F64" t="e">
        <f>VLOOKUP(A64,Cervin2!$A$4:$B$56,2,FALSE)</f>
        <v>#N/A</v>
      </c>
      <c r="G64">
        <f>VLOOKUP(A64,'Jura 1'!$A$4:$B$21,2,FALSE)</f>
        <v>20</v>
      </c>
      <c r="H64">
        <f>VLOOKUP(A64,'Jura 2'!$A$4:$B$21,2,FALSE)</f>
        <v>20</v>
      </c>
    </row>
    <row r="65" spans="1:8" x14ac:dyDescent="0.25">
      <c r="A65" s="10" t="s">
        <v>119</v>
      </c>
      <c r="B65" s="9">
        <v>72</v>
      </c>
      <c r="C65" t="e">
        <f>VLOOKUP(A65,'Léman 1'!$A$3:$B$89,2,FALSE)</f>
        <v>#N/A</v>
      </c>
      <c r="D65" t="e">
        <f>VLOOKUP(A65,'Léman 2'!$A$4:$B$100,2,FALSE)</f>
        <v>#N/A</v>
      </c>
      <c r="E65" t="e">
        <f>VLOOKUP(A65,'Cervin 1'!$A$4:$B$48,2,FALSE)</f>
        <v>#N/A</v>
      </c>
      <c r="F65" t="e">
        <f>VLOOKUP(A65,Cervin2!$A$4:$B$56,2,FALSE)</f>
        <v>#N/A</v>
      </c>
      <c r="G65">
        <f>VLOOKUP(A65,'Jura 1'!$A$4:$B$21,2,FALSE)</f>
        <v>46</v>
      </c>
      <c r="H65">
        <f>VLOOKUP(A65,'Jura 2'!$A$4:$B$21,2,FALSE)</f>
        <v>46</v>
      </c>
    </row>
    <row r="66" spans="1:8" x14ac:dyDescent="0.25">
      <c r="A66" s="10" t="s">
        <v>129</v>
      </c>
      <c r="B66" s="9">
        <v>2.25</v>
      </c>
      <c r="C66" t="e">
        <f>VLOOKUP(A66,'Léman 1'!$A$3:$B$89,2,FALSE)</f>
        <v>#N/A</v>
      </c>
      <c r="D66">
        <f>VLOOKUP(A66,'Léman 2'!$A$4:$B$100,2,FALSE)</f>
        <v>2.25</v>
      </c>
      <c r="E66" t="e">
        <f>VLOOKUP(A66,'Cervin 1'!$A$4:$B$48,2,FALSE)</f>
        <v>#N/A</v>
      </c>
      <c r="F66" t="e">
        <f>VLOOKUP(A66,Cervin2!$A$4:$B$56,2,FALSE)</f>
        <v>#N/A</v>
      </c>
      <c r="G66" t="e">
        <f>VLOOKUP(A66,'Jura 1'!$A$4:$B$21,2,FALSE)</f>
        <v>#N/A</v>
      </c>
      <c r="H66" t="e">
        <f>VLOOKUP(A66,'Jura 2'!$A$4:$B$21,2,FALSE)</f>
        <v>#N/A</v>
      </c>
    </row>
    <row r="67" spans="1:8" x14ac:dyDescent="0.25">
      <c r="A67" s="10" t="s">
        <v>148</v>
      </c>
      <c r="B67" s="9">
        <v>70</v>
      </c>
      <c r="C67">
        <f>VLOOKUP(A67,'Léman 1'!$A$3:$B$89,2,FALSE)</f>
        <v>79</v>
      </c>
      <c r="D67">
        <f>VLOOKUP(A67,'Léman 2'!$A$4:$B$100,2,FALSE)</f>
        <v>79</v>
      </c>
      <c r="E67" t="e">
        <f>VLOOKUP(A67,'Cervin 1'!$A$4:$B$48,2,FALSE)</f>
        <v>#N/A</v>
      </c>
      <c r="F67" t="e">
        <f>VLOOKUP(A67,Cervin2!$A$4:$B$56,2,FALSE)</f>
        <v>#N/A</v>
      </c>
      <c r="G67" t="e">
        <f>VLOOKUP(A67,'Jura 1'!$A$4:$B$21,2,FALSE)</f>
        <v>#N/A</v>
      </c>
      <c r="H67" t="e">
        <f>VLOOKUP(A67,'Jura 2'!$A$4:$B$21,2,FALSE)</f>
        <v>#N/A</v>
      </c>
    </row>
    <row r="68" spans="1:8" x14ac:dyDescent="0.25">
      <c r="A68" s="10" t="s">
        <v>150</v>
      </c>
      <c r="B68" s="9">
        <v>6</v>
      </c>
      <c r="C68">
        <f>VLOOKUP(A68,'Léman 1'!$A$3:$B$89,2,FALSE)</f>
        <v>6</v>
      </c>
      <c r="D68">
        <f>VLOOKUP(A68,'Léman 2'!$A$4:$B$100,2,FALSE)</f>
        <v>6</v>
      </c>
      <c r="E68" t="e">
        <f>VLOOKUP(A68,'Cervin 1'!$A$4:$B$48,2,FALSE)</f>
        <v>#N/A</v>
      </c>
      <c r="F68" t="e">
        <f>VLOOKUP(A68,Cervin2!$A$4:$B$56,2,FALSE)</f>
        <v>#N/A</v>
      </c>
      <c r="G68" t="e">
        <f>VLOOKUP(A68,'Jura 1'!$A$4:$B$21,2,FALSE)</f>
        <v>#N/A</v>
      </c>
      <c r="H68" t="e">
        <f>VLOOKUP(A68,'Jura 2'!$A$4:$B$21,2,FALSE)</f>
        <v>#N/A</v>
      </c>
    </row>
    <row r="69" spans="1:8" x14ac:dyDescent="0.25">
      <c r="A69" s="10" t="s">
        <v>152</v>
      </c>
      <c r="B69" s="9">
        <v>39</v>
      </c>
      <c r="C69">
        <f>VLOOKUP(A69,'Léman 1'!$A$3:$B$89,2,FALSE)</f>
        <v>45</v>
      </c>
      <c r="D69">
        <f>VLOOKUP(A69,'Léman 2'!$A$4:$B$100,2,FALSE)</f>
        <v>39</v>
      </c>
      <c r="E69" t="e">
        <f>VLOOKUP(A69,'Cervin 1'!$A$4:$B$48,2,FALSE)</f>
        <v>#N/A</v>
      </c>
      <c r="F69" t="e">
        <f>VLOOKUP(A69,Cervin2!$A$4:$B$56,2,FALSE)</f>
        <v>#N/A</v>
      </c>
      <c r="G69" t="e">
        <f>VLOOKUP(A69,'Jura 1'!$A$4:$B$21,2,FALSE)</f>
        <v>#N/A</v>
      </c>
      <c r="H69" t="e">
        <f>VLOOKUP(A69,'Jura 2'!$A$4:$B$21,2,FALSE)</f>
        <v>#N/A</v>
      </c>
    </row>
    <row r="70" spans="1:8" x14ac:dyDescent="0.25">
      <c r="A70" s="10" t="s">
        <v>185</v>
      </c>
      <c r="B70" s="9">
        <v>55</v>
      </c>
      <c r="C70">
        <f>VLOOKUP(A70,'Léman 1'!$A$3:$B$89,2,FALSE)</f>
        <v>57</v>
      </c>
      <c r="D70">
        <f>VLOOKUP(A70,'Léman 2'!$A$4:$B$100,2,FALSE)</f>
        <v>57</v>
      </c>
      <c r="E70" t="e">
        <f>VLOOKUP(A70,'Cervin 1'!$A$4:$B$48,2,FALSE)</f>
        <v>#N/A</v>
      </c>
      <c r="F70" t="e">
        <f>VLOOKUP(A70,Cervin2!$A$4:$B$56,2,FALSE)</f>
        <v>#N/A</v>
      </c>
      <c r="G70" t="e">
        <f>VLOOKUP(A70,'Jura 1'!$A$4:$B$21,2,FALSE)</f>
        <v>#N/A</v>
      </c>
      <c r="H70" t="e">
        <f>VLOOKUP(A70,'Jura 2'!$A$4:$B$21,2,FALSE)</f>
        <v>#N/A</v>
      </c>
    </row>
    <row r="71" spans="1:8" x14ac:dyDescent="0.25">
      <c r="A71" s="10" t="s">
        <v>190</v>
      </c>
      <c r="B71" s="9">
        <v>13</v>
      </c>
      <c r="C71">
        <f>VLOOKUP(A71,'Léman 1'!$A$3:$B$89,2,FALSE)</f>
        <v>10</v>
      </c>
      <c r="D71">
        <f>VLOOKUP(A71,'Léman 2'!$A$4:$B$100,2,FALSE)</f>
        <v>13</v>
      </c>
      <c r="E71" t="e">
        <f>VLOOKUP(A71,'Cervin 1'!$A$4:$B$48,2,FALSE)</f>
        <v>#N/A</v>
      </c>
      <c r="F71" t="e">
        <f>VLOOKUP(A71,Cervin2!$A$4:$B$56,2,FALSE)</f>
        <v>#N/A</v>
      </c>
      <c r="G71" t="e">
        <f>VLOOKUP(A71,'Jura 1'!$A$4:$B$21,2,FALSE)</f>
        <v>#N/A</v>
      </c>
      <c r="H71" t="e">
        <f>VLOOKUP(A71,'Jura 2'!$A$4:$B$21,2,FALSE)</f>
        <v>#N/A</v>
      </c>
    </row>
    <row r="72" spans="1:8" x14ac:dyDescent="0.25">
      <c r="A72" s="10" t="s">
        <v>191</v>
      </c>
      <c r="B72" s="9">
        <v>23</v>
      </c>
      <c r="C72">
        <f>VLOOKUP(A72,'Léman 1'!$A$3:$B$89,2,FALSE)</f>
        <v>23</v>
      </c>
      <c r="D72" t="e">
        <f>VLOOKUP(A72,'Léman 2'!$A$4:$B$100,2,FALSE)</f>
        <v>#N/A</v>
      </c>
      <c r="E72" t="e">
        <f>VLOOKUP(A72,'Cervin 1'!$A$4:$B$48,2,FALSE)</f>
        <v>#N/A</v>
      </c>
      <c r="F72" t="e">
        <f>VLOOKUP(A72,Cervin2!$A$4:$B$56,2,FALSE)</f>
        <v>#N/A</v>
      </c>
      <c r="G72" t="e">
        <f>VLOOKUP(A72,'Jura 1'!$A$4:$B$21,2,FALSE)</f>
        <v>#N/A</v>
      </c>
      <c r="H72" t="e">
        <f>VLOOKUP(A72,'Jura 2'!$A$4:$B$21,2,FALSE)</f>
        <v>#N/A</v>
      </c>
    </row>
    <row r="73" spans="1:8" x14ac:dyDescent="0.25">
      <c r="A73" s="10" t="s">
        <v>193</v>
      </c>
      <c r="B73" s="9">
        <v>19</v>
      </c>
      <c r="C73">
        <f>VLOOKUP(A73,'Léman 1'!$A$3:$B$89,2,FALSE)</f>
        <v>19</v>
      </c>
      <c r="D73">
        <f>VLOOKUP(A73,'Léman 2'!$A$4:$B$100,2,FALSE)</f>
        <v>19</v>
      </c>
      <c r="E73" t="e">
        <f>VLOOKUP(A73,'Cervin 1'!$A$4:$B$48,2,FALSE)</f>
        <v>#N/A</v>
      </c>
      <c r="F73" t="e">
        <f>VLOOKUP(A73,Cervin2!$A$4:$B$56,2,FALSE)</f>
        <v>#N/A</v>
      </c>
      <c r="G73" t="e">
        <f>VLOOKUP(A73,'Jura 1'!$A$4:$B$21,2,FALSE)</f>
        <v>#N/A</v>
      </c>
      <c r="H73" t="e">
        <f>VLOOKUP(A73,'Jura 2'!$A$4:$B$21,2,FALSE)</f>
        <v>#N/A</v>
      </c>
    </row>
    <row r="74" spans="1:8" x14ac:dyDescent="0.25">
      <c r="A74" s="10" t="s">
        <v>195</v>
      </c>
      <c r="B74" s="9">
        <v>10</v>
      </c>
      <c r="C74">
        <f>VLOOKUP(A74,'Léman 1'!$A$3:$B$89,2,FALSE)</f>
        <v>10</v>
      </c>
      <c r="D74">
        <f>VLOOKUP(A74,'Léman 2'!$A$4:$B$100,2,FALSE)</f>
        <v>10</v>
      </c>
      <c r="E74" t="e">
        <f>VLOOKUP(A74,'Cervin 1'!$A$4:$B$48,2,FALSE)</f>
        <v>#N/A</v>
      </c>
      <c r="F74" t="e">
        <f>VLOOKUP(A74,Cervin2!$A$4:$B$56,2,FALSE)</f>
        <v>#N/A</v>
      </c>
      <c r="G74" t="e">
        <f>VLOOKUP(A74,'Jura 1'!$A$4:$B$21,2,FALSE)</f>
        <v>#N/A</v>
      </c>
      <c r="H74" t="e">
        <f>VLOOKUP(A74,'Jura 2'!$A$4:$B$21,2,FALSE)</f>
        <v>#N/A</v>
      </c>
    </row>
    <row r="75" spans="1:8" x14ac:dyDescent="0.25">
      <c r="A75" s="10" t="s">
        <v>197</v>
      </c>
      <c r="B75" s="9">
        <v>2</v>
      </c>
      <c r="C75" t="e">
        <f>VLOOKUP(A75,'Léman 1'!$A$3:$B$89,2,FALSE)</f>
        <v>#N/A</v>
      </c>
      <c r="D75" t="e">
        <f>VLOOKUP(A75,'Léman 2'!$A$4:$B$100,2,FALSE)</f>
        <v>#N/A</v>
      </c>
      <c r="E75" t="e">
        <f>VLOOKUP(A75,'Cervin 1'!$A$4:$B$48,2,FALSE)</f>
        <v>#N/A</v>
      </c>
      <c r="F75" t="e">
        <f>VLOOKUP(A75,Cervin2!$A$4:$B$56,2,FALSE)</f>
        <v>#N/A</v>
      </c>
      <c r="G75" t="e">
        <f>VLOOKUP(A75,'Jura 1'!$A$4:$B$21,2,FALSE)</f>
        <v>#N/A</v>
      </c>
      <c r="H75" t="e">
        <f>VLOOKUP(A75,'Jura 2'!$A$4:$B$21,2,FALSE)</f>
        <v>#N/A</v>
      </c>
    </row>
    <row r="76" spans="1:8" x14ac:dyDescent="0.25">
      <c r="A76" s="10" t="s">
        <v>199</v>
      </c>
      <c r="B76" s="9">
        <v>2</v>
      </c>
      <c r="C76" t="e">
        <f>VLOOKUP(A76,'Léman 1'!$A$3:$B$89,2,FALSE)</f>
        <v>#N/A</v>
      </c>
      <c r="D76" t="e">
        <f>VLOOKUP(A76,'Léman 2'!$A$4:$B$100,2,FALSE)</f>
        <v>#N/A</v>
      </c>
      <c r="E76" t="e">
        <f>VLOOKUP(A76,'Cervin 1'!$A$4:$B$48,2,FALSE)</f>
        <v>#N/A</v>
      </c>
      <c r="F76" t="e">
        <f>VLOOKUP(A76,Cervin2!$A$4:$B$56,2,FALSE)</f>
        <v>#N/A</v>
      </c>
      <c r="G76" t="e">
        <f>VLOOKUP(A76,'Jura 1'!$A$4:$B$21,2,FALSE)</f>
        <v>#N/A</v>
      </c>
      <c r="H76" t="e">
        <f>VLOOKUP(A76,'Jura 2'!$A$4:$B$21,2,FALSE)</f>
        <v>#N/A</v>
      </c>
    </row>
    <row r="77" spans="1:8" x14ac:dyDescent="0.25">
      <c r="A77" s="10" t="s">
        <v>200</v>
      </c>
      <c r="B77" s="9">
        <v>4</v>
      </c>
      <c r="C77" t="e">
        <f>VLOOKUP(A77,'Léman 1'!$A$3:$B$89,2,FALSE)</f>
        <v>#N/A</v>
      </c>
      <c r="D77" t="e">
        <f>VLOOKUP(A77,'Léman 2'!$A$4:$B$100,2,FALSE)</f>
        <v>#N/A</v>
      </c>
      <c r="E77" t="e">
        <f>VLOOKUP(A77,'Cervin 1'!$A$4:$B$48,2,FALSE)</f>
        <v>#N/A</v>
      </c>
      <c r="F77" t="e">
        <f>VLOOKUP(A77,Cervin2!$A$4:$B$56,2,FALSE)</f>
        <v>#N/A</v>
      </c>
      <c r="G77" t="e">
        <f>VLOOKUP(A77,'Jura 1'!$A$4:$B$21,2,FALSE)</f>
        <v>#N/A</v>
      </c>
      <c r="H77" t="e">
        <f>VLOOKUP(A77,'Jura 2'!$A$4:$B$21,2,FALSE)</f>
        <v>#N/A</v>
      </c>
    </row>
    <row r="78" spans="1:8" x14ac:dyDescent="0.25">
      <c r="A78" s="10" t="s">
        <v>202</v>
      </c>
      <c r="B78" s="9">
        <v>8</v>
      </c>
      <c r="C78" t="e">
        <f>VLOOKUP(A78,'Léman 1'!$A$3:$B$89,2,FALSE)</f>
        <v>#N/A</v>
      </c>
      <c r="D78" t="e">
        <f>VLOOKUP(A78,'Léman 2'!$A$4:$B$100,2,FALSE)</f>
        <v>#N/A</v>
      </c>
      <c r="E78">
        <f>VLOOKUP(A78,'Cervin 1'!$A$4:$B$48,2,FALSE)</f>
        <v>8</v>
      </c>
      <c r="F78">
        <f>VLOOKUP(A78,Cervin2!$A$4:$B$56,2,FALSE)</f>
        <v>8</v>
      </c>
      <c r="G78" t="e">
        <f>VLOOKUP(A78,'Jura 1'!$A$4:$B$21,2,FALSE)</f>
        <v>#N/A</v>
      </c>
      <c r="H78" t="e">
        <f>VLOOKUP(A78,'Jura 2'!$A$4:$B$21,2,FALSE)</f>
        <v>#N/A</v>
      </c>
    </row>
    <row r="79" spans="1:8" x14ac:dyDescent="0.25">
      <c r="A79" s="10" t="s">
        <v>204</v>
      </c>
      <c r="B79" s="9">
        <v>1</v>
      </c>
      <c r="C79">
        <f>VLOOKUP(A79,'Léman 1'!$A$3:$B$89,2,FALSE)</f>
        <v>1</v>
      </c>
      <c r="D79">
        <f>VLOOKUP(A79,'Léman 2'!$A$4:$B$100,2,FALSE)</f>
        <v>1</v>
      </c>
      <c r="E79" t="e">
        <f>VLOOKUP(A79,'Cervin 1'!$A$4:$B$48,2,FALSE)</f>
        <v>#N/A</v>
      </c>
      <c r="F79" t="e">
        <f>VLOOKUP(A79,Cervin2!$A$4:$B$56,2,FALSE)</f>
        <v>#N/A</v>
      </c>
      <c r="G79" t="e">
        <f>VLOOKUP(A79,'Jura 1'!$A$4:$B$21,2,FALSE)</f>
        <v>#N/A</v>
      </c>
      <c r="H79" t="e">
        <f>VLOOKUP(A79,'Jura 2'!$A$4:$B$21,2,FALSE)</f>
        <v>#N/A</v>
      </c>
    </row>
    <row r="80" spans="1:8" x14ac:dyDescent="0.25">
      <c r="A80" s="10" t="s">
        <v>206</v>
      </c>
      <c r="B80" s="9">
        <v>1</v>
      </c>
      <c r="C80" t="e">
        <f>VLOOKUP(A80,'Léman 1'!$A$3:$B$89,2,FALSE)</f>
        <v>#N/A</v>
      </c>
      <c r="D80">
        <f>VLOOKUP(A80,'Léman 2'!$A$4:$B$100,2,FALSE)</f>
        <v>1</v>
      </c>
      <c r="E80" t="e">
        <f>VLOOKUP(A80,'Cervin 1'!$A$4:$B$48,2,FALSE)</f>
        <v>#N/A</v>
      </c>
      <c r="F80" t="e">
        <f>VLOOKUP(A80,Cervin2!$A$4:$B$56,2,FALSE)</f>
        <v>#N/A</v>
      </c>
      <c r="G80" t="e">
        <f>VLOOKUP(A80,'Jura 1'!$A$4:$B$21,2,FALSE)</f>
        <v>#N/A</v>
      </c>
      <c r="H80" t="e">
        <f>VLOOKUP(A80,'Jura 2'!$A$4:$B$21,2,FALSE)</f>
        <v>#N/A</v>
      </c>
    </row>
    <row r="81" spans="1:8" x14ac:dyDescent="0.25">
      <c r="A81" s="10" t="s">
        <v>208</v>
      </c>
      <c r="B81" s="9">
        <v>106</v>
      </c>
      <c r="C81" t="e">
        <f>VLOOKUP(A81,'Léman 1'!$A$3:$B$89,2,FALSE)</f>
        <v>#N/A</v>
      </c>
      <c r="D81" t="e">
        <f>VLOOKUP(A81,'Léman 2'!$A$4:$B$100,2,FALSE)</f>
        <v>#N/A</v>
      </c>
      <c r="E81">
        <f>VLOOKUP(A81,'Cervin 1'!$A$4:$B$48,2,FALSE)</f>
        <v>158</v>
      </c>
      <c r="F81">
        <f>VLOOKUP(A81,Cervin2!$A$4:$B$56,2,FALSE)</f>
        <v>158</v>
      </c>
      <c r="G81" t="e">
        <f>VLOOKUP(A81,'Jura 1'!$A$4:$B$21,2,FALSE)</f>
        <v>#N/A</v>
      </c>
      <c r="H81" t="e">
        <f>VLOOKUP(A81,'Jura 2'!$A$4:$B$21,2,FALSE)</f>
        <v>#N/A</v>
      </c>
    </row>
    <row r="82" spans="1:8" x14ac:dyDescent="0.25">
      <c r="A82" s="10" t="s">
        <v>210</v>
      </c>
      <c r="B82" s="9">
        <v>16</v>
      </c>
      <c r="C82" t="e">
        <f>VLOOKUP(A82,'Léman 1'!$A$3:$B$89,2,FALSE)</f>
        <v>#N/A</v>
      </c>
      <c r="D82" t="e">
        <f>VLOOKUP(A82,'Léman 2'!$A$4:$B$100,2,FALSE)</f>
        <v>#N/A</v>
      </c>
      <c r="E82">
        <f>VLOOKUP(A82,'Cervin 1'!$A$4:$B$48,2,FALSE)</f>
        <v>16</v>
      </c>
      <c r="F82">
        <f>VLOOKUP(A82,Cervin2!$A$4:$B$56,2,FALSE)</f>
        <v>16</v>
      </c>
      <c r="G82" t="e">
        <f>VLOOKUP(A82,'Jura 1'!$A$4:$B$21,2,FALSE)</f>
        <v>#N/A</v>
      </c>
      <c r="H82" t="e">
        <f>VLOOKUP(A82,'Jura 2'!$A$4:$B$21,2,FALSE)</f>
        <v>#N/A</v>
      </c>
    </row>
    <row r="83" spans="1:8" x14ac:dyDescent="0.25">
      <c r="A83" s="10" t="s">
        <v>12</v>
      </c>
      <c r="B83" s="9">
        <v>202</v>
      </c>
      <c r="C83" t="e">
        <f>VLOOKUP(A83,'Léman 1'!$A$3:$B$89,2,FALSE)</f>
        <v>#N/A</v>
      </c>
      <c r="D83" t="e">
        <f>VLOOKUP(A83,'Léman 2'!$A$4:$B$100,2,FALSE)</f>
        <v>#N/A</v>
      </c>
      <c r="E83" t="e">
        <f>VLOOKUP(A83,'Cervin 1'!$A$4:$B$48,2,FALSE)</f>
        <v>#N/A</v>
      </c>
      <c r="F83" t="e">
        <f>VLOOKUP(A83,Cervin2!$A$4:$B$56,2,FALSE)</f>
        <v>#N/A</v>
      </c>
      <c r="G83">
        <f>VLOOKUP(A83,'Jura 1'!$A$4:$B$21,2,FALSE)</f>
        <v>198</v>
      </c>
      <c r="H83">
        <f>VLOOKUP(A83,'Jura 2'!$A$4:$B$21,2,FALSE)</f>
        <v>203</v>
      </c>
    </row>
    <row r="84" spans="1:8" x14ac:dyDescent="0.25">
      <c r="A84" s="10" t="s">
        <v>213</v>
      </c>
      <c r="B84" s="9">
        <v>2</v>
      </c>
      <c r="C84" t="e">
        <f>VLOOKUP(A84,'Léman 1'!$A$3:$B$89,2,FALSE)</f>
        <v>#N/A</v>
      </c>
      <c r="D84">
        <f>VLOOKUP(A84,'Léman 2'!$A$4:$B$100,2,FALSE)</f>
        <v>2</v>
      </c>
      <c r="E84" t="e">
        <f>VLOOKUP(A84,'Cervin 1'!$A$4:$B$48,2,FALSE)</f>
        <v>#N/A</v>
      </c>
      <c r="F84" t="e">
        <f>VLOOKUP(A84,Cervin2!$A$4:$B$56,2,FALSE)</f>
        <v>#N/A</v>
      </c>
      <c r="G84" t="e">
        <f>VLOOKUP(A84,'Jura 1'!$A$4:$B$21,2,FALSE)</f>
        <v>#N/A</v>
      </c>
      <c r="H84" t="e">
        <f>VLOOKUP(A84,'Jura 2'!$A$4:$B$21,2,FALSE)</f>
        <v>#N/A</v>
      </c>
    </row>
    <row r="85" spans="1:8" x14ac:dyDescent="0.25">
      <c r="A85" s="10" t="s">
        <v>216</v>
      </c>
      <c r="B85" s="9">
        <v>1</v>
      </c>
      <c r="C85">
        <f>VLOOKUP(A85,'Léman 1'!$A$3:$B$89,2,FALSE)</f>
        <v>1</v>
      </c>
      <c r="D85">
        <f>VLOOKUP(A85,'Léman 2'!$A$4:$B$100,2,FALSE)</f>
        <v>1</v>
      </c>
      <c r="E85" t="e">
        <f>VLOOKUP(A85,'Cervin 1'!$A$4:$B$48,2,FALSE)</f>
        <v>#N/A</v>
      </c>
      <c r="F85" t="e">
        <f>VLOOKUP(A85,Cervin2!$A$4:$B$56,2,FALSE)</f>
        <v>#N/A</v>
      </c>
      <c r="G85" t="e">
        <f>VLOOKUP(A85,'Jura 1'!$A$4:$B$21,2,FALSE)</f>
        <v>#N/A</v>
      </c>
      <c r="H85" t="e">
        <f>VLOOKUP(A85,'Jura 2'!$A$4:$B$21,2,FALSE)</f>
        <v>#N/A</v>
      </c>
    </row>
    <row r="86" spans="1:8" x14ac:dyDescent="0.25">
      <c r="A86" s="10" t="s">
        <v>11</v>
      </c>
      <c r="B86" s="9">
        <v>207</v>
      </c>
      <c r="C86" t="e">
        <f>VLOOKUP(A86,'Léman 1'!$A$3:$B$89,2,FALSE)</f>
        <v>#N/A</v>
      </c>
      <c r="D86" t="e">
        <f>VLOOKUP(A86,'Léman 2'!$A$4:$B$100,2,FALSE)</f>
        <v>#N/A</v>
      </c>
      <c r="E86" t="e">
        <f>VLOOKUP(A86,'Cervin 1'!$A$4:$B$48,2,FALSE)</f>
        <v>#N/A</v>
      </c>
      <c r="F86" t="e">
        <f>VLOOKUP(A86,Cervin2!$A$4:$B$56,2,FALSE)</f>
        <v>#N/A</v>
      </c>
      <c r="G86">
        <f>VLOOKUP(A86,'Jura 1'!$A$4:$B$21,2,FALSE)</f>
        <v>203</v>
      </c>
      <c r="H86">
        <f>VLOOKUP(A86,'Jura 2'!$A$4:$B$21,2,FALSE)</f>
        <v>203</v>
      </c>
    </row>
    <row r="87" spans="1:8" x14ac:dyDescent="0.25">
      <c r="A87" s="10" t="s">
        <v>219</v>
      </c>
      <c r="B87" s="9">
        <v>7</v>
      </c>
      <c r="C87">
        <f>VLOOKUP(A87,'Léman 1'!$A$3:$B$89,2,FALSE)</f>
        <v>7</v>
      </c>
      <c r="D87">
        <f>VLOOKUP(A87,'Léman 2'!$A$4:$B$100,2,FALSE)</f>
        <v>7</v>
      </c>
      <c r="E87" t="e">
        <f>VLOOKUP(A87,'Cervin 1'!$A$4:$B$48,2,FALSE)</f>
        <v>#N/A</v>
      </c>
      <c r="F87" t="e">
        <f>VLOOKUP(A87,Cervin2!$A$4:$B$56,2,FALSE)</f>
        <v>#N/A</v>
      </c>
      <c r="G87" t="e">
        <f>VLOOKUP(A87,'Jura 1'!$A$4:$B$21,2,FALSE)</f>
        <v>#N/A</v>
      </c>
      <c r="H87" t="e">
        <f>VLOOKUP(A87,'Jura 2'!$A$4:$B$21,2,FALSE)</f>
        <v>#N/A</v>
      </c>
    </row>
    <row r="88" spans="1:8" x14ac:dyDescent="0.25">
      <c r="A88" s="10" t="s">
        <v>222</v>
      </c>
      <c r="B88" s="9">
        <v>2</v>
      </c>
      <c r="C88">
        <f>VLOOKUP(A88,'Léman 1'!$A$3:$B$89,2,FALSE)</f>
        <v>2</v>
      </c>
      <c r="D88">
        <f>VLOOKUP(A88,'Léman 2'!$A$4:$B$100,2,FALSE)</f>
        <v>2</v>
      </c>
      <c r="E88" t="e">
        <f>VLOOKUP(A88,'Cervin 1'!$A$4:$B$48,2,FALSE)</f>
        <v>#N/A</v>
      </c>
      <c r="F88" t="e">
        <f>VLOOKUP(A88,Cervin2!$A$4:$B$56,2,FALSE)</f>
        <v>#N/A</v>
      </c>
      <c r="G88" t="e">
        <f>VLOOKUP(A88,'Jura 1'!$A$4:$B$21,2,FALSE)</f>
        <v>#N/A</v>
      </c>
      <c r="H88" t="e">
        <f>VLOOKUP(A88,'Jura 2'!$A$4:$B$21,2,FALSE)</f>
        <v>#N/A</v>
      </c>
    </row>
    <row r="89" spans="1:8" x14ac:dyDescent="0.25">
      <c r="A89" s="10" t="s">
        <v>224</v>
      </c>
      <c r="B89" s="9">
        <v>32</v>
      </c>
      <c r="C89">
        <f>VLOOKUP(A89,'Léman 1'!$A$3:$B$89,2,FALSE)</f>
        <v>32</v>
      </c>
      <c r="D89">
        <f>VLOOKUP(A89,'Léman 2'!$A$4:$B$100,2,FALSE)</f>
        <v>32</v>
      </c>
      <c r="E89" t="e">
        <f>VLOOKUP(A89,'Cervin 1'!$A$4:$B$48,2,FALSE)</f>
        <v>#N/A</v>
      </c>
      <c r="F89" t="e">
        <f>VLOOKUP(A89,Cervin2!$A$4:$B$56,2,FALSE)</f>
        <v>#N/A</v>
      </c>
      <c r="G89" t="e">
        <f>VLOOKUP(A89,'Jura 1'!$A$4:$B$21,2,FALSE)</f>
        <v>#N/A</v>
      </c>
      <c r="H89" t="e">
        <f>VLOOKUP(A89,'Jura 2'!$A$4:$B$21,2,FALSE)</f>
        <v>#N/A</v>
      </c>
    </row>
    <row r="90" spans="1:8" x14ac:dyDescent="0.25">
      <c r="A90" s="10" t="s">
        <v>226</v>
      </c>
      <c r="B90" s="9">
        <v>42</v>
      </c>
      <c r="C90" t="e">
        <f>VLOOKUP(A90,'Léman 1'!$A$3:$B$89,2,FALSE)</f>
        <v>#N/A</v>
      </c>
      <c r="D90">
        <f>VLOOKUP(A90,'Léman 2'!$A$4:$B$100,2,FALSE)</f>
        <v>42</v>
      </c>
      <c r="E90" t="e">
        <f>VLOOKUP(A90,'Cervin 1'!$A$4:$B$48,2,FALSE)</f>
        <v>#N/A</v>
      </c>
      <c r="F90" t="e">
        <f>VLOOKUP(A90,Cervin2!$A$4:$B$56,2,FALSE)</f>
        <v>#N/A</v>
      </c>
      <c r="G90" t="e">
        <f>VLOOKUP(A90,'Jura 1'!$A$4:$B$21,2,FALSE)</f>
        <v>#N/A</v>
      </c>
      <c r="H90" t="e">
        <f>VLOOKUP(A90,'Jura 2'!$A$4:$B$21,2,FALSE)</f>
        <v>#N/A</v>
      </c>
    </row>
    <row r="91" spans="1:8" x14ac:dyDescent="0.25">
      <c r="A91" s="10" t="s">
        <v>228</v>
      </c>
      <c r="B91" s="9">
        <v>2</v>
      </c>
      <c r="C91">
        <f>VLOOKUP(A91,'Léman 1'!$A$3:$B$89,2,FALSE)</f>
        <v>2</v>
      </c>
      <c r="D91" t="e">
        <f>VLOOKUP(A91,'Léman 2'!$A$4:$B$100,2,FALSE)</f>
        <v>#N/A</v>
      </c>
      <c r="E91" t="e">
        <f>VLOOKUP(A91,'Cervin 1'!$A$4:$B$48,2,FALSE)</f>
        <v>#N/A</v>
      </c>
      <c r="F91" t="e">
        <f>VLOOKUP(A91,Cervin2!$A$4:$B$56,2,FALSE)</f>
        <v>#N/A</v>
      </c>
      <c r="G91" t="e">
        <f>VLOOKUP(A91,'Jura 1'!$A$4:$B$21,2,FALSE)</f>
        <v>#N/A</v>
      </c>
      <c r="H91" t="e">
        <f>VLOOKUP(A91,'Jura 2'!$A$4:$B$21,2,FALSE)</f>
        <v>#N/A</v>
      </c>
    </row>
    <row r="92" spans="1:8" x14ac:dyDescent="0.25">
      <c r="A92" s="10" t="s">
        <v>230</v>
      </c>
      <c r="B92" s="9">
        <v>31</v>
      </c>
      <c r="C92">
        <f>VLOOKUP(A92,'Léman 1'!$A$3:$B$89,2,FALSE)</f>
        <v>31</v>
      </c>
      <c r="D92">
        <f>VLOOKUP(A92,'Léman 2'!$A$4:$B$100,2,FALSE)</f>
        <v>31</v>
      </c>
      <c r="E92" t="e">
        <f>VLOOKUP(A92,'Cervin 1'!$A$4:$B$48,2,FALSE)</f>
        <v>#N/A</v>
      </c>
      <c r="F92" t="e">
        <f>VLOOKUP(A92,Cervin2!$A$4:$B$56,2,FALSE)</f>
        <v>#N/A</v>
      </c>
      <c r="G92" t="e">
        <f>VLOOKUP(A92,'Jura 1'!$A$4:$B$21,2,FALSE)</f>
        <v>#N/A</v>
      </c>
      <c r="H92" t="e">
        <f>VLOOKUP(A92,'Jura 2'!$A$4:$B$21,2,FALSE)</f>
        <v>#N/A</v>
      </c>
    </row>
    <row r="93" spans="1:8" x14ac:dyDescent="0.25">
      <c r="A93" s="10" t="s">
        <v>232</v>
      </c>
      <c r="B93" s="9">
        <v>14</v>
      </c>
      <c r="C93">
        <f>VLOOKUP(A93,'Léman 1'!$A$3:$B$89,2,FALSE)</f>
        <v>14</v>
      </c>
      <c r="D93">
        <f>VLOOKUP(A93,'Léman 2'!$A$4:$B$100,2,FALSE)</f>
        <v>14</v>
      </c>
      <c r="E93" t="e">
        <f>VLOOKUP(A93,'Cervin 1'!$A$4:$B$48,2,FALSE)</f>
        <v>#N/A</v>
      </c>
      <c r="F93" t="e">
        <f>VLOOKUP(A93,Cervin2!$A$4:$B$56,2,FALSE)</f>
        <v>#N/A</v>
      </c>
      <c r="G93" t="e">
        <f>VLOOKUP(A93,'Jura 1'!$A$4:$B$21,2,FALSE)</f>
        <v>#N/A</v>
      </c>
      <c r="H93" t="e">
        <f>VLOOKUP(A93,'Jura 2'!$A$4:$B$21,2,FALSE)</f>
        <v>#N/A</v>
      </c>
    </row>
    <row r="94" spans="1:8" x14ac:dyDescent="0.25">
      <c r="A94" s="10" t="s">
        <v>233</v>
      </c>
      <c r="B94" s="9">
        <v>1</v>
      </c>
      <c r="C94">
        <f>VLOOKUP(A94,'Léman 1'!$A$3:$B$89,2,FALSE)</f>
        <v>1</v>
      </c>
      <c r="D94">
        <f>VLOOKUP(A94,'Léman 2'!$A$4:$B$100,2,FALSE)</f>
        <v>1</v>
      </c>
      <c r="E94" t="e">
        <f>VLOOKUP(A94,'Cervin 1'!$A$4:$B$48,2,FALSE)</f>
        <v>#N/A</v>
      </c>
      <c r="F94" t="e">
        <f>VLOOKUP(A94,Cervin2!$A$4:$B$56,2,FALSE)</f>
        <v>#N/A</v>
      </c>
      <c r="G94" t="e">
        <f>VLOOKUP(A94,'Jura 1'!$A$4:$B$21,2,FALSE)</f>
        <v>#N/A</v>
      </c>
      <c r="H94" t="e">
        <f>VLOOKUP(A94,'Jura 2'!$A$4:$B$21,2,FALSE)</f>
        <v>#N/A</v>
      </c>
    </row>
    <row r="95" spans="1:8" x14ac:dyDescent="0.25">
      <c r="A95" s="10" t="s">
        <v>235</v>
      </c>
      <c r="B95" s="9">
        <v>2</v>
      </c>
      <c r="C95">
        <f>VLOOKUP(A95,'Léman 1'!$A$3:$B$89,2,FALSE)</f>
        <v>2</v>
      </c>
      <c r="D95">
        <f>VLOOKUP(A95,'Léman 2'!$A$4:$B$100,2,FALSE)</f>
        <v>2</v>
      </c>
      <c r="E95" t="e">
        <f>VLOOKUP(A95,'Cervin 1'!$A$4:$B$48,2,FALSE)</f>
        <v>#N/A</v>
      </c>
      <c r="F95" t="e">
        <f>VLOOKUP(A95,Cervin2!$A$4:$B$56,2,FALSE)</f>
        <v>#N/A</v>
      </c>
      <c r="G95" t="e">
        <f>VLOOKUP(A95,'Jura 1'!$A$4:$B$21,2,FALSE)</f>
        <v>#N/A</v>
      </c>
      <c r="H95" t="e">
        <f>VLOOKUP(A95,'Jura 2'!$A$4:$B$21,2,FALSE)</f>
        <v>#N/A</v>
      </c>
    </row>
    <row r="96" spans="1:8" x14ac:dyDescent="0.25">
      <c r="A96" s="10" t="s">
        <v>237</v>
      </c>
      <c r="B96" s="9">
        <v>15</v>
      </c>
      <c r="C96">
        <f>VLOOKUP(A96,'Léman 1'!$A$3:$B$89,2,FALSE)</f>
        <v>15</v>
      </c>
      <c r="D96">
        <f>VLOOKUP(A96,'Léman 2'!$A$4:$B$100,2,FALSE)</f>
        <v>15</v>
      </c>
      <c r="E96" t="e">
        <f>VLOOKUP(A96,'Cervin 1'!$A$4:$B$48,2,FALSE)</f>
        <v>#N/A</v>
      </c>
      <c r="F96" t="e">
        <f>VLOOKUP(A96,Cervin2!$A$4:$B$56,2,FALSE)</f>
        <v>#N/A</v>
      </c>
      <c r="G96" t="e">
        <f>VLOOKUP(A96,'Jura 1'!$A$4:$B$21,2,FALSE)</f>
        <v>#N/A</v>
      </c>
      <c r="H96" t="e">
        <f>VLOOKUP(A96,'Jura 2'!$A$4:$B$21,2,FALSE)</f>
        <v>#N/A</v>
      </c>
    </row>
    <row r="97" spans="1:8" x14ac:dyDescent="0.25">
      <c r="A97" s="10" t="s">
        <v>36</v>
      </c>
      <c r="B97" s="9">
        <v>2</v>
      </c>
      <c r="C97" t="e">
        <f>VLOOKUP(A97,'Léman 1'!$A$3:$B$89,2,FALSE)</f>
        <v>#N/A</v>
      </c>
      <c r="D97" t="e">
        <f>VLOOKUP(A97,'Léman 2'!$A$4:$B$100,2,FALSE)</f>
        <v>#N/A</v>
      </c>
      <c r="E97">
        <f>VLOOKUP(A97,'Cervin 1'!$A$4:$B$48,2,FALSE)</f>
        <v>2</v>
      </c>
      <c r="F97">
        <f>VLOOKUP(A97,Cervin2!$A$4:$B$56,2,FALSE)</f>
        <v>5</v>
      </c>
      <c r="G97" t="e">
        <f>VLOOKUP(A97,'Jura 1'!$A$4:$B$21,2,FALSE)</f>
        <v>#N/A</v>
      </c>
      <c r="H97" t="e">
        <f>VLOOKUP(A97,'Jura 2'!$A$4:$B$21,2,FALSE)</f>
        <v>#N/A</v>
      </c>
    </row>
    <row r="98" spans="1:8" x14ac:dyDescent="0.25">
      <c r="A98" s="10" t="s">
        <v>240</v>
      </c>
      <c r="B98" s="9">
        <v>2</v>
      </c>
      <c r="C98" t="e">
        <f>VLOOKUP(A98,'Léman 1'!$A$3:$B$89,2,FALSE)</f>
        <v>#N/A</v>
      </c>
      <c r="D98">
        <f>VLOOKUP(A98,'Léman 2'!$A$4:$B$100,2,FALSE)</f>
        <v>2</v>
      </c>
      <c r="E98" t="e">
        <f>VLOOKUP(A98,'Cervin 1'!$A$4:$B$48,2,FALSE)</f>
        <v>#N/A</v>
      </c>
      <c r="F98" t="e">
        <f>VLOOKUP(A98,Cervin2!$A$4:$B$56,2,FALSE)</f>
        <v>#N/A</v>
      </c>
      <c r="G98" t="e">
        <f>VLOOKUP(A98,'Jura 1'!$A$4:$B$21,2,FALSE)</f>
        <v>#N/A</v>
      </c>
      <c r="H98" t="e">
        <f>VLOOKUP(A98,'Jura 2'!$A$4:$B$21,2,FALSE)</f>
        <v>#N/A</v>
      </c>
    </row>
    <row r="99" spans="1:8" x14ac:dyDescent="0.25">
      <c r="A99" s="10" t="s">
        <v>241</v>
      </c>
      <c r="B99" s="9">
        <v>1</v>
      </c>
      <c r="C99">
        <f>VLOOKUP(A99,'Léman 1'!$A$3:$B$89,2,FALSE)</f>
        <v>1</v>
      </c>
      <c r="D99">
        <f>VLOOKUP(A99,'Léman 2'!$A$4:$B$100,2,FALSE)</f>
        <v>1</v>
      </c>
      <c r="E99" t="e">
        <f>VLOOKUP(A99,'Cervin 1'!$A$4:$B$48,2,FALSE)</f>
        <v>#N/A</v>
      </c>
      <c r="F99" t="e">
        <f>VLOOKUP(A99,Cervin2!$A$4:$B$56,2,FALSE)</f>
        <v>#N/A</v>
      </c>
      <c r="G99" t="e">
        <f>VLOOKUP(A99,'Jura 1'!$A$4:$B$21,2,FALSE)</f>
        <v>#N/A</v>
      </c>
      <c r="H99" t="e">
        <f>VLOOKUP(A99,'Jura 2'!$A$4:$B$21,2,FALSE)</f>
        <v>#N/A</v>
      </c>
    </row>
    <row r="100" spans="1:8" x14ac:dyDescent="0.25">
      <c r="A100" s="10" t="s">
        <v>243</v>
      </c>
      <c r="B100" s="9">
        <v>13</v>
      </c>
      <c r="C100" t="e">
        <f>VLOOKUP(A100,'Léman 1'!$A$3:$B$89,2,FALSE)</f>
        <v>#N/A</v>
      </c>
      <c r="D100" t="e">
        <f>VLOOKUP(A100,'Léman 2'!$A$4:$B$100,2,FALSE)</f>
        <v>#N/A</v>
      </c>
      <c r="E100" t="e">
        <f>VLOOKUP(A100,'Cervin 1'!$A$4:$B$48,2,FALSE)</f>
        <v>#N/A</v>
      </c>
      <c r="F100" t="e">
        <f>VLOOKUP(A100,Cervin2!$A$4:$B$56,2,FALSE)</f>
        <v>#N/A</v>
      </c>
      <c r="G100" t="e">
        <f>VLOOKUP(A100,'Jura 1'!$A$4:$B$21,2,FALSE)</f>
        <v>#N/A</v>
      </c>
      <c r="H100" t="e">
        <f>VLOOKUP(A100,'Jura 2'!$A$4:$B$21,2,FALSE)</f>
        <v>#N/A</v>
      </c>
    </row>
    <row r="101" spans="1:8" x14ac:dyDescent="0.25">
      <c r="A101" s="10" t="s">
        <v>245</v>
      </c>
      <c r="B101" s="9">
        <v>36</v>
      </c>
      <c r="C101" t="e">
        <f>VLOOKUP(A101,'Léman 1'!$A$3:$B$89,2,FALSE)</f>
        <v>#N/A</v>
      </c>
      <c r="D101" t="e">
        <f>VLOOKUP(A101,'Léman 2'!$A$4:$B$100,2,FALSE)</f>
        <v>#N/A</v>
      </c>
      <c r="E101" t="e">
        <f>VLOOKUP(A101,'Cervin 1'!$A$4:$B$48,2,FALSE)</f>
        <v>#N/A</v>
      </c>
      <c r="F101" t="e">
        <f>VLOOKUP(A101,Cervin2!$A$4:$B$56,2,FALSE)</f>
        <v>#N/A</v>
      </c>
      <c r="G101" t="e">
        <f>VLOOKUP(A101,'Jura 1'!$A$4:$B$21,2,FALSE)</f>
        <v>#N/A</v>
      </c>
      <c r="H101" t="e">
        <f>VLOOKUP(A101,'Jura 2'!$A$4:$B$21,2,FALSE)</f>
        <v>#N/A</v>
      </c>
    </row>
    <row r="102" spans="1:8" x14ac:dyDescent="0.25">
      <c r="A102" s="10" t="s">
        <v>247</v>
      </c>
      <c r="B102" s="9">
        <v>16</v>
      </c>
      <c r="C102" t="e">
        <f>VLOOKUP(A102,'Léman 1'!$A$3:$B$89,2,FALSE)</f>
        <v>#N/A</v>
      </c>
      <c r="D102" t="e">
        <f>VLOOKUP(A102,'Léman 2'!$A$4:$B$100,2,FALSE)</f>
        <v>#N/A</v>
      </c>
      <c r="E102" t="e">
        <f>VLOOKUP(A102,'Cervin 1'!$A$4:$B$48,2,FALSE)</f>
        <v>#N/A</v>
      </c>
      <c r="F102" t="e">
        <f>VLOOKUP(A102,Cervin2!$A$4:$B$56,2,FALSE)</f>
        <v>#N/A</v>
      </c>
      <c r="G102" t="e">
        <f>VLOOKUP(A102,'Jura 1'!$A$4:$B$21,2,FALSE)</f>
        <v>#N/A</v>
      </c>
      <c r="H102" t="e">
        <f>VLOOKUP(A102,'Jura 2'!$A$4:$B$21,2,FALSE)</f>
        <v>#N/A</v>
      </c>
    </row>
    <row r="103" spans="1:8" x14ac:dyDescent="0.25">
      <c r="A103" s="10" t="s">
        <v>249</v>
      </c>
      <c r="B103" s="9">
        <v>20</v>
      </c>
      <c r="C103" t="e">
        <f>VLOOKUP(A103,'Léman 1'!$A$3:$B$89,2,FALSE)</f>
        <v>#N/A</v>
      </c>
      <c r="D103" t="e">
        <f>VLOOKUP(A103,'Léman 2'!$A$4:$B$100,2,FALSE)</f>
        <v>#N/A</v>
      </c>
      <c r="E103" t="e">
        <f>VLOOKUP(A103,'Cervin 1'!$A$4:$B$48,2,FALSE)</f>
        <v>#N/A</v>
      </c>
      <c r="F103" t="e">
        <f>VLOOKUP(A103,Cervin2!$A$4:$B$56,2,FALSE)</f>
        <v>#N/A</v>
      </c>
      <c r="G103" t="e">
        <f>VLOOKUP(A103,'Jura 1'!$A$4:$B$21,2,FALSE)</f>
        <v>#N/A</v>
      </c>
      <c r="H103" t="e">
        <f>VLOOKUP(A103,'Jura 2'!$A$4:$B$21,2,FALSE)</f>
        <v>#N/A</v>
      </c>
    </row>
    <row r="104" spans="1:8" x14ac:dyDescent="0.25">
      <c r="A104" s="10" t="s">
        <v>22</v>
      </c>
      <c r="B104" s="9">
        <v>81</v>
      </c>
      <c r="C104">
        <f>VLOOKUP(A104,'Léman 1'!$A$3:$B$89,2,FALSE)</f>
        <v>18</v>
      </c>
      <c r="D104">
        <f>VLOOKUP(A104,'Léman 2'!$A$4:$B$100,2,FALSE)</f>
        <v>18</v>
      </c>
      <c r="E104" t="e">
        <f>VLOOKUP(A104,'Cervin 1'!$A$4:$B$48,2,FALSE)</f>
        <v>#N/A</v>
      </c>
      <c r="F104" t="e">
        <f>VLOOKUP(A104,Cervin2!$A$4:$B$56,2,FALSE)</f>
        <v>#N/A</v>
      </c>
      <c r="G104">
        <f>VLOOKUP(A104,'Jura 1'!$A$4:$B$21,2,FALSE)</f>
        <v>63</v>
      </c>
      <c r="H104">
        <f>VLOOKUP(A104,'Jura 2'!$A$4:$B$21,2,FALSE)</f>
        <v>63</v>
      </c>
    </row>
    <row r="105" spans="1:8" x14ac:dyDescent="0.25">
      <c r="A105" s="10" t="s">
        <v>252</v>
      </c>
      <c r="B105" s="9">
        <v>35</v>
      </c>
      <c r="C105">
        <f>VLOOKUP(A105,'Léman 1'!$A$3:$B$89,2,FALSE)</f>
        <v>35</v>
      </c>
      <c r="D105">
        <f>VLOOKUP(A105,'Léman 2'!$A$4:$B$100,2,FALSE)</f>
        <v>35</v>
      </c>
      <c r="E105" t="e">
        <f>VLOOKUP(A105,'Cervin 1'!$A$4:$B$48,2,FALSE)</f>
        <v>#N/A</v>
      </c>
      <c r="F105" t="e">
        <f>VLOOKUP(A105,Cervin2!$A$4:$B$56,2,FALSE)</f>
        <v>#N/A</v>
      </c>
      <c r="G105" t="e">
        <f>VLOOKUP(A105,'Jura 1'!$A$4:$B$21,2,FALSE)</f>
        <v>#N/A</v>
      </c>
      <c r="H105" t="e">
        <f>VLOOKUP(A105,'Jura 2'!$A$4:$B$21,2,FALSE)</f>
        <v>#N/A</v>
      </c>
    </row>
    <row r="106" spans="1:8" x14ac:dyDescent="0.25">
      <c r="A106" s="10" t="s">
        <v>254</v>
      </c>
      <c r="B106" s="9">
        <v>17</v>
      </c>
      <c r="C106">
        <f>VLOOKUP(A106,'Léman 1'!$A$3:$B$89,2,FALSE)</f>
        <v>17</v>
      </c>
      <c r="D106">
        <f>VLOOKUP(A106,'Léman 2'!$A$4:$B$100,2,FALSE)</f>
        <v>17</v>
      </c>
      <c r="E106" t="e">
        <f>VLOOKUP(A106,'Cervin 1'!$A$4:$B$48,2,FALSE)</f>
        <v>#N/A</v>
      </c>
      <c r="F106" t="e">
        <f>VLOOKUP(A106,Cervin2!$A$4:$B$56,2,FALSE)</f>
        <v>#N/A</v>
      </c>
      <c r="G106" t="e">
        <f>VLOOKUP(A106,'Jura 1'!$A$4:$B$21,2,FALSE)</f>
        <v>#N/A</v>
      </c>
      <c r="H106" t="e">
        <f>VLOOKUP(A106,'Jura 2'!$A$4:$B$21,2,FALSE)</f>
        <v>#N/A</v>
      </c>
    </row>
    <row r="107" spans="1:8" x14ac:dyDescent="0.25">
      <c r="A107" s="10" t="s">
        <v>255</v>
      </c>
      <c r="B107" s="9">
        <v>50</v>
      </c>
      <c r="C107">
        <f>VLOOKUP(A107,'Léman 1'!$A$3:$B$89,2,FALSE)</f>
        <v>28</v>
      </c>
      <c r="D107">
        <f>VLOOKUP(A107,'Léman 2'!$A$4:$B$100,2,FALSE)</f>
        <v>28</v>
      </c>
      <c r="E107" t="e">
        <f>VLOOKUP(A107,'Cervin 1'!$A$4:$B$48,2,FALSE)</f>
        <v>#N/A</v>
      </c>
      <c r="F107" t="e">
        <f>VLOOKUP(A107,Cervin2!$A$4:$B$56,2,FALSE)</f>
        <v>#N/A</v>
      </c>
      <c r="G107" t="e">
        <f>VLOOKUP(A107,'Jura 1'!$A$4:$B$21,2,FALSE)</f>
        <v>#N/A</v>
      </c>
      <c r="H107" t="e">
        <f>VLOOKUP(A107,'Jura 2'!$A$4:$B$21,2,FALSE)</f>
        <v>#N/A</v>
      </c>
    </row>
    <row r="108" spans="1:8" x14ac:dyDescent="0.25">
      <c r="A108" s="10" t="s">
        <v>257</v>
      </c>
      <c r="B108" s="9">
        <v>5.75</v>
      </c>
      <c r="C108" t="e">
        <f>VLOOKUP(A108,'Léman 1'!$A$3:$B$89,2,FALSE)</f>
        <v>#N/A</v>
      </c>
      <c r="D108" t="e">
        <f>VLOOKUP(A108,'Léman 2'!$A$4:$B$100,2,FALSE)</f>
        <v>#N/A</v>
      </c>
      <c r="E108" t="e">
        <f>VLOOKUP(A108,'Cervin 1'!$A$4:$B$48,2,FALSE)</f>
        <v>#N/A</v>
      </c>
      <c r="F108" t="e">
        <f>VLOOKUP(A108,Cervin2!$A$4:$B$56,2,FALSE)</f>
        <v>#N/A</v>
      </c>
      <c r="G108" t="e">
        <f>VLOOKUP(A108,'Jura 1'!$A$4:$B$21,2,FALSE)</f>
        <v>#N/A</v>
      </c>
      <c r="H108" t="e">
        <f>VLOOKUP(A108,'Jura 2'!$A$4:$B$21,2,FALSE)</f>
        <v>#N/A</v>
      </c>
    </row>
    <row r="109" spans="1:8" x14ac:dyDescent="0.25">
      <c r="A109" s="10" t="s">
        <v>259</v>
      </c>
      <c r="B109" s="9">
        <v>52</v>
      </c>
      <c r="C109">
        <f>VLOOKUP(A109,'Léman 1'!$A$3:$B$89,2,FALSE)</f>
        <v>52</v>
      </c>
      <c r="D109">
        <f>VLOOKUP(A109,'Léman 2'!$A$4:$B$100,2,FALSE)</f>
        <v>52</v>
      </c>
      <c r="E109" t="e">
        <f>VLOOKUP(A109,'Cervin 1'!$A$4:$B$48,2,FALSE)</f>
        <v>#N/A</v>
      </c>
      <c r="F109" t="e">
        <f>VLOOKUP(A109,Cervin2!$A$4:$B$56,2,FALSE)</f>
        <v>#N/A</v>
      </c>
      <c r="G109" t="e">
        <f>VLOOKUP(A109,'Jura 1'!$A$4:$B$21,2,FALSE)</f>
        <v>#N/A</v>
      </c>
      <c r="H109" t="e">
        <f>VLOOKUP(A109,'Jura 2'!$A$4:$B$21,2,FALSE)</f>
        <v>#N/A</v>
      </c>
    </row>
    <row r="110" spans="1:8" x14ac:dyDescent="0.25">
      <c r="A110" s="10" t="s">
        <v>261</v>
      </c>
      <c r="B110" s="9">
        <v>5</v>
      </c>
      <c r="C110">
        <f>VLOOKUP(A110,'Léman 1'!$A$3:$B$89,2,FALSE)</f>
        <v>5</v>
      </c>
      <c r="D110">
        <f>VLOOKUP(A110,'Léman 2'!$A$4:$B$100,2,FALSE)</f>
        <v>5</v>
      </c>
      <c r="E110" t="e">
        <f>VLOOKUP(A110,'Cervin 1'!$A$4:$B$48,2,FALSE)</f>
        <v>#N/A</v>
      </c>
      <c r="F110" t="e">
        <f>VLOOKUP(A110,Cervin2!$A$4:$B$56,2,FALSE)</f>
        <v>#N/A</v>
      </c>
      <c r="G110" t="e">
        <f>VLOOKUP(A110,'Jura 1'!$A$4:$B$21,2,FALSE)</f>
        <v>#N/A</v>
      </c>
      <c r="H110" t="e">
        <f>VLOOKUP(A110,'Jura 2'!$A$4:$B$21,2,FALSE)</f>
        <v>#N/A</v>
      </c>
    </row>
    <row r="111" spans="1:8" x14ac:dyDescent="0.25">
      <c r="A111" s="10" t="s">
        <v>263</v>
      </c>
      <c r="B111" s="9">
        <v>1</v>
      </c>
      <c r="C111" t="e">
        <f>VLOOKUP(A111,'Léman 1'!$A$3:$B$89,2,FALSE)</f>
        <v>#N/A</v>
      </c>
      <c r="D111" t="e">
        <f>VLOOKUP(A111,'Léman 2'!$A$4:$B$100,2,FALSE)</f>
        <v>#N/A</v>
      </c>
      <c r="E111" t="e">
        <f>VLOOKUP(A111,'Cervin 1'!$A$4:$B$48,2,FALSE)</f>
        <v>#N/A</v>
      </c>
      <c r="F111" t="e">
        <f>VLOOKUP(A111,Cervin2!$A$4:$B$56,2,FALSE)</f>
        <v>#N/A</v>
      </c>
      <c r="G111" t="e">
        <f>VLOOKUP(A111,'Jura 1'!$A$4:$B$21,2,FALSE)</f>
        <v>#N/A</v>
      </c>
      <c r="H111" t="e">
        <f>VLOOKUP(A111,'Jura 2'!$A$4:$B$21,2,FALSE)</f>
        <v>#N/A</v>
      </c>
    </row>
    <row r="112" spans="1:8" x14ac:dyDescent="0.25">
      <c r="A112" s="10" t="s">
        <v>266</v>
      </c>
      <c r="B112" s="9">
        <v>12</v>
      </c>
      <c r="C112">
        <f>VLOOKUP(A112,'Léman 1'!$A$3:$B$89,2,FALSE)</f>
        <v>12</v>
      </c>
      <c r="D112">
        <f>VLOOKUP(A112,'Léman 2'!$A$4:$B$100,2,FALSE)</f>
        <v>12</v>
      </c>
      <c r="E112" t="e">
        <f>VLOOKUP(A112,'Cervin 1'!$A$4:$B$48,2,FALSE)</f>
        <v>#N/A</v>
      </c>
      <c r="F112" t="e">
        <f>VLOOKUP(A112,Cervin2!$A$4:$B$56,2,FALSE)</f>
        <v>#N/A</v>
      </c>
      <c r="G112" t="e">
        <f>VLOOKUP(A112,'Jura 1'!$A$4:$B$21,2,FALSE)</f>
        <v>#N/A</v>
      </c>
      <c r="H112" t="e">
        <f>VLOOKUP(A112,'Jura 2'!$A$4:$B$21,2,FALSE)</f>
        <v>#N/A</v>
      </c>
    </row>
    <row r="113" spans="1:8" x14ac:dyDescent="0.25">
      <c r="A113" s="10" t="s">
        <v>268</v>
      </c>
      <c r="B113" s="9">
        <v>47</v>
      </c>
      <c r="C113">
        <f>VLOOKUP(A113,'Léman 1'!$A$3:$B$89,2,FALSE)</f>
        <v>47</v>
      </c>
      <c r="D113">
        <f>VLOOKUP(A113,'Léman 2'!$A$4:$B$100,2,FALSE)</f>
        <v>47</v>
      </c>
      <c r="E113" t="e">
        <f>VLOOKUP(A113,'Cervin 1'!$A$4:$B$48,2,FALSE)</f>
        <v>#N/A</v>
      </c>
      <c r="F113" t="e">
        <f>VLOOKUP(A113,Cervin2!$A$4:$B$56,2,FALSE)</f>
        <v>#N/A</v>
      </c>
      <c r="G113" t="e">
        <f>VLOOKUP(A113,'Jura 1'!$A$4:$B$21,2,FALSE)</f>
        <v>#N/A</v>
      </c>
      <c r="H113" t="e">
        <f>VLOOKUP(A113,'Jura 2'!$A$4:$B$21,2,FALSE)</f>
        <v>#N/A</v>
      </c>
    </row>
    <row r="114" spans="1:8" x14ac:dyDescent="0.25">
      <c r="A114" s="10" t="s">
        <v>35</v>
      </c>
      <c r="B114" s="9">
        <v>13</v>
      </c>
      <c r="C114" t="e">
        <f>VLOOKUP(A114,'Léman 1'!$A$3:$B$89,2,FALSE)</f>
        <v>#N/A</v>
      </c>
      <c r="D114" t="e">
        <f>VLOOKUP(A114,'Léman 2'!$A$4:$B$100,2,FALSE)</f>
        <v>#N/A</v>
      </c>
      <c r="E114">
        <f>VLOOKUP(A114,'Cervin 1'!$A$4:$B$48,2,FALSE)</f>
        <v>13</v>
      </c>
      <c r="F114">
        <f>VLOOKUP(A114,Cervin2!$A$4:$B$56,2,FALSE)</f>
        <v>13</v>
      </c>
      <c r="G114" t="e">
        <f>VLOOKUP(A114,'Jura 1'!$A$4:$B$21,2,FALSE)</f>
        <v>#N/A</v>
      </c>
      <c r="H114" t="e">
        <f>VLOOKUP(A114,'Jura 2'!$A$4:$B$21,2,FALSE)</f>
        <v>#N/A</v>
      </c>
    </row>
    <row r="115" spans="1:8" x14ac:dyDescent="0.25">
      <c r="A115" s="10" t="s">
        <v>40</v>
      </c>
      <c r="B115" s="9">
        <v>427</v>
      </c>
      <c r="C115" t="e">
        <f>VLOOKUP(A115,'Léman 1'!$A$3:$B$89,2,FALSE)</f>
        <v>#N/A</v>
      </c>
      <c r="D115" t="e">
        <f>VLOOKUP(A115,'Léman 2'!$A$4:$B$100,2,FALSE)</f>
        <v>#N/A</v>
      </c>
      <c r="E115">
        <f>VLOOKUP(A115,'Cervin 1'!$A$4:$B$48,2,FALSE)</f>
        <v>135</v>
      </c>
      <c r="F115">
        <f>VLOOKUP(A115,Cervin2!$A$4:$B$56,2,FALSE)</f>
        <v>135</v>
      </c>
      <c r="G115">
        <f>VLOOKUP(A115,'Jura 1'!$A$4:$B$21,2,FALSE)</f>
        <v>292</v>
      </c>
      <c r="H115">
        <f>VLOOKUP(A115,'Jura 2'!$A$4:$B$21,2,FALSE)</f>
        <v>146</v>
      </c>
    </row>
    <row r="116" spans="1:8" x14ac:dyDescent="0.25">
      <c r="A116" s="10" t="s">
        <v>37</v>
      </c>
      <c r="B116" s="9">
        <v>10</v>
      </c>
      <c r="C116" t="e">
        <f>VLOOKUP(A116,'Léman 1'!$A$3:$B$89,2,FALSE)</f>
        <v>#N/A</v>
      </c>
      <c r="D116" t="e">
        <f>VLOOKUP(A116,'Léman 2'!$A$4:$B$100,2,FALSE)</f>
        <v>#N/A</v>
      </c>
      <c r="E116">
        <f>VLOOKUP(A116,'Cervin 1'!$A$4:$B$48,2,FALSE)</f>
        <v>10</v>
      </c>
      <c r="F116">
        <f>VLOOKUP(A116,Cervin2!$A$4:$B$56,2,FALSE)</f>
        <v>8</v>
      </c>
      <c r="G116" t="e">
        <f>VLOOKUP(A116,'Jura 1'!$A$4:$B$21,2,FALSE)</f>
        <v>#N/A</v>
      </c>
      <c r="H116" t="e">
        <f>VLOOKUP(A116,'Jura 2'!$A$4:$B$21,2,FALSE)</f>
        <v>#N/A</v>
      </c>
    </row>
    <row r="117" spans="1:8" x14ac:dyDescent="0.25">
      <c r="A117" s="10" t="s">
        <v>33</v>
      </c>
      <c r="B117" s="9">
        <v>9</v>
      </c>
      <c r="C117" t="e">
        <f>VLOOKUP(A117,'Léman 1'!$A$3:$B$89,2,FALSE)</f>
        <v>#N/A</v>
      </c>
      <c r="D117" t="e">
        <f>VLOOKUP(A117,'Léman 2'!$A$4:$B$100,2,FALSE)</f>
        <v>#N/A</v>
      </c>
      <c r="E117">
        <f>VLOOKUP(A117,'Cervin 1'!$A$4:$B$48,2,FALSE)</f>
        <v>9</v>
      </c>
      <c r="F117" t="e">
        <f>VLOOKUP(A117,Cervin2!$A$4:$B$56,2,FALSE)</f>
        <v>#N/A</v>
      </c>
      <c r="G117" t="e">
        <f>VLOOKUP(A117,'Jura 1'!$A$4:$B$21,2,FALSE)</f>
        <v>#N/A</v>
      </c>
      <c r="H117" t="e">
        <f>VLOOKUP(A117,'Jura 2'!$A$4:$B$21,2,FALSE)</f>
        <v>#N/A</v>
      </c>
    </row>
    <row r="118" spans="1:8" x14ac:dyDescent="0.25">
      <c r="A118" s="10" t="s">
        <v>391</v>
      </c>
      <c r="B118" s="9">
        <v>5</v>
      </c>
      <c r="C118" t="e">
        <f>VLOOKUP(A118,'Léman 1'!$A$3:$B$89,2,FALSE)</f>
        <v>#N/A</v>
      </c>
      <c r="D118" t="e">
        <f>VLOOKUP(A118,'Léman 2'!$A$4:$B$100,2,FALSE)</f>
        <v>#N/A</v>
      </c>
      <c r="E118">
        <f>VLOOKUP(A118,'Cervin 1'!$A$4:$B$48,2,FALSE)</f>
        <v>5</v>
      </c>
      <c r="F118">
        <f>VLOOKUP(A118,Cervin2!$A$4:$B$56,2,FALSE)</f>
        <v>5</v>
      </c>
      <c r="G118" t="e">
        <f>VLOOKUP(A118,'Jura 1'!$A$4:$B$21,2,FALSE)</f>
        <v>#N/A</v>
      </c>
      <c r="H118" t="e">
        <f>VLOOKUP(A118,'Jura 2'!$A$4:$B$21,2,FALSE)</f>
        <v>#N/A</v>
      </c>
    </row>
    <row r="119" spans="1:8" x14ac:dyDescent="0.25">
      <c r="A119" s="10" t="s">
        <v>274</v>
      </c>
      <c r="B119" s="9">
        <v>1</v>
      </c>
      <c r="C119" t="e">
        <f>VLOOKUP(A119,'Léman 1'!$A$3:$B$89,2,FALSE)</f>
        <v>#N/A</v>
      </c>
      <c r="D119" t="e">
        <f>VLOOKUP(A119,'Léman 2'!$A$4:$B$100,2,FALSE)</f>
        <v>#N/A</v>
      </c>
      <c r="E119">
        <f>VLOOKUP(A119,'Cervin 1'!$A$4:$B$48,2,FALSE)</f>
        <v>1</v>
      </c>
      <c r="F119">
        <f>VLOOKUP(A119,Cervin2!$A$4:$B$56,2,FALSE)</f>
        <v>1</v>
      </c>
      <c r="G119" t="e">
        <f>VLOOKUP(A119,'Jura 1'!$A$4:$B$21,2,FALSE)</f>
        <v>#N/A</v>
      </c>
      <c r="H119" t="e">
        <f>VLOOKUP(A119,'Jura 2'!$A$4:$B$21,2,FALSE)</f>
        <v>#N/A</v>
      </c>
    </row>
    <row r="120" spans="1:8" x14ac:dyDescent="0.25">
      <c r="A120" s="10" t="s">
        <v>276</v>
      </c>
      <c r="B120" s="9">
        <v>6</v>
      </c>
      <c r="C120" t="e">
        <f>VLOOKUP(A120,'Léman 1'!$A$3:$B$89,2,FALSE)</f>
        <v>#N/A</v>
      </c>
      <c r="D120" t="e">
        <f>VLOOKUP(A120,'Léman 2'!$A$4:$B$100,2,FALSE)</f>
        <v>#N/A</v>
      </c>
      <c r="E120">
        <f>VLOOKUP(A120,'Cervin 1'!$A$4:$B$48,2,FALSE)</f>
        <v>6</v>
      </c>
      <c r="F120">
        <f>VLOOKUP(A120,Cervin2!$A$4:$B$56,2,FALSE)</f>
        <v>6</v>
      </c>
      <c r="G120" t="e">
        <f>VLOOKUP(A120,'Jura 1'!$A$4:$B$21,2,FALSE)</f>
        <v>#N/A</v>
      </c>
      <c r="H120" t="e">
        <f>VLOOKUP(A120,'Jura 2'!$A$4:$B$21,2,FALSE)</f>
        <v>#N/A</v>
      </c>
    </row>
    <row r="121" spans="1:8" x14ac:dyDescent="0.25">
      <c r="A121" s="10" t="s">
        <v>278</v>
      </c>
      <c r="B121" s="9">
        <v>20</v>
      </c>
      <c r="C121">
        <f>VLOOKUP(A121,'Léman 1'!$A$3:$B$89,2,FALSE)</f>
        <v>20</v>
      </c>
      <c r="D121">
        <f>VLOOKUP(A121,'Léman 2'!$A$4:$B$100,2,FALSE)</f>
        <v>20</v>
      </c>
      <c r="E121" t="e">
        <f>VLOOKUP(A121,'Cervin 1'!$A$4:$B$48,2,FALSE)</f>
        <v>#N/A</v>
      </c>
      <c r="F121" t="e">
        <f>VLOOKUP(A121,Cervin2!$A$4:$B$56,2,FALSE)</f>
        <v>#N/A</v>
      </c>
      <c r="G121" t="e">
        <f>VLOOKUP(A121,'Jura 1'!$A$4:$B$21,2,FALSE)</f>
        <v>#N/A</v>
      </c>
      <c r="H121" t="e">
        <f>VLOOKUP(A121,'Jura 2'!$A$4:$B$21,2,FALSE)</f>
        <v>#N/A</v>
      </c>
    </row>
    <row r="122" spans="1:8" x14ac:dyDescent="0.25">
      <c r="A122" s="10" t="s">
        <v>280</v>
      </c>
      <c r="B122" s="9">
        <v>15</v>
      </c>
      <c r="C122">
        <f>VLOOKUP(A122,'Léman 1'!$A$3:$B$89,2,FALSE)</f>
        <v>15</v>
      </c>
      <c r="D122">
        <f>VLOOKUP(A122,'Léman 2'!$A$4:$B$100,2,FALSE)</f>
        <v>15</v>
      </c>
      <c r="E122" t="e">
        <f>VLOOKUP(A122,'Cervin 1'!$A$4:$B$48,2,FALSE)</f>
        <v>#N/A</v>
      </c>
      <c r="F122" t="e">
        <f>VLOOKUP(A122,Cervin2!$A$4:$B$56,2,FALSE)</f>
        <v>#N/A</v>
      </c>
      <c r="G122" t="e">
        <f>VLOOKUP(A122,'Jura 1'!$A$4:$B$21,2,FALSE)</f>
        <v>#N/A</v>
      </c>
      <c r="H122" t="e">
        <f>VLOOKUP(A122,'Jura 2'!$A$4:$B$21,2,FALSE)</f>
        <v>#N/A</v>
      </c>
    </row>
    <row r="123" spans="1:8" x14ac:dyDescent="0.25">
      <c r="A123" s="10" t="s">
        <v>282</v>
      </c>
      <c r="B123" s="9">
        <v>63</v>
      </c>
      <c r="C123">
        <f>VLOOKUP(A123,'Léman 1'!$A$3:$B$89,2,FALSE)</f>
        <v>63</v>
      </c>
      <c r="D123">
        <f>VLOOKUP(A123,'Léman 2'!$A$4:$B$100,2,FALSE)</f>
        <v>63</v>
      </c>
      <c r="E123" t="e">
        <f>VLOOKUP(A123,'Cervin 1'!$A$4:$B$48,2,FALSE)</f>
        <v>#N/A</v>
      </c>
      <c r="F123" t="e">
        <f>VLOOKUP(A123,Cervin2!$A$4:$B$56,2,FALSE)</f>
        <v>#N/A</v>
      </c>
      <c r="G123" t="e">
        <f>VLOOKUP(A123,'Jura 1'!$A$4:$B$21,2,FALSE)</f>
        <v>#N/A</v>
      </c>
      <c r="H123" t="e">
        <f>VLOOKUP(A123,'Jura 2'!$A$4:$B$21,2,FALSE)</f>
        <v>#N/A</v>
      </c>
    </row>
    <row r="124" spans="1:8" x14ac:dyDescent="0.25">
      <c r="A124" s="10" t="s">
        <v>284</v>
      </c>
      <c r="B124" s="9">
        <v>1</v>
      </c>
      <c r="C124" t="e">
        <f>VLOOKUP(A124,'Léman 1'!$A$3:$B$89,2,FALSE)</f>
        <v>#N/A</v>
      </c>
      <c r="D124" t="e">
        <f>VLOOKUP(A124,'Léman 2'!$A$4:$B$100,2,FALSE)</f>
        <v>#N/A</v>
      </c>
      <c r="E124" t="e">
        <f>VLOOKUP(A124,'Cervin 1'!$A$4:$B$48,2,FALSE)</f>
        <v>#N/A</v>
      </c>
      <c r="F124" t="e">
        <f>VLOOKUP(A124,Cervin2!$A$4:$B$56,2,FALSE)</f>
        <v>#N/A</v>
      </c>
      <c r="G124" t="e">
        <f>VLOOKUP(A124,'Jura 1'!$A$4:$B$21,2,FALSE)</f>
        <v>#N/A</v>
      </c>
      <c r="H124" t="e">
        <f>VLOOKUP(A124,'Jura 2'!$A$4:$B$21,2,FALSE)</f>
        <v>#N/A</v>
      </c>
    </row>
    <row r="125" spans="1:8" x14ac:dyDescent="0.25">
      <c r="A125" s="10" t="s">
        <v>288</v>
      </c>
      <c r="B125" s="9">
        <v>0</v>
      </c>
      <c r="C125" t="e">
        <f>VLOOKUP(A125,'Léman 1'!$A$3:$B$89,2,FALSE)</f>
        <v>#N/A</v>
      </c>
      <c r="D125" t="e">
        <f>VLOOKUP(A125,'Léman 2'!$A$4:$B$100,2,FALSE)</f>
        <v>#N/A</v>
      </c>
      <c r="E125" t="e">
        <f>VLOOKUP(A125,'Cervin 1'!$A$4:$B$48,2,FALSE)</f>
        <v>#N/A</v>
      </c>
      <c r="F125" t="e">
        <f>VLOOKUP(A125,Cervin2!$A$4:$B$56,2,FALSE)</f>
        <v>#N/A</v>
      </c>
      <c r="G125" t="e">
        <f>VLOOKUP(A125,'Jura 1'!$A$4:$B$21,2,FALSE)</f>
        <v>#N/A</v>
      </c>
      <c r="H125" t="e">
        <f>VLOOKUP(A125,'Jura 2'!$A$4:$B$21,2,FALSE)</f>
        <v>#N/A</v>
      </c>
    </row>
    <row r="126" spans="1:8" x14ac:dyDescent="0.25">
      <c r="A126" s="10" t="s">
        <v>17</v>
      </c>
      <c r="B126" s="9">
        <v>208</v>
      </c>
      <c r="C126" t="e">
        <f>VLOOKUP(A126,'Léman 1'!$A$3:$B$89,2,FALSE)</f>
        <v>#N/A</v>
      </c>
      <c r="D126">
        <f>VLOOKUP(A126,'Léman 2'!$A$4:$B$100,2,FALSE)</f>
        <v>9</v>
      </c>
      <c r="E126" t="e">
        <f>VLOOKUP(A126,'Cervin 1'!$A$4:$B$48,2,FALSE)</f>
        <v>#N/A</v>
      </c>
      <c r="F126" t="e">
        <f>VLOOKUP(A126,Cervin2!$A$4:$B$56,2,FALSE)</f>
        <v>#N/A</v>
      </c>
      <c r="G126">
        <f>VLOOKUP(A126,'Jura 1'!$A$4:$B$21,2,FALSE)</f>
        <v>202</v>
      </c>
      <c r="H126">
        <f>VLOOKUP(A126,'Jura 2'!$A$4:$B$21,2,FALSE)</f>
        <v>200</v>
      </c>
    </row>
    <row r="127" spans="1:8" x14ac:dyDescent="0.25">
      <c r="A127" s="10" t="s">
        <v>293</v>
      </c>
      <c r="B127" s="9">
        <v>21</v>
      </c>
      <c r="C127">
        <f>VLOOKUP(A127,'Léman 1'!$A$3:$B$89,2,FALSE)</f>
        <v>21</v>
      </c>
      <c r="D127">
        <f>VLOOKUP(A127,'Léman 2'!$A$4:$B$100,2,FALSE)</f>
        <v>21</v>
      </c>
      <c r="E127" t="e">
        <f>VLOOKUP(A127,'Cervin 1'!$A$4:$B$48,2,FALSE)</f>
        <v>#N/A</v>
      </c>
      <c r="F127" t="e">
        <f>VLOOKUP(A127,Cervin2!$A$4:$B$56,2,FALSE)</f>
        <v>#N/A</v>
      </c>
      <c r="G127" t="e">
        <f>VLOOKUP(A127,'Jura 1'!$A$4:$B$21,2,FALSE)</f>
        <v>#N/A</v>
      </c>
      <c r="H127" t="e">
        <f>VLOOKUP(A127,'Jura 2'!$A$4:$B$21,2,FALSE)</f>
        <v>#N/A</v>
      </c>
    </row>
    <row r="128" spans="1:8" x14ac:dyDescent="0.25">
      <c r="A128" s="10" t="s">
        <v>295</v>
      </c>
      <c r="B128" s="9">
        <v>9</v>
      </c>
      <c r="C128" t="e">
        <f>VLOOKUP(A128,'Léman 1'!$A$3:$B$89,2,FALSE)</f>
        <v>#N/A</v>
      </c>
      <c r="D128">
        <f>VLOOKUP(A128,'Léman 2'!$A$4:$B$100,2,FALSE)</f>
        <v>9</v>
      </c>
      <c r="E128" t="e">
        <f>VLOOKUP(A128,'Cervin 1'!$A$4:$B$48,2,FALSE)</f>
        <v>#N/A</v>
      </c>
      <c r="F128" t="e">
        <f>VLOOKUP(A128,Cervin2!$A$4:$B$56,2,FALSE)</f>
        <v>#N/A</v>
      </c>
      <c r="G128" t="e">
        <f>VLOOKUP(A128,'Jura 1'!$A$4:$B$21,2,FALSE)</f>
        <v>#N/A</v>
      </c>
      <c r="H128" t="e">
        <f>VLOOKUP(A128,'Jura 2'!$A$4:$B$21,2,FALSE)</f>
        <v>#N/A</v>
      </c>
    </row>
    <row r="129" spans="1:8" x14ac:dyDescent="0.25">
      <c r="A129" s="10" t="s">
        <v>297</v>
      </c>
      <c r="B129" s="9">
        <v>46</v>
      </c>
      <c r="C129" t="e">
        <f>VLOOKUP(A129,'Léman 1'!$A$3:$B$89,2,FALSE)</f>
        <v>#N/A</v>
      </c>
      <c r="D129">
        <f>VLOOKUP(A129,'Léman 2'!$A$4:$B$100,2,FALSE)</f>
        <v>46</v>
      </c>
      <c r="E129" t="e">
        <f>VLOOKUP(A129,'Cervin 1'!$A$4:$B$48,2,FALSE)</f>
        <v>#N/A</v>
      </c>
      <c r="F129" t="e">
        <f>VLOOKUP(A129,Cervin2!$A$4:$B$56,2,FALSE)</f>
        <v>#N/A</v>
      </c>
      <c r="G129" t="e">
        <f>VLOOKUP(A129,'Jura 1'!$A$4:$B$21,2,FALSE)</f>
        <v>#N/A</v>
      </c>
      <c r="H129" t="e">
        <f>VLOOKUP(A129,'Jura 2'!$A$4:$B$21,2,FALSE)</f>
        <v>#N/A</v>
      </c>
    </row>
    <row r="130" spans="1:8" x14ac:dyDescent="0.25">
      <c r="A130" s="10" t="s">
        <v>299</v>
      </c>
      <c r="B130" s="9">
        <v>27</v>
      </c>
      <c r="C130">
        <f>VLOOKUP(A130,'Léman 1'!$A$3:$B$89,2,FALSE)</f>
        <v>27</v>
      </c>
      <c r="D130">
        <f>VLOOKUP(A130,'Léman 2'!$A$4:$B$100,2,FALSE)</f>
        <v>27</v>
      </c>
      <c r="E130" t="e">
        <f>VLOOKUP(A130,'Cervin 1'!$A$4:$B$48,2,FALSE)</f>
        <v>#N/A</v>
      </c>
      <c r="F130" t="e">
        <f>VLOOKUP(A130,Cervin2!$A$4:$B$56,2,FALSE)</f>
        <v>#N/A</v>
      </c>
      <c r="G130" t="e">
        <f>VLOOKUP(A130,'Jura 1'!$A$4:$B$21,2,FALSE)</f>
        <v>#N/A</v>
      </c>
      <c r="H130" t="e">
        <f>VLOOKUP(A130,'Jura 2'!$A$4:$B$21,2,FALSE)</f>
        <v>#N/A</v>
      </c>
    </row>
    <row r="131" spans="1:8" x14ac:dyDescent="0.25">
      <c r="A131" s="10" t="s">
        <v>41</v>
      </c>
      <c r="B131" s="9">
        <v>212</v>
      </c>
      <c r="C131" t="e">
        <f>VLOOKUP(A131,'Léman 1'!$A$3:$B$89,2,FALSE)</f>
        <v>#N/A</v>
      </c>
      <c r="D131" t="e">
        <f>VLOOKUP(A131,'Léman 2'!$A$4:$B$100,2,FALSE)</f>
        <v>#N/A</v>
      </c>
      <c r="E131">
        <f>VLOOKUP(A131,'Cervin 1'!$A$4:$B$48,2,FALSE)</f>
        <v>212</v>
      </c>
      <c r="F131" t="e">
        <f>VLOOKUP(A131,Cervin2!$A$4:$B$56,2,FALSE)</f>
        <v>#N/A</v>
      </c>
      <c r="G131" t="e">
        <f>VLOOKUP(A131,'Jura 1'!$A$4:$B$21,2,FALSE)</f>
        <v>#N/A</v>
      </c>
      <c r="H131" t="e">
        <f>VLOOKUP(A131,'Jura 2'!$A$4:$B$21,2,FALSE)</f>
        <v>#N/A</v>
      </c>
    </row>
    <row r="132" spans="1:8" x14ac:dyDescent="0.25">
      <c r="A132" s="10" t="s">
        <v>34</v>
      </c>
      <c r="B132" s="9">
        <v>4</v>
      </c>
      <c r="C132" t="e">
        <f>VLOOKUP(A132,'Léman 1'!$A$3:$B$89,2,FALSE)</f>
        <v>#N/A</v>
      </c>
      <c r="D132" t="e">
        <f>VLOOKUP(A132,'Léman 2'!$A$4:$B$100,2,FALSE)</f>
        <v>#N/A</v>
      </c>
      <c r="E132">
        <f>VLOOKUP(A132,'Cervin 1'!$A$4:$B$48,2,FALSE)</f>
        <v>4</v>
      </c>
      <c r="F132">
        <f>VLOOKUP(A132,Cervin2!$A$4:$B$56,2,FALSE)</f>
        <v>4</v>
      </c>
      <c r="G132" t="e">
        <f>VLOOKUP(A132,'Jura 1'!$A$4:$B$21,2,FALSE)</f>
        <v>#N/A</v>
      </c>
      <c r="H132" t="e">
        <f>VLOOKUP(A132,'Jura 2'!$A$4:$B$21,2,FALSE)</f>
        <v>#N/A</v>
      </c>
    </row>
    <row r="133" spans="1:8" x14ac:dyDescent="0.25">
      <c r="A133" s="10" t="s">
        <v>302</v>
      </c>
      <c r="B133" s="9">
        <v>10</v>
      </c>
      <c r="C133" t="e">
        <f>VLOOKUP(A133,'Léman 1'!$A$3:$B$89,2,FALSE)</f>
        <v>#N/A</v>
      </c>
      <c r="D133" t="e">
        <f>VLOOKUP(A133,'Léman 2'!$A$4:$B$100,2,FALSE)</f>
        <v>#N/A</v>
      </c>
      <c r="E133" t="e">
        <f>VLOOKUP(A133,'Cervin 1'!$A$4:$B$48,2,FALSE)</f>
        <v>#N/A</v>
      </c>
      <c r="F133">
        <f>VLOOKUP(A133,Cervin2!$A$4:$B$56,2,FALSE)</f>
        <v>10</v>
      </c>
      <c r="G133" t="e">
        <f>VLOOKUP(A133,'Jura 1'!$A$4:$B$21,2,FALSE)</f>
        <v>#N/A</v>
      </c>
      <c r="H133" t="e">
        <f>VLOOKUP(A133,'Jura 2'!$A$4:$B$21,2,FALSE)</f>
        <v>#N/A</v>
      </c>
    </row>
    <row r="134" spans="1:8" x14ac:dyDescent="0.25">
      <c r="A134" s="10" t="s">
        <v>304</v>
      </c>
      <c r="B134" s="9">
        <v>20</v>
      </c>
      <c r="C134" t="e">
        <f>VLOOKUP(A134,'Léman 1'!$A$3:$B$89,2,FALSE)</f>
        <v>#N/A</v>
      </c>
      <c r="D134" t="e">
        <f>VLOOKUP(A134,'Léman 2'!$A$4:$B$100,2,FALSE)</f>
        <v>#N/A</v>
      </c>
      <c r="E134" t="e">
        <f>VLOOKUP(A134,'Cervin 1'!$A$4:$B$48,2,FALSE)</f>
        <v>#N/A</v>
      </c>
      <c r="F134">
        <f>VLOOKUP(A134,Cervin2!$A$4:$B$56,2,FALSE)</f>
        <v>19</v>
      </c>
      <c r="G134" t="e">
        <f>VLOOKUP(A134,'Jura 1'!$A$4:$B$21,2,FALSE)</f>
        <v>#N/A</v>
      </c>
      <c r="H134" t="e">
        <f>VLOOKUP(A134,'Jura 2'!$A$4:$B$21,2,FALSE)</f>
        <v>#N/A</v>
      </c>
    </row>
    <row r="135" spans="1:8" x14ac:dyDescent="0.25">
      <c r="A135" s="10" t="s">
        <v>24</v>
      </c>
      <c r="B135" s="9">
        <v>87</v>
      </c>
      <c r="C135">
        <f>VLOOKUP(A135,'Léman 1'!$A$3:$B$89,2,FALSE)</f>
        <v>87</v>
      </c>
      <c r="D135">
        <f>VLOOKUP(A135,'Léman 2'!$A$4:$B$100,2,FALSE)</f>
        <v>86</v>
      </c>
      <c r="E135" t="e">
        <f>VLOOKUP(A135,'Cervin 1'!$A$4:$B$48,2,FALSE)</f>
        <v>#N/A</v>
      </c>
      <c r="F135" t="e">
        <f>VLOOKUP(A135,Cervin2!$A$4:$B$56,2,FALSE)</f>
        <v>#N/A</v>
      </c>
      <c r="G135">
        <f>VLOOKUP(A135,'Jura 1'!$A$4:$B$21,2,FALSE)</f>
        <v>100</v>
      </c>
      <c r="H135">
        <f>VLOOKUP(A135,'Jura 2'!$A$4:$B$21,2,FALSE)</f>
        <v>100</v>
      </c>
    </row>
    <row r="136" spans="1:8" x14ac:dyDescent="0.25">
      <c r="A136" s="10" t="s">
        <v>307</v>
      </c>
      <c r="B136" s="9">
        <v>100</v>
      </c>
      <c r="C136" t="e">
        <f>VLOOKUP(A136,'Léman 1'!$A$3:$B$89,2,FALSE)</f>
        <v>#N/A</v>
      </c>
      <c r="D136" t="e">
        <f>VLOOKUP(A136,'Léman 2'!$A$4:$B$100,2,FALSE)</f>
        <v>#N/A</v>
      </c>
      <c r="E136" t="e">
        <f>VLOOKUP(A136,'Cervin 1'!$A$4:$B$48,2,FALSE)</f>
        <v>#N/A</v>
      </c>
      <c r="F136" t="e">
        <f>VLOOKUP(A136,Cervin2!$A$4:$B$56,2,FALSE)</f>
        <v>#N/A</v>
      </c>
      <c r="G136" t="e">
        <f>VLOOKUP(A136,'Jura 1'!$A$4:$B$21,2,FALSE)</f>
        <v>#N/A</v>
      </c>
      <c r="H136" t="e">
        <f>VLOOKUP(A136,'Jura 2'!$A$4:$B$21,2,FALSE)</f>
        <v>#N/A</v>
      </c>
    </row>
    <row r="137" spans="1:8" x14ac:dyDescent="0.25">
      <c r="A137" s="10" t="s">
        <v>309</v>
      </c>
      <c r="B137" s="9">
        <v>4</v>
      </c>
      <c r="C137">
        <f>VLOOKUP(A137,'Léman 1'!$A$3:$B$89,2,FALSE)</f>
        <v>4</v>
      </c>
      <c r="D137">
        <f>VLOOKUP(A137,'Léman 2'!$A$4:$B$100,2,FALSE)</f>
        <v>4</v>
      </c>
      <c r="E137" t="e">
        <f>VLOOKUP(A137,'Cervin 1'!$A$4:$B$48,2,FALSE)</f>
        <v>#N/A</v>
      </c>
      <c r="F137" t="e">
        <f>VLOOKUP(A137,Cervin2!$A$4:$B$56,2,FALSE)</f>
        <v>#N/A</v>
      </c>
      <c r="G137" t="e">
        <f>VLOOKUP(A137,'Jura 1'!$A$4:$B$21,2,FALSE)</f>
        <v>#N/A</v>
      </c>
      <c r="H137" t="e">
        <f>VLOOKUP(A137,'Jura 2'!$A$4:$B$21,2,FALSE)</f>
        <v>#N/A</v>
      </c>
    </row>
    <row r="138" spans="1:8" x14ac:dyDescent="0.25">
      <c r="A138" s="10" t="s">
        <v>311</v>
      </c>
      <c r="B138" s="9">
        <v>25</v>
      </c>
      <c r="C138">
        <f>VLOOKUP(A138,'Léman 1'!$A$3:$B$89,2,FALSE)</f>
        <v>19</v>
      </c>
      <c r="D138">
        <f>VLOOKUP(A138,'Léman 2'!$A$4:$B$100,2,FALSE)</f>
        <v>25</v>
      </c>
      <c r="E138" t="e">
        <f>VLOOKUP(A138,'Cervin 1'!$A$4:$B$48,2,FALSE)</f>
        <v>#N/A</v>
      </c>
      <c r="F138" t="e">
        <f>VLOOKUP(A138,Cervin2!$A$4:$B$56,2,FALSE)</f>
        <v>#N/A</v>
      </c>
      <c r="G138" t="e">
        <f>VLOOKUP(A138,'Jura 1'!$A$4:$B$21,2,FALSE)</f>
        <v>#N/A</v>
      </c>
      <c r="H138" t="e">
        <f>VLOOKUP(A138,'Jura 2'!$A$4:$B$21,2,FALSE)</f>
        <v>#N/A</v>
      </c>
    </row>
    <row r="139" spans="1:8" x14ac:dyDescent="0.25">
      <c r="A139" s="10" t="s">
        <v>13</v>
      </c>
      <c r="B139" s="9">
        <v>664</v>
      </c>
      <c r="C139" t="e">
        <f>VLOOKUP(A139,'Léman 1'!$A$3:$B$89,2,FALSE)</f>
        <v>#N/A</v>
      </c>
      <c r="D139" t="e">
        <f>VLOOKUP(A139,'Léman 2'!$A$4:$B$100,2,FALSE)</f>
        <v>#N/A</v>
      </c>
      <c r="E139">
        <f>VLOOKUP(A139,'Cervin 1'!$A$4:$B$48,2,FALSE)</f>
        <v>208</v>
      </c>
      <c r="F139">
        <f>VLOOKUP(A139,Cervin2!$A$4:$B$56,2,FALSE)</f>
        <v>208</v>
      </c>
      <c r="G139">
        <f>VLOOKUP(A139,'Jura 1'!$A$4:$B$21,2,FALSE)</f>
        <v>444</v>
      </c>
      <c r="H139">
        <f>VLOOKUP(A139,'Jura 2'!$A$4:$B$21,2,FALSE)</f>
        <v>404</v>
      </c>
    </row>
    <row r="140" spans="1:8" x14ac:dyDescent="0.25">
      <c r="A140" s="10" t="s">
        <v>313</v>
      </c>
      <c r="B140" s="9">
        <v>4</v>
      </c>
      <c r="C140">
        <f>VLOOKUP(A140,'Léman 1'!$A$3:$B$89,2,FALSE)</f>
        <v>8</v>
      </c>
      <c r="D140">
        <f>VLOOKUP(A140,'Léman 2'!$A$4:$B$100,2,FALSE)</f>
        <v>4</v>
      </c>
      <c r="E140" t="e">
        <f>VLOOKUP(A140,'Cervin 1'!$A$4:$B$48,2,FALSE)</f>
        <v>#N/A</v>
      </c>
      <c r="F140" t="e">
        <f>VLOOKUP(A140,Cervin2!$A$4:$B$56,2,FALSE)</f>
        <v>#N/A</v>
      </c>
      <c r="G140" t="e">
        <f>VLOOKUP(A140,'Jura 1'!$A$4:$B$21,2,FALSE)</f>
        <v>#N/A</v>
      </c>
      <c r="H140" t="e">
        <f>VLOOKUP(A140,'Jura 2'!$A$4:$B$21,2,FALSE)</f>
        <v>#N/A</v>
      </c>
    </row>
    <row r="141" spans="1:8" x14ac:dyDescent="0.25">
      <c r="A141" s="10" t="s">
        <v>25</v>
      </c>
      <c r="B141" s="9">
        <v>89</v>
      </c>
      <c r="C141">
        <f>VLOOKUP(A141,'Léman 1'!$A$3:$B$89,2,FALSE)</f>
        <v>53</v>
      </c>
      <c r="D141">
        <f>VLOOKUP(A141,'Léman 2'!$A$4:$B$100,2,FALSE)</f>
        <v>53</v>
      </c>
      <c r="E141" t="e">
        <f>VLOOKUP(A141,'Cervin 1'!$A$4:$B$48,2,FALSE)</f>
        <v>#N/A</v>
      </c>
      <c r="F141" t="e">
        <f>VLOOKUP(A141,Cervin2!$A$4:$B$56,2,FALSE)</f>
        <v>#N/A</v>
      </c>
      <c r="G141">
        <f>VLOOKUP(A141,'Jura 1'!$A$4:$B$21,2,FALSE)</f>
        <v>36</v>
      </c>
      <c r="H141">
        <f>VLOOKUP(A141,'Jura 2'!$A$4:$B$21,2,FALSE)</f>
        <v>36</v>
      </c>
    </row>
    <row r="142" spans="1:8" x14ac:dyDescent="0.25">
      <c r="A142" s="10" t="s">
        <v>316</v>
      </c>
      <c r="B142" s="9">
        <v>6</v>
      </c>
      <c r="C142" t="e">
        <f>VLOOKUP(A142,'Léman 1'!$A$3:$B$89,2,FALSE)</f>
        <v>#N/A</v>
      </c>
      <c r="D142">
        <f>VLOOKUP(A142,'Léman 2'!$A$4:$B$100,2,FALSE)</f>
        <v>6</v>
      </c>
      <c r="E142" t="e">
        <f>VLOOKUP(A142,'Cervin 1'!$A$4:$B$48,2,FALSE)</f>
        <v>#N/A</v>
      </c>
      <c r="F142" t="e">
        <f>VLOOKUP(A142,Cervin2!$A$4:$B$56,2,FALSE)</f>
        <v>#N/A</v>
      </c>
      <c r="G142" t="e">
        <f>VLOOKUP(A142,'Jura 1'!$A$4:$B$21,2,FALSE)</f>
        <v>#N/A</v>
      </c>
      <c r="H142" t="e">
        <f>VLOOKUP(A142,'Jura 2'!$A$4:$B$21,2,FALSE)</f>
        <v>#N/A</v>
      </c>
    </row>
    <row r="143" spans="1:8" x14ac:dyDescent="0.25">
      <c r="A143" s="10" t="s">
        <v>318</v>
      </c>
      <c r="B143" s="9">
        <v>4</v>
      </c>
      <c r="C143">
        <f>VLOOKUP(A143,'Léman 1'!$A$3:$B$89,2,FALSE)</f>
        <v>4</v>
      </c>
      <c r="D143">
        <f>VLOOKUP(A143,'Léman 2'!$A$4:$B$100,2,FALSE)</f>
        <v>4</v>
      </c>
      <c r="E143" t="e">
        <f>VLOOKUP(A143,'Cervin 1'!$A$4:$B$48,2,FALSE)</f>
        <v>#N/A</v>
      </c>
      <c r="F143" t="e">
        <f>VLOOKUP(A143,Cervin2!$A$4:$B$56,2,FALSE)</f>
        <v>#N/A</v>
      </c>
      <c r="G143" t="e">
        <f>VLOOKUP(A143,'Jura 1'!$A$4:$B$21,2,FALSE)</f>
        <v>#N/A</v>
      </c>
      <c r="H143" t="e">
        <f>VLOOKUP(A143,'Jura 2'!$A$4:$B$21,2,FALSE)</f>
        <v>#N/A</v>
      </c>
    </row>
    <row r="144" spans="1:8" x14ac:dyDescent="0.25">
      <c r="A144" s="10" t="s">
        <v>320</v>
      </c>
      <c r="B144" s="9">
        <v>217</v>
      </c>
      <c r="C144" t="e">
        <f>VLOOKUP(A144,'Léman 1'!$A$3:$B$89,2,FALSE)</f>
        <v>#N/A</v>
      </c>
      <c r="D144" t="e">
        <f>VLOOKUP(A144,'Léman 2'!$A$4:$B$100,2,FALSE)</f>
        <v>#N/A</v>
      </c>
      <c r="E144" t="e">
        <f>VLOOKUP(A144,'Cervin 1'!$A$4:$B$48,2,FALSE)</f>
        <v>#N/A</v>
      </c>
      <c r="F144">
        <f>VLOOKUP(A144,Cervin2!$A$4:$B$56,2,FALSE)</f>
        <v>19</v>
      </c>
      <c r="G144">
        <f>VLOOKUP(A144,'Jura 1'!$A$4:$B$21,2,FALSE)</f>
        <v>198</v>
      </c>
      <c r="H144">
        <f>VLOOKUP(A144,'Jura 2'!$A$4:$B$21,2,FALSE)</f>
        <v>198</v>
      </c>
    </row>
    <row r="145" spans="1:8" x14ac:dyDescent="0.25">
      <c r="A145" s="10" t="s">
        <v>16</v>
      </c>
      <c r="B145" s="9">
        <v>130</v>
      </c>
      <c r="C145" t="e">
        <f>VLOOKUP(A145,'Léman 1'!$A$3:$B$89,2,FALSE)</f>
        <v>#N/A</v>
      </c>
      <c r="D145" t="e">
        <f>VLOOKUP(A145,'Léman 2'!$A$4:$B$100,2,FALSE)</f>
        <v>#N/A</v>
      </c>
      <c r="E145">
        <f>VLOOKUP(A145,'Cervin 1'!$A$4:$B$48,2,FALSE)</f>
        <v>42</v>
      </c>
      <c r="F145">
        <f>VLOOKUP(A145,Cervin2!$A$4:$B$56,2,FALSE)</f>
        <v>23</v>
      </c>
      <c r="G145">
        <f>VLOOKUP(A145,'Jura 1'!$A$4:$B$21,2,FALSE)</f>
        <v>107</v>
      </c>
      <c r="H145">
        <f>VLOOKUP(A145,'Jura 2'!$A$4:$B$21,2,FALSE)</f>
        <v>107</v>
      </c>
    </row>
    <row r="146" spans="1:8" x14ac:dyDescent="0.25">
      <c r="A146" s="10" t="s">
        <v>44</v>
      </c>
      <c r="B146" s="9">
        <v>20</v>
      </c>
      <c r="C146" t="e">
        <f>VLOOKUP(A146,'Léman 1'!$A$3:$B$89,2,FALSE)</f>
        <v>#N/A</v>
      </c>
      <c r="D146" t="e">
        <f>VLOOKUP(A146,'Léman 2'!$A$4:$B$100,2,FALSE)</f>
        <v>#N/A</v>
      </c>
      <c r="E146">
        <f>VLOOKUP(A146,'Cervin 1'!$A$4:$B$48,2,FALSE)</f>
        <v>20</v>
      </c>
      <c r="F146">
        <f>VLOOKUP(A146,Cervin2!$A$4:$B$56,2,FALSE)</f>
        <v>20</v>
      </c>
      <c r="G146" t="e">
        <f>VLOOKUP(A146,'Jura 1'!$A$4:$B$21,2,FALSE)</f>
        <v>#N/A</v>
      </c>
      <c r="H146" t="e">
        <f>VLOOKUP(A146,'Jura 2'!$A$4:$B$21,2,FALSE)</f>
        <v>#N/A</v>
      </c>
    </row>
    <row r="147" spans="1:8" x14ac:dyDescent="0.25">
      <c r="A147" s="10" t="s">
        <v>324</v>
      </c>
      <c r="B147" s="9">
        <v>1</v>
      </c>
      <c r="C147" t="e">
        <f>VLOOKUP(A147,'Léman 1'!$A$3:$B$89,2,FALSE)</f>
        <v>#N/A</v>
      </c>
      <c r="D147" t="e">
        <f>VLOOKUP(A147,'Léman 2'!$A$4:$B$100,2,FALSE)</f>
        <v>#N/A</v>
      </c>
      <c r="E147" t="e">
        <f>VLOOKUP(A147,'Cervin 1'!$A$4:$B$48,2,FALSE)</f>
        <v>#N/A</v>
      </c>
      <c r="F147">
        <f>VLOOKUP(A147,Cervin2!$A$4:$B$56,2,FALSE)</f>
        <v>1</v>
      </c>
      <c r="G147" t="e">
        <f>VLOOKUP(A147,'Jura 1'!$A$4:$B$21,2,FALSE)</f>
        <v>#N/A</v>
      </c>
      <c r="H147" t="e">
        <f>VLOOKUP(A147,'Jura 2'!$A$4:$B$21,2,FALSE)</f>
        <v>#N/A</v>
      </c>
    </row>
    <row r="148" spans="1:8" x14ac:dyDescent="0.25">
      <c r="A148" s="10" t="s">
        <v>326</v>
      </c>
      <c r="B148" s="9">
        <v>34</v>
      </c>
      <c r="C148">
        <f>VLOOKUP(A148,'Léman 1'!$A$3:$B$89,2,FALSE)</f>
        <v>34</v>
      </c>
      <c r="D148">
        <f>VLOOKUP(A148,'Léman 2'!$A$4:$B$100,2,FALSE)</f>
        <v>34</v>
      </c>
      <c r="E148" t="e">
        <f>VLOOKUP(A148,'Cervin 1'!$A$4:$B$48,2,FALSE)</f>
        <v>#N/A</v>
      </c>
      <c r="F148" t="e">
        <f>VLOOKUP(A148,Cervin2!$A$4:$B$56,2,FALSE)</f>
        <v>#N/A</v>
      </c>
      <c r="G148" t="e">
        <f>VLOOKUP(A148,'Jura 1'!$A$4:$B$21,2,FALSE)</f>
        <v>#N/A</v>
      </c>
      <c r="H148" t="e">
        <f>VLOOKUP(A148,'Jura 2'!$A$4:$B$21,2,FALSE)</f>
        <v>#N/A</v>
      </c>
    </row>
    <row r="149" spans="1:8" x14ac:dyDescent="0.25">
      <c r="A149" s="10" t="s">
        <v>328</v>
      </c>
      <c r="B149" s="9">
        <v>68</v>
      </c>
      <c r="C149">
        <f>VLOOKUP(A149,'Léman 1'!$A$3:$B$89,2,FALSE)</f>
        <v>68</v>
      </c>
      <c r="D149">
        <f>VLOOKUP(A149,'Léman 2'!$A$4:$B$100,2,FALSE)</f>
        <v>68</v>
      </c>
      <c r="E149" t="e">
        <f>VLOOKUP(A149,'Cervin 1'!$A$4:$B$48,2,FALSE)</f>
        <v>#N/A</v>
      </c>
      <c r="F149" t="e">
        <f>VLOOKUP(A149,Cervin2!$A$4:$B$56,2,FALSE)</f>
        <v>#N/A</v>
      </c>
      <c r="G149" t="e">
        <f>VLOOKUP(A149,'Jura 1'!$A$4:$B$21,2,FALSE)</f>
        <v>#N/A</v>
      </c>
      <c r="H149" t="e">
        <f>VLOOKUP(A149,'Jura 2'!$A$4:$B$21,2,FALSE)</f>
        <v>#N/A</v>
      </c>
    </row>
    <row r="150" spans="1:8" x14ac:dyDescent="0.25">
      <c r="A150" s="10" t="s">
        <v>291</v>
      </c>
      <c r="B150" s="9">
        <v>60</v>
      </c>
      <c r="C150">
        <f>VLOOKUP(A150,'Léman 1'!$A$3:$B$89,2,FALSE)</f>
        <v>63</v>
      </c>
      <c r="D150">
        <f>VLOOKUP(A150,'Léman 2'!$A$4:$B$100,2,FALSE)</f>
        <v>63</v>
      </c>
      <c r="E150" t="e">
        <f>VLOOKUP(A150,'Cervin 1'!$A$4:$B$48,2,FALSE)</f>
        <v>#N/A</v>
      </c>
      <c r="F150" t="e">
        <f>VLOOKUP(A150,Cervin2!$A$4:$B$56,2,FALSE)</f>
        <v>#N/A</v>
      </c>
      <c r="G150" t="e">
        <f>VLOOKUP(A150,'Jura 1'!$A$4:$B$21,2,FALSE)</f>
        <v>#N/A</v>
      </c>
      <c r="H150" t="e">
        <f>VLOOKUP(A150,'Jura 2'!$A$4:$B$21,2,FALSE)</f>
        <v>#N/A</v>
      </c>
    </row>
    <row r="151" spans="1:8" x14ac:dyDescent="0.25">
      <c r="A151" s="10" t="s">
        <v>330</v>
      </c>
      <c r="B151" s="9">
        <v>1</v>
      </c>
      <c r="C151" t="e">
        <f>VLOOKUP(A151,'Léman 1'!$A$3:$B$89,2,FALSE)</f>
        <v>#N/A</v>
      </c>
      <c r="D151" t="e">
        <f>VLOOKUP(A151,'Léman 2'!$A$4:$B$100,2,FALSE)</f>
        <v>#N/A</v>
      </c>
      <c r="E151" t="e">
        <f>VLOOKUP(A151,'Cervin 1'!$A$4:$B$48,2,FALSE)</f>
        <v>#N/A</v>
      </c>
      <c r="F151" t="e">
        <f>VLOOKUP(A151,Cervin2!$A$4:$B$56,2,FALSE)</f>
        <v>#N/A</v>
      </c>
      <c r="G151" t="e">
        <f>VLOOKUP(A151,'Jura 1'!$A$4:$B$21,2,FALSE)</f>
        <v>#N/A</v>
      </c>
      <c r="H151" t="e">
        <f>VLOOKUP(A151,'Jura 2'!$A$4:$B$21,2,FALSE)</f>
        <v>#N/A</v>
      </c>
    </row>
  </sheetData>
  <sortState xmlns:xlrd2="http://schemas.microsoft.com/office/spreadsheetml/2017/richdata2" ref="A2:C151">
    <sortCondition ref="A2:A15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A8B40-7E5B-4E36-A4E4-8DDA969854A9}">
  <sheetPr>
    <pageSetUpPr fitToPage="1"/>
  </sheetPr>
  <dimension ref="A1:M15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2" sqref="K22"/>
    </sheetView>
  </sheetViews>
  <sheetFormatPr baseColWidth="10" defaultRowHeight="15" x14ac:dyDescent="0.25"/>
  <cols>
    <col min="1" max="1" width="29.140625" customWidth="1"/>
    <col min="2" max="2" width="11.42578125" style="22" customWidth="1"/>
    <col min="3" max="3" width="10.5703125" customWidth="1"/>
    <col min="4" max="5" width="11.42578125" customWidth="1"/>
    <col min="6" max="6" width="11.140625" style="22" customWidth="1"/>
    <col min="7" max="7" width="11.42578125" style="23"/>
    <col min="8" max="8" width="8.28515625" style="29" customWidth="1"/>
    <col min="9" max="10" width="11.42578125" style="29" customWidth="1"/>
    <col min="11" max="11" width="12.28515625" style="29" customWidth="1"/>
    <col min="12" max="12" width="11.5703125" style="23" customWidth="1"/>
    <col min="13" max="13" width="15.7109375" customWidth="1"/>
  </cols>
  <sheetData>
    <row r="1" spans="1:13" x14ac:dyDescent="0.25">
      <c r="A1" s="24" t="s">
        <v>51</v>
      </c>
      <c r="B1" s="25" t="s">
        <v>332</v>
      </c>
      <c r="C1" s="3" t="s">
        <v>405</v>
      </c>
      <c r="D1" s="3" t="s">
        <v>407</v>
      </c>
      <c r="E1" s="3" t="s">
        <v>410</v>
      </c>
      <c r="F1" s="5" t="s">
        <v>411</v>
      </c>
      <c r="G1" s="26" t="s">
        <v>413</v>
      </c>
      <c r="H1" s="15" t="s">
        <v>406</v>
      </c>
      <c r="I1" s="15" t="s">
        <v>408</v>
      </c>
      <c r="J1" s="15" t="s">
        <v>409</v>
      </c>
      <c r="K1" s="15" t="s">
        <v>412</v>
      </c>
      <c r="L1" s="26" t="s">
        <v>414</v>
      </c>
      <c r="M1" s="34" t="s">
        <v>418</v>
      </c>
    </row>
    <row r="2" spans="1:13" x14ac:dyDescent="0.25">
      <c r="A2" s="24" t="s">
        <v>45</v>
      </c>
      <c r="B2" s="25">
        <v>22</v>
      </c>
      <c r="C2" s="3">
        <v>0</v>
      </c>
      <c r="D2" s="3">
        <v>22</v>
      </c>
      <c r="E2" s="3">
        <v>0</v>
      </c>
      <c r="F2" s="5">
        <f>C2+D2+E2</f>
        <v>22</v>
      </c>
      <c r="G2" s="26">
        <f>B2-F2</f>
        <v>0</v>
      </c>
      <c r="H2" s="3">
        <v>0</v>
      </c>
      <c r="I2" s="3">
        <v>22</v>
      </c>
      <c r="J2" s="3">
        <v>0</v>
      </c>
      <c r="K2" s="5">
        <f>H2+I2+J2</f>
        <v>22</v>
      </c>
      <c r="L2" s="26">
        <f>B2-K2</f>
        <v>0</v>
      </c>
    </row>
    <row r="3" spans="1:13" x14ac:dyDescent="0.25">
      <c r="A3" s="24" t="s">
        <v>54</v>
      </c>
      <c r="B3" s="25">
        <v>26</v>
      </c>
      <c r="C3" s="3">
        <v>14</v>
      </c>
      <c r="D3" s="3">
        <v>0</v>
      </c>
      <c r="E3" s="3">
        <v>0</v>
      </c>
      <c r="F3" s="5">
        <f t="shared" ref="F3:F66" si="0">C3+D3+E3</f>
        <v>14</v>
      </c>
      <c r="G3" s="26">
        <f t="shared" ref="G3:G66" si="1">B3-F3</f>
        <v>12</v>
      </c>
      <c r="H3" s="3">
        <v>26</v>
      </c>
      <c r="I3" s="3">
        <v>0</v>
      </c>
      <c r="J3" s="3">
        <v>0</v>
      </c>
      <c r="K3" s="5">
        <f t="shared" ref="K3:K66" si="2">H3+I3+J3</f>
        <v>26</v>
      </c>
      <c r="L3" s="26">
        <f t="shared" ref="L3:L66" si="3">B3-K3</f>
        <v>0</v>
      </c>
    </row>
    <row r="4" spans="1:13" x14ac:dyDescent="0.25">
      <c r="A4" s="24" t="s">
        <v>56</v>
      </c>
      <c r="B4" s="25">
        <v>24</v>
      </c>
      <c r="C4" s="3">
        <v>24</v>
      </c>
      <c r="D4" s="3">
        <v>0</v>
      </c>
      <c r="E4" s="3">
        <v>0</v>
      </c>
      <c r="F4" s="5">
        <f t="shared" si="0"/>
        <v>24</v>
      </c>
      <c r="G4" s="26">
        <f t="shared" si="1"/>
        <v>0</v>
      </c>
      <c r="H4" s="3">
        <v>24</v>
      </c>
      <c r="I4" s="3">
        <v>0</v>
      </c>
      <c r="J4" s="3">
        <v>0</v>
      </c>
      <c r="K4" s="5">
        <f t="shared" si="2"/>
        <v>24</v>
      </c>
      <c r="L4" s="26">
        <f t="shared" si="3"/>
        <v>0</v>
      </c>
    </row>
    <row r="5" spans="1:13" x14ac:dyDescent="0.25">
      <c r="A5" s="24" t="s">
        <v>60</v>
      </c>
      <c r="B5" s="25">
        <v>21</v>
      </c>
      <c r="C5" s="3">
        <v>21</v>
      </c>
      <c r="D5" s="3">
        <v>0</v>
      </c>
      <c r="E5" s="3">
        <v>0</v>
      </c>
      <c r="F5" s="5">
        <f t="shared" si="0"/>
        <v>21</v>
      </c>
      <c r="G5" s="26">
        <f t="shared" si="1"/>
        <v>0</v>
      </c>
      <c r="H5" s="3">
        <v>21</v>
      </c>
      <c r="I5" s="3">
        <v>0</v>
      </c>
      <c r="J5" s="3">
        <v>0</v>
      </c>
      <c r="K5" s="5">
        <f t="shared" si="2"/>
        <v>21</v>
      </c>
      <c r="L5" s="26">
        <f t="shared" si="3"/>
        <v>0</v>
      </c>
    </row>
    <row r="6" spans="1:13" x14ac:dyDescent="0.25">
      <c r="A6" s="24" t="s">
        <v>62</v>
      </c>
      <c r="B6" s="25">
        <v>49</v>
      </c>
      <c r="C6" s="3">
        <v>24</v>
      </c>
      <c r="D6" s="3">
        <v>0</v>
      </c>
      <c r="E6" s="3">
        <v>25</v>
      </c>
      <c r="F6" s="5">
        <f t="shared" si="0"/>
        <v>49</v>
      </c>
      <c r="G6" s="26">
        <f t="shared" si="1"/>
        <v>0</v>
      </c>
      <c r="H6" s="3">
        <v>23</v>
      </c>
      <c r="I6" s="3">
        <v>0</v>
      </c>
      <c r="J6" s="3">
        <v>25</v>
      </c>
      <c r="K6" s="5">
        <f t="shared" si="2"/>
        <v>48</v>
      </c>
      <c r="L6" s="26">
        <f t="shared" si="3"/>
        <v>1</v>
      </c>
    </row>
    <row r="7" spans="1:13" x14ac:dyDescent="0.25">
      <c r="A7" s="24" t="s">
        <v>64</v>
      </c>
      <c r="B7" s="25">
        <v>11</v>
      </c>
      <c r="C7" s="3">
        <v>11</v>
      </c>
      <c r="D7" s="3">
        <v>0</v>
      </c>
      <c r="E7" s="3">
        <v>0</v>
      </c>
      <c r="F7" s="5">
        <f t="shared" si="0"/>
        <v>11</v>
      </c>
      <c r="G7" s="26">
        <f t="shared" si="1"/>
        <v>0</v>
      </c>
      <c r="H7" s="3">
        <v>11</v>
      </c>
      <c r="I7" s="3">
        <v>0</v>
      </c>
      <c r="J7" s="3">
        <v>0</v>
      </c>
      <c r="K7" s="5">
        <f t="shared" si="2"/>
        <v>11</v>
      </c>
      <c r="L7" s="26">
        <f t="shared" si="3"/>
        <v>0</v>
      </c>
    </row>
    <row r="8" spans="1:13" x14ac:dyDescent="0.25">
      <c r="A8" s="24" t="s">
        <v>66</v>
      </c>
      <c r="B8" s="25">
        <v>7</v>
      </c>
      <c r="C8" s="3">
        <v>0</v>
      </c>
      <c r="D8" s="3">
        <v>7</v>
      </c>
      <c r="E8" s="3">
        <v>0</v>
      </c>
      <c r="F8" s="5">
        <f t="shared" si="0"/>
        <v>7</v>
      </c>
      <c r="G8" s="26">
        <f t="shared" si="1"/>
        <v>0</v>
      </c>
      <c r="H8" s="3">
        <v>0</v>
      </c>
      <c r="I8" s="3">
        <v>7</v>
      </c>
      <c r="J8" s="3">
        <v>0</v>
      </c>
      <c r="K8" s="5">
        <f t="shared" si="2"/>
        <v>7</v>
      </c>
      <c r="L8" s="26">
        <f t="shared" si="3"/>
        <v>0</v>
      </c>
    </row>
    <row r="9" spans="1:13" x14ac:dyDescent="0.25">
      <c r="A9" s="24" t="s">
        <v>68</v>
      </c>
      <c r="B9" s="25">
        <v>5</v>
      </c>
      <c r="C9" s="3">
        <v>5</v>
      </c>
      <c r="D9" s="3">
        <v>0</v>
      </c>
      <c r="E9" s="3">
        <v>0</v>
      </c>
      <c r="F9" s="5">
        <f t="shared" si="0"/>
        <v>5</v>
      </c>
      <c r="G9" s="26">
        <f t="shared" si="1"/>
        <v>0</v>
      </c>
      <c r="H9" s="3">
        <v>5</v>
      </c>
      <c r="I9" s="3">
        <v>0</v>
      </c>
      <c r="J9" s="3">
        <v>0</v>
      </c>
      <c r="K9" s="5">
        <f t="shared" si="2"/>
        <v>5</v>
      </c>
      <c r="L9" s="26">
        <f t="shared" si="3"/>
        <v>0</v>
      </c>
    </row>
    <row r="10" spans="1:13" x14ac:dyDescent="0.25">
      <c r="A10" s="24" t="s">
        <v>81</v>
      </c>
      <c r="B10" s="25">
        <v>3</v>
      </c>
      <c r="C10" s="3">
        <v>0</v>
      </c>
      <c r="D10" s="3">
        <v>3</v>
      </c>
      <c r="E10" s="3">
        <v>0</v>
      </c>
      <c r="F10" s="5">
        <f t="shared" si="0"/>
        <v>3</v>
      </c>
      <c r="G10" s="26">
        <f t="shared" si="1"/>
        <v>0</v>
      </c>
      <c r="H10" s="3">
        <v>0</v>
      </c>
      <c r="I10" s="3">
        <v>3</v>
      </c>
      <c r="J10" s="3">
        <v>0</v>
      </c>
      <c r="K10" s="5">
        <f t="shared" si="2"/>
        <v>3</v>
      </c>
      <c r="L10" s="26">
        <f t="shared" si="3"/>
        <v>0</v>
      </c>
    </row>
    <row r="11" spans="1:13" x14ac:dyDescent="0.25">
      <c r="A11" s="24" t="s">
        <v>187</v>
      </c>
      <c r="B11" s="25">
        <v>49</v>
      </c>
      <c r="C11" s="3">
        <v>49</v>
      </c>
      <c r="D11" s="3">
        <v>0</v>
      </c>
      <c r="E11" s="3">
        <v>0</v>
      </c>
      <c r="F11" s="5">
        <f t="shared" si="0"/>
        <v>49</v>
      </c>
      <c r="G11" s="26">
        <f t="shared" si="1"/>
        <v>0</v>
      </c>
      <c r="H11" s="3">
        <v>49</v>
      </c>
      <c r="I11" s="3">
        <v>0</v>
      </c>
      <c r="J11" s="3">
        <v>0</v>
      </c>
      <c r="K11" s="5">
        <f t="shared" si="2"/>
        <v>49</v>
      </c>
      <c r="L11" s="26">
        <f t="shared" si="3"/>
        <v>0</v>
      </c>
    </row>
    <row r="12" spans="1:13" x14ac:dyDescent="0.25">
      <c r="A12" s="24" t="s">
        <v>85</v>
      </c>
      <c r="B12" s="25">
        <v>5</v>
      </c>
      <c r="C12" s="3">
        <v>5</v>
      </c>
      <c r="D12" s="3">
        <v>0</v>
      </c>
      <c r="E12" s="3">
        <v>0</v>
      </c>
      <c r="F12" s="5">
        <f t="shared" si="0"/>
        <v>5</v>
      </c>
      <c r="G12" s="26">
        <f t="shared" si="1"/>
        <v>0</v>
      </c>
      <c r="H12" s="3">
        <v>5</v>
      </c>
      <c r="I12" s="3">
        <v>0</v>
      </c>
      <c r="J12" s="3">
        <v>0</v>
      </c>
      <c r="K12" s="5">
        <f t="shared" si="2"/>
        <v>5</v>
      </c>
      <c r="L12" s="26">
        <f t="shared" si="3"/>
        <v>0</v>
      </c>
    </row>
    <row r="13" spans="1:13" x14ac:dyDescent="0.25">
      <c r="A13" s="24" t="s">
        <v>87</v>
      </c>
      <c r="B13" s="25">
        <v>24</v>
      </c>
      <c r="C13" s="3">
        <v>24</v>
      </c>
      <c r="D13" s="3">
        <v>0</v>
      </c>
      <c r="E13" s="3">
        <v>0</v>
      </c>
      <c r="F13" s="5">
        <f t="shared" si="0"/>
        <v>24</v>
      </c>
      <c r="G13" s="26">
        <f t="shared" si="1"/>
        <v>0</v>
      </c>
      <c r="H13" s="3">
        <v>24</v>
      </c>
      <c r="I13" s="3">
        <v>0</v>
      </c>
      <c r="J13" s="3">
        <v>0</v>
      </c>
      <c r="K13" s="5">
        <f t="shared" si="2"/>
        <v>24</v>
      </c>
      <c r="L13" s="26">
        <f t="shared" si="3"/>
        <v>0</v>
      </c>
    </row>
    <row r="14" spans="1:13" x14ac:dyDescent="0.25">
      <c r="A14" s="24" t="s">
        <v>93</v>
      </c>
      <c r="B14" s="25">
        <v>5</v>
      </c>
      <c r="C14" s="3">
        <v>0</v>
      </c>
      <c r="D14" s="3">
        <v>3</v>
      </c>
      <c r="E14" s="3">
        <v>0</v>
      </c>
      <c r="F14" s="5">
        <f t="shared" si="0"/>
        <v>3</v>
      </c>
      <c r="G14" s="6">
        <f t="shared" si="1"/>
        <v>2</v>
      </c>
      <c r="H14" s="15">
        <v>0</v>
      </c>
      <c r="I14" s="15">
        <v>3</v>
      </c>
      <c r="J14" s="15">
        <v>0</v>
      </c>
      <c r="K14" s="15">
        <f t="shared" si="2"/>
        <v>3</v>
      </c>
      <c r="L14" s="6">
        <f t="shared" si="3"/>
        <v>2</v>
      </c>
      <c r="M14" s="3">
        <v>3</v>
      </c>
    </row>
    <row r="15" spans="1:13" x14ac:dyDescent="0.25">
      <c r="A15" s="24" t="s">
        <v>95</v>
      </c>
      <c r="B15" s="25">
        <v>1</v>
      </c>
      <c r="C15" s="3">
        <v>1</v>
      </c>
      <c r="D15" s="3">
        <v>0</v>
      </c>
      <c r="E15" s="3">
        <v>0</v>
      </c>
      <c r="F15" s="5">
        <f t="shared" si="0"/>
        <v>1</v>
      </c>
      <c r="G15" s="26">
        <f t="shared" si="1"/>
        <v>0</v>
      </c>
      <c r="H15" s="3">
        <v>1</v>
      </c>
      <c r="I15" s="3">
        <v>0</v>
      </c>
      <c r="J15" s="3">
        <v>0</v>
      </c>
      <c r="K15" s="5">
        <f t="shared" si="2"/>
        <v>1</v>
      </c>
      <c r="L15" s="26">
        <f t="shared" si="3"/>
        <v>0</v>
      </c>
    </row>
    <row r="16" spans="1:13" x14ac:dyDescent="0.25">
      <c r="A16" s="24" t="s">
        <v>97</v>
      </c>
      <c r="B16" s="25">
        <v>31</v>
      </c>
      <c r="C16" s="3">
        <v>34</v>
      </c>
      <c r="D16" s="3">
        <v>0</v>
      </c>
      <c r="E16" s="3">
        <v>0</v>
      </c>
      <c r="F16" s="5">
        <f t="shared" si="0"/>
        <v>34</v>
      </c>
      <c r="G16" s="6">
        <f t="shared" si="1"/>
        <v>-3</v>
      </c>
      <c r="H16" s="15">
        <v>34</v>
      </c>
      <c r="I16" s="15">
        <v>0</v>
      </c>
      <c r="J16" s="15">
        <v>0</v>
      </c>
      <c r="K16" s="15">
        <f t="shared" si="2"/>
        <v>34</v>
      </c>
      <c r="L16" s="6">
        <f t="shared" si="3"/>
        <v>-3</v>
      </c>
      <c r="M16" s="3">
        <v>34</v>
      </c>
    </row>
    <row r="17" spans="1:13" x14ac:dyDescent="0.25">
      <c r="A17" s="24" t="s">
        <v>99</v>
      </c>
      <c r="B17" s="25">
        <v>39</v>
      </c>
      <c r="C17" s="3">
        <v>46</v>
      </c>
      <c r="D17" s="3">
        <v>0</v>
      </c>
      <c r="E17" s="3">
        <v>0</v>
      </c>
      <c r="F17" s="5">
        <f t="shared" si="0"/>
        <v>46</v>
      </c>
      <c r="G17" s="6">
        <f t="shared" si="1"/>
        <v>-7</v>
      </c>
      <c r="H17" s="15">
        <v>46</v>
      </c>
      <c r="I17" s="15">
        <v>0</v>
      </c>
      <c r="J17" s="15">
        <v>0</v>
      </c>
      <c r="K17" s="15">
        <f t="shared" si="2"/>
        <v>46</v>
      </c>
      <c r="L17" s="6">
        <f t="shared" si="3"/>
        <v>-7</v>
      </c>
      <c r="M17" s="3">
        <v>46</v>
      </c>
    </row>
    <row r="18" spans="1:13" x14ac:dyDescent="0.25">
      <c r="A18" s="24" t="s">
        <v>101</v>
      </c>
      <c r="B18" s="25">
        <v>17</v>
      </c>
      <c r="C18" s="3">
        <v>17</v>
      </c>
      <c r="D18" s="3">
        <v>0</v>
      </c>
      <c r="E18" s="3">
        <v>0</v>
      </c>
      <c r="F18" s="5">
        <f t="shared" si="0"/>
        <v>17</v>
      </c>
      <c r="G18" s="26">
        <f t="shared" si="1"/>
        <v>0</v>
      </c>
      <c r="H18" s="3">
        <v>17</v>
      </c>
      <c r="I18" s="3">
        <v>0</v>
      </c>
      <c r="J18" s="3">
        <v>0</v>
      </c>
      <c r="K18" s="5">
        <f t="shared" si="2"/>
        <v>17</v>
      </c>
      <c r="L18" s="26">
        <f t="shared" si="3"/>
        <v>0</v>
      </c>
    </row>
    <row r="19" spans="1:13" x14ac:dyDescent="0.25">
      <c r="A19" s="24" t="s">
        <v>103</v>
      </c>
      <c r="B19" s="25">
        <v>92</v>
      </c>
      <c r="C19" s="3">
        <v>40</v>
      </c>
      <c r="D19" s="3">
        <v>0</v>
      </c>
      <c r="E19" s="3">
        <v>51</v>
      </c>
      <c r="F19" s="5">
        <f t="shared" si="0"/>
        <v>91</v>
      </c>
      <c r="G19" s="6">
        <f t="shared" si="1"/>
        <v>1</v>
      </c>
      <c r="H19" s="15">
        <v>40</v>
      </c>
      <c r="I19" s="15">
        <v>0</v>
      </c>
      <c r="J19" s="15">
        <v>51</v>
      </c>
      <c r="K19" s="15">
        <f t="shared" si="2"/>
        <v>91</v>
      </c>
      <c r="L19" s="6">
        <f t="shared" si="3"/>
        <v>1</v>
      </c>
      <c r="M19" s="3">
        <v>91</v>
      </c>
    </row>
    <row r="20" spans="1:13" x14ac:dyDescent="0.25">
      <c r="A20" s="24" t="s">
        <v>105</v>
      </c>
      <c r="B20" s="25">
        <v>40</v>
      </c>
      <c r="C20" s="3">
        <v>40</v>
      </c>
      <c r="D20" s="3">
        <v>0</v>
      </c>
      <c r="E20" s="3">
        <v>0</v>
      </c>
      <c r="F20" s="5">
        <f t="shared" si="0"/>
        <v>40</v>
      </c>
      <c r="G20" s="26">
        <f t="shared" si="1"/>
        <v>0</v>
      </c>
      <c r="H20" s="3">
        <v>40</v>
      </c>
      <c r="I20" s="3">
        <v>0</v>
      </c>
      <c r="J20" s="3">
        <v>0</v>
      </c>
      <c r="K20" s="5">
        <f t="shared" si="2"/>
        <v>40</v>
      </c>
      <c r="L20" s="26">
        <f t="shared" si="3"/>
        <v>0</v>
      </c>
    </row>
    <row r="21" spans="1:13" x14ac:dyDescent="0.25">
      <c r="A21" s="24" t="s">
        <v>107</v>
      </c>
      <c r="B21" s="25">
        <v>57</v>
      </c>
      <c r="C21" s="3">
        <v>57</v>
      </c>
      <c r="D21" s="3">
        <v>0</v>
      </c>
      <c r="E21" s="3">
        <v>0</v>
      </c>
      <c r="F21" s="5">
        <f t="shared" si="0"/>
        <v>57</v>
      </c>
      <c r="G21" s="26">
        <f t="shared" si="1"/>
        <v>0</v>
      </c>
      <c r="H21" s="3">
        <v>57</v>
      </c>
      <c r="I21" s="3">
        <v>0</v>
      </c>
      <c r="J21" s="3">
        <v>0</v>
      </c>
      <c r="K21" s="5">
        <f t="shared" si="2"/>
        <v>57</v>
      </c>
      <c r="L21" s="26">
        <f t="shared" si="3"/>
        <v>0</v>
      </c>
    </row>
    <row r="22" spans="1:13" x14ac:dyDescent="0.25">
      <c r="A22" s="24" t="s">
        <v>109</v>
      </c>
      <c r="B22" s="25">
        <v>21</v>
      </c>
      <c r="C22" s="3">
        <v>8</v>
      </c>
      <c r="D22" s="3">
        <v>0</v>
      </c>
      <c r="E22" s="3">
        <v>13</v>
      </c>
      <c r="F22" s="5">
        <f t="shared" si="0"/>
        <v>21</v>
      </c>
      <c r="G22" s="26">
        <f t="shared" si="1"/>
        <v>0</v>
      </c>
      <c r="H22" s="3">
        <v>8</v>
      </c>
      <c r="I22" s="3">
        <v>0</v>
      </c>
      <c r="J22" s="3">
        <v>13</v>
      </c>
      <c r="K22" s="5">
        <f t="shared" si="2"/>
        <v>21</v>
      </c>
      <c r="L22" s="26">
        <f t="shared" si="3"/>
        <v>0</v>
      </c>
    </row>
    <row r="23" spans="1:13" x14ac:dyDescent="0.25">
      <c r="A23" s="24" t="s">
        <v>111</v>
      </c>
      <c r="B23" s="25">
        <v>94</v>
      </c>
      <c r="C23" s="3">
        <v>0</v>
      </c>
      <c r="D23" s="3">
        <v>94</v>
      </c>
      <c r="E23" s="3">
        <v>0</v>
      </c>
      <c r="F23" s="5">
        <f t="shared" si="0"/>
        <v>94</v>
      </c>
      <c r="G23" s="26">
        <f t="shared" si="1"/>
        <v>0</v>
      </c>
      <c r="H23" s="3">
        <v>0</v>
      </c>
      <c r="I23" s="3">
        <v>94</v>
      </c>
      <c r="J23" s="3">
        <v>0</v>
      </c>
      <c r="K23" s="5">
        <f t="shared" si="2"/>
        <v>94</v>
      </c>
      <c r="L23" s="26">
        <f t="shared" si="3"/>
        <v>0</v>
      </c>
    </row>
    <row r="24" spans="1:13" x14ac:dyDescent="0.25">
      <c r="A24" s="24" t="s">
        <v>117</v>
      </c>
      <c r="B24" s="25">
        <v>11</v>
      </c>
      <c r="C24" s="3">
        <v>0</v>
      </c>
      <c r="D24" s="3">
        <v>11</v>
      </c>
      <c r="E24" s="3">
        <v>0</v>
      </c>
      <c r="F24" s="5">
        <f t="shared" si="0"/>
        <v>11</v>
      </c>
      <c r="G24" s="26">
        <f t="shared" si="1"/>
        <v>0</v>
      </c>
      <c r="H24" s="3">
        <v>0</v>
      </c>
      <c r="I24" s="3">
        <v>11</v>
      </c>
      <c r="J24" s="3">
        <v>0</v>
      </c>
      <c r="K24" s="5">
        <f t="shared" si="2"/>
        <v>11</v>
      </c>
      <c r="L24" s="26">
        <f t="shared" si="3"/>
        <v>0</v>
      </c>
    </row>
    <row r="25" spans="1:13" x14ac:dyDescent="0.25">
      <c r="A25" s="24" t="s">
        <v>121</v>
      </c>
      <c r="B25" s="25">
        <v>23</v>
      </c>
      <c r="C25" s="3">
        <v>0</v>
      </c>
      <c r="D25" s="3">
        <v>23</v>
      </c>
      <c r="E25" s="3">
        <v>0</v>
      </c>
      <c r="F25" s="5">
        <f t="shared" si="0"/>
        <v>23</v>
      </c>
      <c r="G25" s="26">
        <f t="shared" si="1"/>
        <v>0</v>
      </c>
      <c r="H25" s="3">
        <v>0</v>
      </c>
      <c r="I25" s="3">
        <v>23</v>
      </c>
      <c r="J25" s="3">
        <v>0</v>
      </c>
      <c r="K25" s="5">
        <f t="shared" si="2"/>
        <v>23</v>
      </c>
      <c r="L25" s="26">
        <f t="shared" si="3"/>
        <v>0</v>
      </c>
    </row>
    <row r="26" spans="1:13" x14ac:dyDescent="0.25">
      <c r="A26" s="24" t="s">
        <v>123</v>
      </c>
      <c r="B26" s="25">
        <v>7</v>
      </c>
      <c r="C26" s="3">
        <v>0</v>
      </c>
      <c r="D26" s="3">
        <v>7</v>
      </c>
      <c r="E26" s="3">
        <v>0</v>
      </c>
      <c r="F26" s="5">
        <f t="shared" si="0"/>
        <v>7</v>
      </c>
      <c r="G26" s="26">
        <f t="shared" si="1"/>
        <v>0</v>
      </c>
      <c r="H26" s="3">
        <v>0</v>
      </c>
      <c r="I26" s="3">
        <v>7</v>
      </c>
      <c r="J26" s="3">
        <v>0</v>
      </c>
      <c r="K26" s="5">
        <f t="shared" si="2"/>
        <v>7</v>
      </c>
      <c r="L26" s="26">
        <f t="shared" si="3"/>
        <v>0</v>
      </c>
    </row>
    <row r="27" spans="1:13" x14ac:dyDescent="0.25">
      <c r="A27" s="24" t="s">
        <v>125</v>
      </c>
      <c r="B27" s="25">
        <v>38</v>
      </c>
      <c r="C27" s="3">
        <v>0</v>
      </c>
      <c r="D27" s="3">
        <v>0</v>
      </c>
      <c r="E27" s="3">
        <v>38</v>
      </c>
      <c r="F27" s="5">
        <f t="shared" si="0"/>
        <v>38</v>
      </c>
      <c r="G27" s="26">
        <f t="shared" si="1"/>
        <v>0</v>
      </c>
      <c r="H27" s="3">
        <v>0</v>
      </c>
      <c r="I27" s="3">
        <v>0</v>
      </c>
      <c r="J27" s="3">
        <v>37</v>
      </c>
      <c r="K27" s="5">
        <f t="shared" si="2"/>
        <v>37</v>
      </c>
      <c r="L27" s="26">
        <f t="shared" si="3"/>
        <v>1</v>
      </c>
    </row>
    <row r="28" spans="1:13" x14ac:dyDescent="0.25">
      <c r="A28" s="24" t="s">
        <v>127</v>
      </c>
      <c r="B28" s="25">
        <v>1</v>
      </c>
      <c r="C28" s="3">
        <v>0</v>
      </c>
      <c r="D28" s="3">
        <v>0</v>
      </c>
      <c r="E28" s="3">
        <v>1</v>
      </c>
      <c r="F28" s="5">
        <f t="shared" si="0"/>
        <v>1</v>
      </c>
      <c r="G28" s="26">
        <f t="shared" si="1"/>
        <v>0</v>
      </c>
      <c r="H28" s="3">
        <v>0</v>
      </c>
      <c r="I28" s="3">
        <v>0</v>
      </c>
      <c r="J28" s="3">
        <v>1</v>
      </c>
      <c r="K28" s="5">
        <f t="shared" si="2"/>
        <v>1</v>
      </c>
      <c r="L28" s="26">
        <f t="shared" si="3"/>
        <v>0</v>
      </c>
    </row>
    <row r="29" spans="1:13" x14ac:dyDescent="0.25">
      <c r="A29" s="24" t="s">
        <v>131</v>
      </c>
      <c r="B29" s="25">
        <v>4</v>
      </c>
      <c r="C29" s="3">
        <v>4</v>
      </c>
      <c r="D29" s="3">
        <v>0</v>
      </c>
      <c r="E29" s="3">
        <v>0</v>
      </c>
      <c r="F29" s="5">
        <f t="shared" si="0"/>
        <v>4</v>
      </c>
      <c r="G29" s="26">
        <f t="shared" si="1"/>
        <v>0</v>
      </c>
      <c r="H29" s="3">
        <v>4</v>
      </c>
      <c r="I29" s="3">
        <v>0</v>
      </c>
      <c r="J29" s="3">
        <v>0</v>
      </c>
      <c r="K29" s="5">
        <f t="shared" si="2"/>
        <v>4</v>
      </c>
      <c r="L29" s="26">
        <f t="shared" si="3"/>
        <v>0</v>
      </c>
    </row>
    <row r="30" spans="1:13" x14ac:dyDescent="0.25">
      <c r="A30" s="24" t="s">
        <v>133</v>
      </c>
      <c r="B30" s="25">
        <v>42</v>
      </c>
      <c r="C30" s="3">
        <v>42</v>
      </c>
      <c r="D30" s="3">
        <v>0</v>
      </c>
      <c r="E30" s="3">
        <v>0</v>
      </c>
      <c r="F30" s="5">
        <f t="shared" si="0"/>
        <v>42</v>
      </c>
      <c r="G30" s="26">
        <f t="shared" si="1"/>
        <v>0</v>
      </c>
      <c r="H30" s="3">
        <v>42</v>
      </c>
      <c r="I30" s="3">
        <v>0</v>
      </c>
      <c r="J30" s="3">
        <v>0</v>
      </c>
      <c r="K30" s="5">
        <f t="shared" si="2"/>
        <v>42</v>
      </c>
      <c r="L30" s="26">
        <f t="shared" si="3"/>
        <v>0</v>
      </c>
    </row>
    <row r="31" spans="1:13" x14ac:dyDescent="0.25">
      <c r="A31" s="24" t="s">
        <v>135</v>
      </c>
      <c r="B31" s="25">
        <v>65</v>
      </c>
      <c r="C31" s="3">
        <v>64</v>
      </c>
      <c r="D31" s="3">
        <v>0</v>
      </c>
      <c r="E31" s="3">
        <v>0</v>
      </c>
      <c r="F31" s="5">
        <f t="shared" si="0"/>
        <v>64</v>
      </c>
      <c r="G31" s="6">
        <f t="shared" si="1"/>
        <v>1</v>
      </c>
      <c r="H31" s="15">
        <v>64</v>
      </c>
      <c r="I31" s="15">
        <v>0</v>
      </c>
      <c r="J31" s="15">
        <v>0</v>
      </c>
      <c r="K31" s="15">
        <f t="shared" si="2"/>
        <v>64</v>
      </c>
      <c r="L31" s="6">
        <f t="shared" si="3"/>
        <v>1</v>
      </c>
      <c r="M31" s="3">
        <v>64</v>
      </c>
    </row>
    <row r="32" spans="1:13" x14ac:dyDescent="0.25">
      <c r="A32" s="24" t="s">
        <v>137</v>
      </c>
      <c r="B32" s="25">
        <v>22</v>
      </c>
      <c r="C32" s="3">
        <v>13</v>
      </c>
      <c r="D32" s="3">
        <v>0</v>
      </c>
      <c r="E32" s="3">
        <v>0</v>
      </c>
      <c r="F32" s="5">
        <f t="shared" si="0"/>
        <v>13</v>
      </c>
      <c r="G32" s="6">
        <f t="shared" si="1"/>
        <v>9</v>
      </c>
      <c r="H32" s="15">
        <v>13</v>
      </c>
      <c r="I32" s="15">
        <v>0</v>
      </c>
      <c r="J32" s="15">
        <v>0</v>
      </c>
      <c r="K32" s="15">
        <f t="shared" si="2"/>
        <v>13</v>
      </c>
      <c r="L32" s="6">
        <f t="shared" si="3"/>
        <v>9</v>
      </c>
      <c r="M32" s="3">
        <v>13</v>
      </c>
    </row>
    <row r="33" spans="1:13" x14ac:dyDescent="0.25">
      <c r="A33" s="24" t="s">
        <v>139</v>
      </c>
      <c r="B33" s="25">
        <v>12</v>
      </c>
      <c r="C33" s="3">
        <v>12</v>
      </c>
      <c r="D33" s="3">
        <v>0</v>
      </c>
      <c r="E33" s="3">
        <v>0</v>
      </c>
      <c r="F33" s="5">
        <f t="shared" si="0"/>
        <v>12</v>
      </c>
      <c r="G33" s="26">
        <f t="shared" si="1"/>
        <v>0</v>
      </c>
      <c r="H33" s="3">
        <v>12</v>
      </c>
      <c r="I33" s="3">
        <v>0</v>
      </c>
      <c r="J33" s="3">
        <v>0</v>
      </c>
      <c r="K33" s="5">
        <f t="shared" si="2"/>
        <v>12</v>
      </c>
      <c r="L33" s="26">
        <f t="shared" si="3"/>
        <v>0</v>
      </c>
    </row>
    <row r="34" spans="1:13" x14ac:dyDescent="0.25">
      <c r="A34" s="24" t="s">
        <v>141</v>
      </c>
      <c r="B34" s="25">
        <v>15</v>
      </c>
      <c r="C34" s="3">
        <v>15</v>
      </c>
      <c r="D34" s="3">
        <v>0</v>
      </c>
      <c r="E34" s="3">
        <v>0</v>
      </c>
      <c r="F34" s="5">
        <f t="shared" si="0"/>
        <v>15</v>
      </c>
      <c r="G34" s="26">
        <f t="shared" si="1"/>
        <v>0</v>
      </c>
      <c r="H34" s="3">
        <v>15</v>
      </c>
      <c r="I34" s="3">
        <v>0</v>
      </c>
      <c r="J34" s="3">
        <v>0</v>
      </c>
      <c r="K34" s="5">
        <f t="shared" si="2"/>
        <v>15</v>
      </c>
      <c r="L34" s="26">
        <f t="shared" si="3"/>
        <v>0</v>
      </c>
    </row>
    <row r="35" spans="1:13" x14ac:dyDescent="0.25">
      <c r="A35" s="24" t="s">
        <v>143</v>
      </c>
      <c r="B35" s="25">
        <v>16</v>
      </c>
      <c r="C35" s="3">
        <v>16</v>
      </c>
      <c r="D35" s="3">
        <v>0</v>
      </c>
      <c r="E35" s="3">
        <v>0</v>
      </c>
      <c r="F35" s="5">
        <f t="shared" si="0"/>
        <v>16</v>
      </c>
      <c r="G35" s="26">
        <f t="shared" si="1"/>
        <v>0</v>
      </c>
      <c r="H35" s="3">
        <v>16</v>
      </c>
      <c r="I35" s="3">
        <v>0</v>
      </c>
      <c r="J35" s="3">
        <v>0</v>
      </c>
      <c r="K35" s="5">
        <f t="shared" si="2"/>
        <v>16</v>
      </c>
      <c r="L35" s="26">
        <f t="shared" si="3"/>
        <v>0</v>
      </c>
    </row>
    <row r="36" spans="1:13" x14ac:dyDescent="0.25">
      <c r="A36" s="24" t="s">
        <v>145</v>
      </c>
      <c r="B36" s="25">
        <v>14</v>
      </c>
      <c r="C36" s="3">
        <v>14</v>
      </c>
      <c r="D36" s="3">
        <v>0</v>
      </c>
      <c r="E36" s="3">
        <v>0</v>
      </c>
      <c r="F36" s="5">
        <f t="shared" si="0"/>
        <v>14</v>
      </c>
      <c r="G36" s="26">
        <f t="shared" si="1"/>
        <v>0</v>
      </c>
      <c r="H36" s="3">
        <v>14</v>
      </c>
      <c r="I36" s="3">
        <v>0</v>
      </c>
      <c r="J36" s="3">
        <v>0</v>
      </c>
      <c r="K36" s="5">
        <f t="shared" si="2"/>
        <v>14</v>
      </c>
      <c r="L36" s="26">
        <f t="shared" si="3"/>
        <v>0</v>
      </c>
    </row>
    <row r="37" spans="1:13" x14ac:dyDescent="0.25">
      <c r="A37" s="24" t="s">
        <v>153</v>
      </c>
      <c r="B37" s="25">
        <v>30</v>
      </c>
      <c r="C37" s="3">
        <v>30</v>
      </c>
      <c r="D37" s="3">
        <v>0</v>
      </c>
      <c r="E37" s="3">
        <v>0</v>
      </c>
      <c r="F37" s="5">
        <f t="shared" si="0"/>
        <v>30</v>
      </c>
      <c r="G37" s="26">
        <f t="shared" si="1"/>
        <v>0</v>
      </c>
      <c r="H37" s="3">
        <v>30</v>
      </c>
      <c r="I37" s="3">
        <v>0</v>
      </c>
      <c r="J37" s="3">
        <v>0</v>
      </c>
      <c r="K37" s="5">
        <f t="shared" si="2"/>
        <v>30</v>
      </c>
      <c r="L37" s="26">
        <f t="shared" si="3"/>
        <v>0</v>
      </c>
    </row>
    <row r="38" spans="1:13" x14ac:dyDescent="0.25">
      <c r="A38" s="24" t="s">
        <v>155</v>
      </c>
      <c r="B38" s="25">
        <v>14</v>
      </c>
      <c r="C38" s="3">
        <v>0</v>
      </c>
      <c r="D38" s="3">
        <v>14</v>
      </c>
      <c r="E38" s="3">
        <v>0</v>
      </c>
      <c r="F38" s="5">
        <f t="shared" si="0"/>
        <v>14</v>
      </c>
      <c r="G38" s="26">
        <f t="shared" si="1"/>
        <v>0</v>
      </c>
      <c r="H38" s="3">
        <v>0</v>
      </c>
      <c r="I38" s="3">
        <v>14</v>
      </c>
      <c r="J38" s="3">
        <v>0</v>
      </c>
      <c r="K38" s="5">
        <f t="shared" si="2"/>
        <v>14</v>
      </c>
      <c r="L38" s="26">
        <f t="shared" si="3"/>
        <v>0</v>
      </c>
    </row>
    <row r="39" spans="1:13" x14ac:dyDescent="0.25">
      <c r="A39" s="24" t="s">
        <v>157</v>
      </c>
      <c r="B39" s="25">
        <v>57</v>
      </c>
      <c r="C39" s="3">
        <v>0</v>
      </c>
      <c r="D39" s="3">
        <v>57</v>
      </c>
      <c r="E39" s="3">
        <v>0</v>
      </c>
      <c r="F39" s="5">
        <f t="shared" si="0"/>
        <v>57</v>
      </c>
      <c r="G39" s="26">
        <f t="shared" si="1"/>
        <v>0</v>
      </c>
      <c r="H39" s="3">
        <v>0</v>
      </c>
      <c r="I39" s="3">
        <v>58</v>
      </c>
      <c r="J39" s="3">
        <v>0</v>
      </c>
      <c r="K39" s="5">
        <f t="shared" si="2"/>
        <v>58</v>
      </c>
      <c r="L39" s="26">
        <f t="shared" si="3"/>
        <v>-1</v>
      </c>
    </row>
    <row r="40" spans="1:13" x14ac:dyDescent="0.25">
      <c r="A40" s="24" t="s">
        <v>159</v>
      </c>
      <c r="B40" s="25">
        <v>37</v>
      </c>
      <c r="C40" s="3">
        <v>0</v>
      </c>
      <c r="D40" s="3">
        <v>37</v>
      </c>
      <c r="E40" s="3">
        <v>0</v>
      </c>
      <c r="F40" s="5">
        <f t="shared" si="0"/>
        <v>37</v>
      </c>
      <c r="G40" s="26">
        <f t="shared" si="1"/>
        <v>0</v>
      </c>
      <c r="H40" s="3">
        <v>0</v>
      </c>
      <c r="I40" s="3">
        <v>37</v>
      </c>
      <c r="J40" s="3">
        <v>0</v>
      </c>
      <c r="K40" s="5">
        <f t="shared" si="2"/>
        <v>37</v>
      </c>
      <c r="L40" s="26">
        <f t="shared" si="3"/>
        <v>0</v>
      </c>
    </row>
    <row r="41" spans="1:13" x14ac:dyDescent="0.25">
      <c r="A41" s="24" t="s">
        <v>161</v>
      </c>
      <c r="B41" s="25">
        <v>39</v>
      </c>
      <c r="C41" s="3">
        <v>0</v>
      </c>
      <c r="D41" s="3">
        <v>38</v>
      </c>
      <c r="E41" s="3">
        <v>0</v>
      </c>
      <c r="F41" s="5">
        <f t="shared" si="0"/>
        <v>38</v>
      </c>
      <c r="G41" s="6">
        <f t="shared" si="1"/>
        <v>1</v>
      </c>
      <c r="H41" s="15">
        <v>0</v>
      </c>
      <c r="I41" s="15">
        <v>40</v>
      </c>
      <c r="J41" s="15">
        <v>0</v>
      </c>
      <c r="K41" s="15">
        <f t="shared" si="2"/>
        <v>40</v>
      </c>
      <c r="L41" s="6">
        <f t="shared" si="3"/>
        <v>-1</v>
      </c>
      <c r="M41" s="3">
        <v>39</v>
      </c>
    </row>
    <row r="42" spans="1:13" x14ac:dyDescent="0.25">
      <c r="A42" s="24" t="s">
        <v>163</v>
      </c>
      <c r="B42" s="25">
        <v>11</v>
      </c>
      <c r="C42" s="3">
        <v>0</v>
      </c>
      <c r="D42" s="3">
        <v>11</v>
      </c>
      <c r="E42" s="3">
        <v>0</v>
      </c>
      <c r="F42" s="5">
        <f t="shared" si="0"/>
        <v>11</v>
      </c>
      <c r="G42" s="26">
        <f t="shared" si="1"/>
        <v>0</v>
      </c>
      <c r="H42" s="3">
        <v>0</v>
      </c>
      <c r="I42" s="3">
        <v>11</v>
      </c>
      <c r="J42" s="3">
        <v>0</v>
      </c>
      <c r="K42" s="5">
        <f t="shared" si="2"/>
        <v>11</v>
      </c>
      <c r="L42" s="26">
        <f t="shared" si="3"/>
        <v>0</v>
      </c>
    </row>
    <row r="43" spans="1:13" x14ac:dyDescent="0.25">
      <c r="A43" s="24" t="s">
        <v>165</v>
      </c>
      <c r="B43" s="25">
        <v>30</v>
      </c>
      <c r="C43" s="3">
        <v>0</v>
      </c>
      <c r="D43" s="3">
        <v>30</v>
      </c>
      <c r="E43" s="3">
        <v>0</v>
      </c>
      <c r="F43" s="5">
        <f t="shared" si="0"/>
        <v>30</v>
      </c>
      <c r="G43" s="26">
        <f t="shared" si="1"/>
        <v>0</v>
      </c>
      <c r="H43" s="3">
        <v>0</v>
      </c>
      <c r="I43" s="3">
        <v>0</v>
      </c>
      <c r="J43" s="3">
        <v>0</v>
      </c>
      <c r="K43" s="5">
        <f t="shared" si="2"/>
        <v>0</v>
      </c>
      <c r="L43" s="26">
        <f t="shared" si="3"/>
        <v>30</v>
      </c>
    </row>
    <row r="44" spans="1:13" x14ac:dyDescent="0.25">
      <c r="A44" s="24" t="s">
        <v>167</v>
      </c>
      <c r="B44" s="25">
        <v>27</v>
      </c>
      <c r="C44" s="3">
        <v>0</v>
      </c>
      <c r="D44" s="3">
        <v>24</v>
      </c>
      <c r="E44" s="3">
        <v>0</v>
      </c>
      <c r="F44" s="5">
        <f t="shared" si="0"/>
        <v>24</v>
      </c>
      <c r="G44" s="26">
        <f t="shared" si="1"/>
        <v>3</v>
      </c>
      <c r="H44" s="3">
        <v>0</v>
      </c>
      <c r="I44" s="3">
        <v>27</v>
      </c>
      <c r="J44" s="3">
        <v>0</v>
      </c>
      <c r="K44" s="5">
        <f t="shared" si="2"/>
        <v>27</v>
      </c>
      <c r="L44" s="26">
        <f t="shared" si="3"/>
        <v>0</v>
      </c>
    </row>
    <row r="45" spans="1:13" x14ac:dyDescent="0.25">
      <c r="A45" s="24" t="s">
        <v>169</v>
      </c>
      <c r="B45" s="25">
        <v>24</v>
      </c>
      <c r="C45" s="3">
        <v>0</v>
      </c>
      <c r="D45" s="3">
        <v>24</v>
      </c>
      <c r="E45" s="3">
        <v>0</v>
      </c>
      <c r="F45" s="5">
        <f t="shared" si="0"/>
        <v>24</v>
      </c>
      <c r="G45" s="26">
        <f t="shared" si="1"/>
        <v>0</v>
      </c>
      <c r="H45" s="3">
        <v>0</v>
      </c>
      <c r="I45" s="3">
        <v>24</v>
      </c>
      <c r="J45" s="3">
        <v>0</v>
      </c>
      <c r="K45" s="5">
        <f t="shared" si="2"/>
        <v>24</v>
      </c>
      <c r="L45" s="26">
        <f t="shared" si="3"/>
        <v>0</v>
      </c>
    </row>
    <row r="46" spans="1:13" x14ac:dyDescent="0.25">
      <c r="A46" s="24" t="s">
        <v>171</v>
      </c>
      <c r="B46" s="25">
        <v>4</v>
      </c>
      <c r="C46" s="3">
        <v>0</v>
      </c>
      <c r="D46" s="3">
        <v>4</v>
      </c>
      <c r="E46" s="3">
        <v>0</v>
      </c>
      <c r="F46" s="5">
        <f t="shared" si="0"/>
        <v>4</v>
      </c>
      <c r="G46" s="26">
        <f t="shared" si="1"/>
        <v>0</v>
      </c>
      <c r="H46" s="3">
        <v>0</v>
      </c>
      <c r="I46" s="3">
        <v>4</v>
      </c>
      <c r="J46" s="3">
        <v>0</v>
      </c>
      <c r="K46" s="5">
        <f t="shared" si="2"/>
        <v>4</v>
      </c>
      <c r="L46" s="26">
        <f t="shared" si="3"/>
        <v>0</v>
      </c>
    </row>
    <row r="47" spans="1:13" x14ac:dyDescent="0.25">
      <c r="A47" s="24" t="s">
        <v>173</v>
      </c>
      <c r="B47" s="25">
        <v>15</v>
      </c>
      <c r="C47" s="3">
        <v>0</v>
      </c>
      <c r="D47" s="3">
        <v>8</v>
      </c>
      <c r="E47" s="3">
        <v>0</v>
      </c>
      <c r="F47" s="5">
        <f t="shared" si="0"/>
        <v>8</v>
      </c>
      <c r="G47" s="26">
        <f t="shared" si="1"/>
        <v>7</v>
      </c>
      <c r="H47" s="3">
        <v>0</v>
      </c>
      <c r="I47" s="3">
        <v>16</v>
      </c>
      <c r="J47" s="3">
        <v>0</v>
      </c>
      <c r="K47" s="5">
        <f t="shared" si="2"/>
        <v>16</v>
      </c>
      <c r="L47" s="26">
        <f t="shared" si="3"/>
        <v>-1</v>
      </c>
    </row>
    <row r="48" spans="1:13" x14ac:dyDescent="0.25">
      <c r="A48" s="24" t="s">
        <v>175</v>
      </c>
      <c r="B48" s="25">
        <v>4</v>
      </c>
      <c r="C48" s="3">
        <v>0</v>
      </c>
      <c r="D48" s="3">
        <v>4</v>
      </c>
      <c r="E48" s="3">
        <v>0</v>
      </c>
      <c r="F48" s="5">
        <f t="shared" si="0"/>
        <v>4</v>
      </c>
      <c r="G48" s="26">
        <f t="shared" si="1"/>
        <v>0</v>
      </c>
      <c r="H48" s="3">
        <v>0</v>
      </c>
      <c r="I48" s="3">
        <v>0</v>
      </c>
      <c r="J48" s="3">
        <v>0</v>
      </c>
      <c r="K48" s="5">
        <f t="shared" si="2"/>
        <v>0</v>
      </c>
      <c r="L48" s="26">
        <f t="shared" si="3"/>
        <v>4</v>
      </c>
    </row>
    <row r="49" spans="1:13" x14ac:dyDescent="0.25">
      <c r="A49" s="24" t="s">
        <v>177</v>
      </c>
      <c r="B49" s="25">
        <v>24</v>
      </c>
      <c r="C49" s="3">
        <v>0</v>
      </c>
      <c r="D49" s="3">
        <v>24</v>
      </c>
      <c r="E49" s="3">
        <v>0</v>
      </c>
      <c r="F49" s="5">
        <f t="shared" si="0"/>
        <v>24</v>
      </c>
      <c r="G49" s="26">
        <f t="shared" si="1"/>
        <v>0</v>
      </c>
      <c r="H49" s="3">
        <v>0</v>
      </c>
      <c r="I49" s="3">
        <v>24</v>
      </c>
      <c r="J49" s="3">
        <v>0</v>
      </c>
      <c r="K49" s="5">
        <f t="shared" si="2"/>
        <v>24</v>
      </c>
      <c r="L49" s="26">
        <f t="shared" si="3"/>
        <v>0</v>
      </c>
    </row>
    <row r="50" spans="1:13" x14ac:dyDescent="0.25">
      <c r="A50" s="24" t="s">
        <v>179</v>
      </c>
      <c r="B50" s="25">
        <v>13</v>
      </c>
      <c r="C50" s="3">
        <v>0</v>
      </c>
      <c r="D50" s="3">
        <v>13</v>
      </c>
      <c r="E50" s="3">
        <v>0</v>
      </c>
      <c r="F50" s="5">
        <f t="shared" si="0"/>
        <v>13</v>
      </c>
      <c r="G50" s="26">
        <f t="shared" si="1"/>
        <v>0</v>
      </c>
      <c r="H50" s="3">
        <v>0</v>
      </c>
      <c r="I50" s="3">
        <v>13</v>
      </c>
      <c r="J50" s="3">
        <v>0</v>
      </c>
      <c r="K50" s="5">
        <f t="shared" si="2"/>
        <v>13</v>
      </c>
      <c r="L50" s="26">
        <f t="shared" si="3"/>
        <v>0</v>
      </c>
    </row>
    <row r="51" spans="1:13" x14ac:dyDescent="0.25">
      <c r="A51" s="24" t="s">
        <v>183</v>
      </c>
      <c r="B51" s="25">
        <v>45</v>
      </c>
      <c r="C51" s="3">
        <v>45</v>
      </c>
      <c r="D51" s="3">
        <v>0</v>
      </c>
      <c r="E51" s="3">
        <v>0</v>
      </c>
      <c r="F51" s="5">
        <f t="shared" si="0"/>
        <v>45</v>
      </c>
      <c r="G51" s="26">
        <f t="shared" si="1"/>
        <v>0</v>
      </c>
      <c r="H51" s="3">
        <v>45</v>
      </c>
      <c r="I51" s="3">
        <v>0</v>
      </c>
      <c r="J51" s="3">
        <v>0</v>
      </c>
      <c r="K51" s="5">
        <f t="shared" si="2"/>
        <v>45</v>
      </c>
      <c r="L51" s="26">
        <f t="shared" si="3"/>
        <v>0</v>
      </c>
    </row>
    <row r="52" spans="1:13" x14ac:dyDescent="0.25">
      <c r="A52" s="24" t="s">
        <v>70</v>
      </c>
      <c r="B52" s="25">
        <v>62</v>
      </c>
      <c r="C52" s="3">
        <v>62</v>
      </c>
      <c r="D52" s="3">
        <v>0</v>
      </c>
      <c r="E52" s="3">
        <v>0</v>
      </c>
      <c r="F52" s="5">
        <f t="shared" si="0"/>
        <v>62</v>
      </c>
      <c r="G52" s="26">
        <f t="shared" si="1"/>
        <v>0</v>
      </c>
      <c r="H52" s="3">
        <v>62</v>
      </c>
      <c r="I52" s="3">
        <v>0</v>
      </c>
      <c r="J52" s="3">
        <v>0</v>
      </c>
      <c r="K52" s="5">
        <f t="shared" si="2"/>
        <v>62</v>
      </c>
      <c r="L52" s="26">
        <f t="shared" si="3"/>
        <v>0</v>
      </c>
    </row>
    <row r="53" spans="1:13" x14ac:dyDescent="0.25">
      <c r="A53" s="24" t="s">
        <v>181</v>
      </c>
      <c r="B53" s="25">
        <v>1</v>
      </c>
      <c r="C53" s="3">
        <v>1</v>
      </c>
      <c r="D53" s="3">
        <v>0</v>
      </c>
      <c r="E53" s="3">
        <v>0</v>
      </c>
      <c r="F53" s="5">
        <f t="shared" si="0"/>
        <v>1</v>
      </c>
      <c r="G53" s="26">
        <f t="shared" si="1"/>
        <v>0</v>
      </c>
      <c r="H53" s="3">
        <v>1</v>
      </c>
      <c r="I53" s="3">
        <v>0</v>
      </c>
      <c r="J53" s="3">
        <v>0</v>
      </c>
      <c r="K53" s="5">
        <f t="shared" si="2"/>
        <v>1</v>
      </c>
      <c r="L53" s="26">
        <f t="shared" si="3"/>
        <v>0</v>
      </c>
    </row>
    <row r="54" spans="1:13" x14ac:dyDescent="0.25">
      <c r="A54" s="24" t="s">
        <v>23</v>
      </c>
      <c r="B54" s="25">
        <v>59</v>
      </c>
      <c r="C54" s="3">
        <v>35</v>
      </c>
      <c r="D54" s="3">
        <v>0</v>
      </c>
      <c r="E54" s="3">
        <v>26</v>
      </c>
      <c r="F54" s="5">
        <f t="shared" si="0"/>
        <v>61</v>
      </c>
      <c r="G54" s="6">
        <f t="shared" si="1"/>
        <v>-2</v>
      </c>
      <c r="H54" s="15">
        <v>35</v>
      </c>
      <c r="I54" s="15">
        <v>0</v>
      </c>
      <c r="J54" s="15">
        <v>26</v>
      </c>
      <c r="K54" s="15">
        <f t="shared" si="2"/>
        <v>61</v>
      </c>
      <c r="L54" s="6">
        <f t="shared" si="3"/>
        <v>-2</v>
      </c>
      <c r="M54" s="3">
        <v>61</v>
      </c>
    </row>
    <row r="55" spans="1:13" x14ac:dyDescent="0.25">
      <c r="A55" s="24" t="s">
        <v>72</v>
      </c>
      <c r="B55" s="25">
        <v>7</v>
      </c>
      <c r="C55" s="3">
        <v>0</v>
      </c>
      <c r="D55" s="3">
        <v>7</v>
      </c>
      <c r="E55" s="3">
        <v>0</v>
      </c>
      <c r="F55" s="5">
        <f t="shared" si="0"/>
        <v>7</v>
      </c>
      <c r="G55" s="15">
        <f t="shared" si="1"/>
        <v>0</v>
      </c>
      <c r="H55" s="15">
        <v>0</v>
      </c>
      <c r="I55" s="15">
        <v>0</v>
      </c>
      <c r="J55" s="15">
        <v>0</v>
      </c>
      <c r="K55" s="15">
        <f t="shared" si="2"/>
        <v>0</v>
      </c>
      <c r="L55" s="15">
        <f t="shared" si="3"/>
        <v>7</v>
      </c>
    </row>
    <row r="56" spans="1:13" x14ac:dyDescent="0.25">
      <c r="A56" s="24" t="s">
        <v>28</v>
      </c>
      <c r="B56" s="25">
        <v>91</v>
      </c>
      <c r="C56" s="3">
        <v>0</v>
      </c>
      <c r="D56" s="3">
        <v>78</v>
      </c>
      <c r="E56" s="3">
        <v>0</v>
      </c>
      <c r="F56" s="5">
        <f t="shared" si="0"/>
        <v>78</v>
      </c>
      <c r="G56" s="6">
        <f t="shared" si="1"/>
        <v>13</v>
      </c>
      <c r="H56" s="15">
        <v>0</v>
      </c>
      <c r="I56" s="15">
        <v>78</v>
      </c>
      <c r="J56" s="15">
        <v>0</v>
      </c>
      <c r="K56" s="15">
        <f t="shared" si="2"/>
        <v>78</v>
      </c>
      <c r="L56" s="6">
        <f t="shared" si="3"/>
        <v>13</v>
      </c>
      <c r="M56" s="3">
        <v>78</v>
      </c>
    </row>
    <row r="57" spans="1:13" x14ac:dyDescent="0.25">
      <c r="A57" s="24" t="s">
        <v>75</v>
      </c>
      <c r="B57" s="25">
        <v>91</v>
      </c>
      <c r="C57" s="3">
        <v>0</v>
      </c>
      <c r="D57" s="3">
        <v>91</v>
      </c>
      <c r="E57" s="3">
        <v>0</v>
      </c>
      <c r="F57" s="5">
        <f t="shared" si="0"/>
        <v>91</v>
      </c>
      <c r="G57" s="26">
        <f t="shared" si="1"/>
        <v>0</v>
      </c>
      <c r="H57" s="3">
        <v>0</v>
      </c>
      <c r="I57" s="3">
        <v>91</v>
      </c>
      <c r="J57" s="3">
        <v>0</v>
      </c>
      <c r="K57" s="5">
        <f t="shared" si="2"/>
        <v>91</v>
      </c>
      <c r="L57" s="26">
        <f t="shared" si="3"/>
        <v>0</v>
      </c>
    </row>
    <row r="58" spans="1:13" x14ac:dyDescent="0.25">
      <c r="A58" s="24" t="s">
        <v>77</v>
      </c>
      <c r="B58" s="25">
        <v>10</v>
      </c>
      <c r="C58" s="3">
        <v>0</v>
      </c>
      <c r="D58" s="3">
        <v>10</v>
      </c>
      <c r="E58" s="3">
        <v>0</v>
      </c>
      <c r="F58" s="5">
        <f t="shared" si="0"/>
        <v>10</v>
      </c>
      <c r="G58" s="15">
        <f t="shared" si="1"/>
        <v>0</v>
      </c>
      <c r="H58" s="15">
        <v>0</v>
      </c>
      <c r="I58" s="15">
        <v>0</v>
      </c>
      <c r="J58" s="15">
        <v>0</v>
      </c>
      <c r="K58" s="15">
        <f t="shared" si="2"/>
        <v>0</v>
      </c>
      <c r="L58" s="15">
        <f t="shared" si="3"/>
        <v>10</v>
      </c>
    </row>
    <row r="59" spans="1:13" x14ac:dyDescent="0.25">
      <c r="A59" s="24" t="s">
        <v>79</v>
      </c>
      <c r="B59" s="25">
        <v>14</v>
      </c>
      <c r="C59" s="3">
        <v>0</v>
      </c>
      <c r="D59" s="3">
        <v>14</v>
      </c>
      <c r="E59" s="3">
        <v>0</v>
      </c>
      <c r="F59" s="5">
        <f t="shared" si="0"/>
        <v>14</v>
      </c>
      <c r="G59" s="26">
        <f t="shared" si="1"/>
        <v>0</v>
      </c>
      <c r="H59" s="15">
        <v>0</v>
      </c>
      <c r="I59" s="15">
        <v>14</v>
      </c>
      <c r="J59" s="15">
        <v>0</v>
      </c>
      <c r="K59" s="5">
        <f t="shared" si="2"/>
        <v>14</v>
      </c>
      <c r="L59" s="26">
        <f t="shared" si="3"/>
        <v>0</v>
      </c>
    </row>
    <row r="60" spans="1:13" x14ac:dyDescent="0.25">
      <c r="A60" s="24" t="s">
        <v>83</v>
      </c>
      <c r="B60" s="25">
        <v>26</v>
      </c>
      <c r="C60" s="3">
        <v>27</v>
      </c>
      <c r="D60" s="3">
        <v>0</v>
      </c>
      <c r="E60" s="3">
        <v>0</v>
      </c>
      <c r="F60" s="5">
        <f t="shared" si="0"/>
        <v>27</v>
      </c>
      <c r="G60" s="6">
        <f t="shared" si="1"/>
        <v>-1</v>
      </c>
      <c r="H60" s="15">
        <v>27</v>
      </c>
      <c r="I60" s="15">
        <v>0</v>
      </c>
      <c r="J60" s="15">
        <v>0</v>
      </c>
      <c r="K60" s="15">
        <f t="shared" si="2"/>
        <v>27</v>
      </c>
      <c r="L60" s="6">
        <f t="shared" si="3"/>
        <v>-1</v>
      </c>
      <c r="M60" s="3">
        <v>27</v>
      </c>
    </row>
    <row r="61" spans="1:13" x14ac:dyDescent="0.25">
      <c r="A61" s="24" t="s">
        <v>89</v>
      </c>
      <c r="B61" s="25">
        <v>3</v>
      </c>
      <c r="C61" s="3">
        <v>3</v>
      </c>
      <c r="D61" s="3">
        <v>0</v>
      </c>
      <c r="E61" s="3">
        <v>0</v>
      </c>
      <c r="F61" s="5">
        <f t="shared" si="0"/>
        <v>3</v>
      </c>
      <c r="G61" s="26">
        <f t="shared" si="1"/>
        <v>0</v>
      </c>
      <c r="H61" s="3">
        <v>3</v>
      </c>
      <c r="I61" s="3">
        <v>0</v>
      </c>
      <c r="J61" s="3">
        <v>0</v>
      </c>
      <c r="K61" s="5">
        <f t="shared" si="2"/>
        <v>3</v>
      </c>
      <c r="L61" s="26">
        <f t="shared" si="3"/>
        <v>0</v>
      </c>
    </row>
    <row r="62" spans="1:13" x14ac:dyDescent="0.25">
      <c r="A62" s="24" t="s">
        <v>91</v>
      </c>
      <c r="B62" s="25">
        <v>14</v>
      </c>
      <c r="C62" s="3">
        <v>14</v>
      </c>
      <c r="D62" s="3">
        <v>0</v>
      </c>
      <c r="E62" s="3">
        <v>0</v>
      </c>
      <c r="F62" s="5">
        <f t="shared" si="0"/>
        <v>14</v>
      </c>
      <c r="G62" s="26">
        <f t="shared" si="1"/>
        <v>0</v>
      </c>
      <c r="H62" s="3">
        <v>14</v>
      </c>
      <c r="I62" s="3">
        <v>0</v>
      </c>
      <c r="J62" s="3">
        <v>0</v>
      </c>
      <c r="K62" s="5">
        <f t="shared" si="2"/>
        <v>14</v>
      </c>
      <c r="L62" s="26">
        <f t="shared" si="3"/>
        <v>0</v>
      </c>
    </row>
    <row r="63" spans="1:13" x14ac:dyDescent="0.25">
      <c r="A63" s="24" t="s">
        <v>113</v>
      </c>
      <c r="B63" s="25">
        <v>28</v>
      </c>
      <c r="C63" s="3">
        <v>0</v>
      </c>
      <c r="D63" s="3">
        <v>40</v>
      </c>
      <c r="E63" s="3">
        <v>0</v>
      </c>
      <c r="F63" s="5">
        <f t="shared" si="0"/>
        <v>40</v>
      </c>
      <c r="G63" s="6">
        <f t="shared" si="1"/>
        <v>-12</v>
      </c>
      <c r="H63" s="15">
        <v>0</v>
      </c>
      <c r="I63" s="15">
        <v>40</v>
      </c>
      <c r="J63" s="15">
        <v>0</v>
      </c>
      <c r="K63" s="15">
        <f t="shared" si="2"/>
        <v>40</v>
      </c>
      <c r="L63" s="6">
        <f t="shared" si="3"/>
        <v>-12</v>
      </c>
      <c r="M63" s="3">
        <v>40</v>
      </c>
    </row>
    <row r="64" spans="1:13" x14ac:dyDescent="0.25">
      <c r="A64" s="24" t="s">
        <v>115</v>
      </c>
      <c r="B64" s="25">
        <v>33</v>
      </c>
      <c r="C64" s="3">
        <v>0</v>
      </c>
      <c r="D64" s="3">
        <v>0</v>
      </c>
      <c r="E64" s="3">
        <v>20</v>
      </c>
      <c r="F64" s="5">
        <f t="shared" si="0"/>
        <v>20</v>
      </c>
      <c r="G64" s="6">
        <f t="shared" si="1"/>
        <v>13</v>
      </c>
      <c r="H64" s="15">
        <v>0</v>
      </c>
      <c r="I64" s="15">
        <v>0</v>
      </c>
      <c r="J64" s="15">
        <v>20</v>
      </c>
      <c r="K64" s="15">
        <f t="shared" si="2"/>
        <v>20</v>
      </c>
      <c r="L64" s="6">
        <f t="shared" si="3"/>
        <v>13</v>
      </c>
      <c r="M64" s="3">
        <v>33</v>
      </c>
    </row>
    <row r="65" spans="1:13" x14ac:dyDescent="0.25">
      <c r="A65" s="24" t="s">
        <v>119</v>
      </c>
      <c r="B65" s="25">
        <v>72</v>
      </c>
      <c r="C65" s="3">
        <v>0</v>
      </c>
      <c r="D65" s="3">
        <v>0</v>
      </c>
      <c r="E65" s="3">
        <v>46</v>
      </c>
      <c r="F65" s="5">
        <f t="shared" si="0"/>
        <v>46</v>
      </c>
      <c r="G65" s="6">
        <f t="shared" si="1"/>
        <v>26</v>
      </c>
      <c r="H65" s="15">
        <v>0</v>
      </c>
      <c r="I65" s="15">
        <v>0</v>
      </c>
      <c r="J65" s="15">
        <v>46</v>
      </c>
      <c r="K65" s="15">
        <f t="shared" si="2"/>
        <v>46</v>
      </c>
      <c r="L65" s="6">
        <f t="shared" si="3"/>
        <v>26</v>
      </c>
      <c r="M65" s="3">
        <v>72</v>
      </c>
    </row>
    <row r="66" spans="1:13" x14ac:dyDescent="0.25">
      <c r="A66" s="24" t="s">
        <v>129</v>
      </c>
      <c r="B66" s="25">
        <v>2.25</v>
      </c>
      <c r="C66" s="3">
        <v>0</v>
      </c>
      <c r="D66" s="3">
        <v>0</v>
      </c>
      <c r="E66" s="3">
        <v>0</v>
      </c>
      <c r="F66" s="5">
        <f t="shared" si="0"/>
        <v>0</v>
      </c>
      <c r="G66" s="26">
        <f t="shared" si="1"/>
        <v>2.25</v>
      </c>
      <c r="H66" s="3">
        <v>2.25</v>
      </c>
      <c r="I66" s="3">
        <v>0</v>
      </c>
      <c r="J66" s="3">
        <v>0</v>
      </c>
      <c r="K66" s="5">
        <f t="shared" si="2"/>
        <v>2.25</v>
      </c>
      <c r="L66" s="26">
        <f t="shared" si="3"/>
        <v>0</v>
      </c>
    </row>
    <row r="67" spans="1:13" x14ac:dyDescent="0.25">
      <c r="A67" s="24" t="s">
        <v>148</v>
      </c>
      <c r="B67" s="25">
        <v>70</v>
      </c>
      <c r="C67" s="3">
        <v>79</v>
      </c>
      <c r="D67" s="3">
        <v>0</v>
      </c>
      <c r="E67" s="3">
        <v>0</v>
      </c>
      <c r="F67" s="5">
        <f t="shared" ref="F67:F131" si="4">C67+D67+E67</f>
        <v>79</v>
      </c>
      <c r="G67" s="6">
        <f t="shared" ref="G67:G131" si="5">B67-F67</f>
        <v>-9</v>
      </c>
      <c r="H67" s="15">
        <v>79</v>
      </c>
      <c r="I67" s="15">
        <v>0</v>
      </c>
      <c r="J67" s="15">
        <v>0</v>
      </c>
      <c r="K67" s="15">
        <f t="shared" ref="K67:K131" si="6">H67+I67+J67</f>
        <v>79</v>
      </c>
      <c r="L67" s="6">
        <f t="shared" ref="L67:L131" si="7">B67-K67</f>
        <v>-9</v>
      </c>
      <c r="M67" s="3" t="s">
        <v>420</v>
      </c>
    </row>
    <row r="68" spans="1:13" x14ac:dyDescent="0.25">
      <c r="A68" s="24" t="s">
        <v>150</v>
      </c>
      <c r="B68" s="25">
        <v>6</v>
      </c>
      <c r="C68" s="3">
        <v>6</v>
      </c>
      <c r="D68" s="3">
        <v>0</v>
      </c>
      <c r="E68" s="3">
        <v>0</v>
      </c>
      <c r="F68" s="5">
        <f t="shared" si="4"/>
        <v>6</v>
      </c>
      <c r="G68" s="26">
        <f t="shared" si="5"/>
        <v>0</v>
      </c>
      <c r="H68" s="3">
        <v>6</v>
      </c>
      <c r="I68" s="3">
        <v>0</v>
      </c>
      <c r="J68" s="3">
        <v>0</v>
      </c>
      <c r="K68" s="5">
        <f t="shared" si="6"/>
        <v>6</v>
      </c>
      <c r="L68" s="26">
        <f t="shared" si="7"/>
        <v>0</v>
      </c>
    </row>
    <row r="69" spans="1:13" x14ac:dyDescent="0.25">
      <c r="A69" s="24" t="s">
        <v>152</v>
      </c>
      <c r="B69" s="25">
        <v>39</v>
      </c>
      <c r="C69" s="3">
        <v>45</v>
      </c>
      <c r="D69" s="3">
        <v>0</v>
      </c>
      <c r="E69" s="3">
        <v>0</v>
      </c>
      <c r="F69" s="5">
        <f t="shared" si="4"/>
        <v>45</v>
      </c>
      <c r="G69" s="26">
        <f t="shared" si="5"/>
        <v>-6</v>
      </c>
      <c r="H69" s="3">
        <v>39</v>
      </c>
      <c r="I69" s="3">
        <v>0</v>
      </c>
      <c r="J69" s="3">
        <v>0</v>
      </c>
      <c r="K69" s="5">
        <f t="shared" si="6"/>
        <v>39</v>
      </c>
      <c r="L69" s="26">
        <f t="shared" si="7"/>
        <v>0</v>
      </c>
    </row>
    <row r="70" spans="1:13" x14ac:dyDescent="0.25">
      <c r="A70" s="24" t="s">
        <v>185</v>
      </c>
      <c r="B70" s="25">
        <v>55</v>
      </c>
      <c r="C70" s="3">
        <v>57</v>
      </c>
      <c r="D70" s="3">
        <v>0</v>
      </c>
      <c r="E70" s="3">
        <v>0</v>
      </c>
      <c r="F70" s="5">
        <f t="shared" si="4"/>
        <v>57</v>
      </c>
      <c r="G70" s="6">
        <f t="shared" si="5"/>
        <v>-2</v>
      </c>
      <c r="H70" s="15">
        <v>57</v>
      </c>
      <c r="I70" s="15">
        <v>0</v>
      </c>
      <c r="J70" s="15">
        <v>0</v>
      </c>
      <c r="K70" s="15">
        <f t="shared" si="6"/>
        <v>57</v>
      </c>
      <c r="L70" s="6">
        <f t="shared" si="7"/>
        <v>-2</v>
      </c>
      <c r="M70" s="3">
        <v>55</v>
      </c>
    </row>
    <row r="71" spans="1:13" x14ac:dyDescent="0.25">
      <c r="A71" s="24" t="s">
        <v>190</v>
      </c>
      <c r="B71" s="25">
        <v>13</v>
      </c>
      <c r="C71" s="3">
        <v>10</v>
      </c>
      <c r="D71" s="3">
        <v>0</v>
      </c>
      <c r="E71" s="3">
        <v>0</v>
      </c>
      <c r="F71" s="5">
        <f t="shared" si="4"/>
        <v>10</v>
      </c>
      <c r="G71" s="26">
        <f t="shared" si="5"/>
        <v>3</v>
      </c>
      <c r="H71" s="3">
        <v>13</v>
      </c>
      <c r="I71" s="3">
        <v>0</v>
      </c>
      <c r="J71" s="3">
        <v>0</v>
      </c>
      <c r="K71" s="5">
        <f t="shared" si="6"/>
        <v>13</v>
      </c>
      <c r="L71" s="26">
        <f t="shared" si="7"/>
        <v>0</v>
      </c>
    </row>
    <row r="72" spans="1:13" x14ac:dyDescent="0.25">
      <c r="A72" s="24" t="s">
        <v>191</v>
      </c>
      <c r="B72" s="25">
        <v>23</v>
      </c>
      <c r="C72" s="3">
        <v>23</v>
      </c>
      <c r="D72" s="3">
        <v>0</v>
      </c>
      <c r="E72" s="3">
        <v>0</v>
      </c>
      <c r="F72" s="5">
        <f t="shared" si="4"/>
        <v>23</v>
      </c>
      <c r="G72" s="26">
        <f t="shared" si="5"/>
        <v>0</v>
      </c>
      <c r="H72" s="3">
        <v>0</v>
      </c>
      <c r="I72" s="3">
        <v>0</v>
      </c>
      <c r="J72" s="3">
        <v>0</v>
      </c>
      <c r="K72" s="5">
        <f t="shared" si="6"/>
        <v>0</v>
      </c>
      <c r="L72" s="26">
        <f t="shared" si="7"/>
        <v>23</v>
      </c>
    </row>
    <row r="73" spans="1:13" x14ac:dyDescent="0.25">
      <c r="A73" s="24" t="s">
        <v>193</v>
      </c>
      <c r="B73" s="25">
        <v>19</v>
      </c>
      <c r="C73" s="3">
        <v>19</v>
      </c>
      <c r="D73" s="3">
        <v>0</v>
      </c>
      <c r="E73" s="3">
        <v>0</v>
      </c>
      <c r="F73" s="5">
        <f t="shared" si="4"/>
        <v>19</v>
      </c>
      <c r="G73" s="26">
        <f t="shared" si="5"/>
        <v>0</v>
      </c>
      <c r="H73" s="3">
        <v>19</v>
      </c>
      <c r="I73" s="3">
        <v>0</v>
      </c>
      <c r="J73" s="3">
        <v>0</v>
      </c>
      <c r="K73" s="5">
        <f t="shared" si="6"/>
        <v>19</v>
      </c>
      <c r="L73" s="26">
        <f t="shared" si="7"/>
        <v>0</v>
      </c>
    </row>
    <row r="74" spans="1:13" x14ac:dyDescent="0.25">
      <c r="A74" s="24" t="s">
        <v>195</v>
      </c>
      <c r="B74" s="25">
        <v>10</v>
      </c>
      <c r="C74" s="3">
        <v>10</v>
      </c>
      <c r="D74" s="3">
        <v>0</v>
      </c>
      <c r="E74" s="3">
        <v>0</v>
      </c>
      <c r="F74" s="5">
        <f t="shared" si="4"/>
        <v>10</v>
      </c>
      <c r="G74" s="26">
        <f t="shared" si="5"/>
        <v>0</v>
      </c>
      <c r="H74" s="3">
        <v>10</v>
      </c>
      <c r="I74" s="3">
        <v>0</v>
      </c>
      <c r="J74" s="3">
        <v>0</v>
      </c>
      <c r="K74" s="5">
        <f t="shared" si="6"/>
        <v>10</v>
      </c>
      <c r="L74" s="26">
        <f t="shared" si="7"/>
        <v>0</v>
      </c>
    </row>
    <row r="75" spans="1:13" x14ac:dyDescent="0.25">
      <c r="A75" s="24" t="s">
        <v>197</v>
      </c>
      <c r="B75" s="25">
        <v>2</v>
      </c>
      <c r="C75" s="3">
        <v>0</v>
      </c>
      <c r="D75" s="3">
        <v>0</v>
      </c>
      <c r="E75" s="3">
        <v>0</v>
      </c>
      <c r="F75" s="5">
        <f t="shared" si="4"/>
        <v>0</v>
      </c>
      <c r="G75" s="15" t="s">
        <v>416</v>
      </c>
      <c r="H75" s="15">
        <v>0</v>
      </c>
      <c r="I75" s="15">
        <v>0</v>
      </c>
      <c r="J75" s="15">
        <v>0</v>
      </c>
      <c r="K75" s="15">
        <f t="shared" si="6"/>
        <v>0</v>
      </c>
      <c r="L75" s="15" t="s">
        <v>416</v>
      </c>
    </row>
    <row r="76" spans="1:13" x14ac:dyDescent="0.25">
      <c r="A76" s="24" t="s">
        <v>199</v>
      </c>
      <c r="B76" s="25">
        <v>2</v>
      </c>
      <c r="C76" s="3">
        <v>0</v>
      </c>
      <c r="D76" s="3">
        <v>0</v>
      </c>
      <c r="E76" s="3">
        <v>0</v>
      </c>
      <c r="F76" s="5">
        <f t="shared" si="4"/>
        <v>0</v>
      </c>
      <c r="G76" s="15" t="s">
        <v>416</v>
      </c>
      <c r="H76" s="15">
        <v>0</v>
      </c>
      <c r="I76" s="15">
        <v>0</v>
      </c>
      <c r="J76" s="15">
        <v>0</v>
      </c>
      <c r="K76" s="15">
        <f t="shared" si="6"/>
        <v>0</v>
      </c>
      <c r="L76" s="15" t="s">
        <v>416</v>
      </c>
    </row>
    <row r="77" spans="1:13" x14ac:dyDescent="0.25">
      <c r="A77" s="24" t="s">
        <v>200</v>
      </c>
      <c r="B77" s="25">
        <v>4</v>
      </c>
      <c r="C77" s="3">
        <v>0</v>
      </c>
      <c r="D77" s="3">
        <v>0</v>
      </c>
      <c r="E77" s="3">
        <v>0</v>
      </c>
      <c r="F77" s="5">
        <f t="shared" si="4"/>
        <v>0</v>
      </c>
      <c r="G77" s="15" t="s">
        <v>416</v>
      </c>
      <c r="H77" s="15">
        <v>0</v>
      </c>
      <c r="I77" s="15">
        <v>0</v>
      </c>
      <c r="J77" s="15">
        <v>0</v>
      </c>
      <c r="K77" s="15">
        <f t="shared" si="6"/>
        <v>0</v>
      </c>
      <c r="L77" s="15" t="s">
        <v>416</v>
      </c>
    </row>
    <row r="78" spans="1:13" x14ac:dyDescent="0.25">
      <c r="A78" s="24" t="s">
        <v>421</v>
      </c>
      <c r="B78" s="25">
        <v>0</v>
      </c>
      <c r="C78" s="3"/>
      <c r="D78" s="3"/>
      <c r="E78" s="3"/>
      <c r="F78" s="5">
        <v>2</v>
      </c>
      <c r="G78" s="15"/>
      <c r="H78" s="15"/>
      <c r="I78" s="15"/>
      <c r="J78" s="15"/>
      <c r="K78" s="15">
        <v>2</v>
      </c>
      <c r="L78" s="15"/>
    </row>
    <row r="79" spans="1:13" x14ac:dyDescent="0.25">
      <c r="A79" s="24" t="s">
        <v>202</v>
      </c>
      <c r="B79" s="25">
        <v>8</v>
      </c>
      <c r="C79" s="3">
        <v>0</v>
      </c>
      <c r="D79" s="3">
        <v>8</v>
      </c>
      <c r="E79" s="3">
        <v>0</v>
      </c>
      <c r="F79" s="5">
        <f t="shared" si="4"/>
        <v>8</v>
      </c>
      <c r="G79" s="26">
        <f t="shared" si="5"/>
        <v>0</v>
      </c>
      <c r="H79" s="3">
        <v>0</v>
      </c>
      <c r="I79" s="3">
        <v>8</v>
      </c>
      <c r="J79" s="3">
        <v>0</v>
      </c>
      <c r="K79" s="5">
        <f t="shared" si="6"/>
        <v>8</v>
      </c>
      <c r="L79" s="26">
        <f t="shared" si="7"/>
        <v>0</v>
      </c>
    </row>
    <row r="80" spans="1:13" x14ac:dyDescent="0.25">
      <c r="A80" s="24" t="s">
        <v>204</v>
      </c>
      <c r="B80" s="25">
        <v>1</v>
      </c>
      <c r="C80" s="3">
        <v>1</v>
      </c>
      <c r="D80" s="3">
        <v>0</v>
      </c>
      <c r="E80" s="3">
        <v>0</v>
      </c>
      <c r="F80" s="5">
        <f t="shared" si="4"/>
        <v>1</v>
      </c>
      <c r="G80" s="26">
        <f t="shared" si="5"/>
        <v>0</v>
      </c>
      <c r="H80" s="3">
        <v>1</v>
      </c>
      <c r="I80" s="3">
        <v>0</v>
      </c>
      <c r="J80" s="3">
        <v>0</v>
      </c>
      <c r="K80" s="5">
        <f t="shared" si="6"/>
        <v>1</v>
      </c>
      <c r="L80" s="26">
        <f t="shared" si="7"/>
        <v>0</v>
      </c>
    </row>
    <row r="81" spans="1:13" x14ac:dyDescent="0.25">
      <c r="A81" s="24" t="s">
        <v>206</v>
      </c>
      <c r="B81" s="25">
        <v>1</v>
      </c>
      <c r="C81" s="3">
        <v>0</v>
      </c>
      <c r="D81" s="3">
        <v>0</v>
      </c>
      <c r="E81" s="3">
        <v>0</v>
      </c>
      <c r="F81" s="5">
        <f t="shared" si="4"/>
        <v>0</v>
      </c>
      <c r="G81" s="26">
        <f t="shared" si="5"/>
        <v>1</v>
      </c>
      <c r="H81" s="3">
        <v>1</v>
      </c>
      <c r="I81" s="3">
        <v>0</v>
      </c>
      <c r="J81" s="3">
        <v>0</v>
      </c>
      <c r="K81" s="5">
        <f t="shared" si="6"/>
        <v>1</v>
      </c>
      <c r="L81" s="26">
        <f t="shared" si="7"/>
        <v>0</v>
      </c>
    </row>
    <row r="82" spans="1:13" x14ac:dyDescent="0.25">
      <c r="A82" s="24" t="s">
        <v>208</v>
      </c>
      <c r="B82" s="25">
        <v>106</v>
      </c>
      <c r="C82" s="3">
        <v>0</v>
      </c>
      <c r="D82" s="3">
        <v>158</v>
      </c>
      <c r="E82" s="3">
        <v>0</v>
      </c>
      <c r="F82" s="5">
        <f t="shared" si="4"/>
        <v>158</v>
      </c>
      <c r="G82" s="15">
        <f t="shared" si="5"/>
        <v>-52</v>
      </c>
      <c r="H82" s="15">
        <v>0</v>
      </c>
      <c r="I82" s="15">
        <v>158</v>
      </c>
      <c r="J82" s="15">
        <v>0</v>
      </c>
      <c r="K82" s="15">
        <f t="shared" si="6"/>
        <v>158</v>
      </c>
      <c r="L82" s="15">
        <f t="shared" si="7"/>
        <v>-52</v>
      </c>
      <c r="M82" t="s">
        <v>417</v>
      </c>
    </row>
    <row r="83" spans="1:13" ht="15.75" customHeight="1" x14ac:dyDescent="0.25">
      <c r="A83" s="24" t="s">
        <v>210</v>
      </c>
      <c r="B83" s="25">
        <v>16</v>
      </c>
      <c r="C83" s="3">
        <v>0</v>
      </c>
      <c r="D83" s="3">
        <v>16</v>
      </c>
      <c r="E83" s="3">
        <v>0</v>
      </c>
      <c r="F83" s="5">
        <f t="shared" si="4"/>
        <v>16</v>
      </c>
      <c r="G83" s="15">
        <f t="shared" si="5"/>
        <v>0</v>
      </c>
      <c r="H83" s="15">
        <v>0</v>
      </c>
      <c r="I83" s="15">
        <v>16</v>
      </c>
      <c r="J83" s="15">
        <v>0</v>
      </c>
      <c r="K83" s="15">
        <f t="shared" si="6"/>
        <v>16</v>
      </c>
      <c r="L83" s="15">
        <f t="shared" si="7"/>
        <v>0</v>
      </c>
    </row>
    <row r="84" spans="1:13" x14ac:dyDescent="0.25">
      <c r="A84" s="24" t="s">
        <v>12</v>
      </c>
      <c r="B84" s="25">
        <v>202</v>
      </c>
      <c r="C84" s="3">
        <v>0</v>
      </c>
      <c r="D84" s="3">
        <v>0</v>
      </c>
      <c r="E84" s="3">
        <v>198</v>
      </c>
      <c r="F84" s="5">
        <f t="shared" si="4"/>
        <v>198</v>
      </c>
      <c r="G84" s="6">
        <f t="shared" si="5"/>
        <v>4</v>
      </c>
      <c r="H84" s="15">
        <v>0</v>
      </c>
      <c r="I84" s="15">
        <v>0</v>
      </c>
      <c r="J84" s="15">
        <v>203</v>
      </c>
      <c r="K84" s="15">
        <f t="shared" si="6"/>
        <v>203</v>
      </c>
      <c r="L84" s="6">
        <f t="shared" si="7"/>
        <v>-1</v>
      </c>
      <c r="M84" s="3">
        <v>203</v>
      </c>
    </row>
    <row r="85" spans="1:13" x14ac:dyDescent="0.25">
      <c r="A85" s="24" t="s">
        <v>213</v>
      </c>
      <c r="B85" s="25">
        <v>2</v>
      </c>
      <c r="C85" s="3">
        <v>0</v>
      </c>
      <c r="D85" s="3">
        <v>0</v>
      </c>
      <c r="E85" s="3">
        <v>0</v>
      </c>
      <c r="F85" s="5">
        <f t="shared" si="4"/>
        <v>0</v>
      </c>
      <c r="G85" s="26">
        <f t="shared" si="5"/>
        <v>2</v>
      </c>
      <c r="H85" s="3">
        <v>2</v>
      </c>
      <c r="I85" s="3">
        <v>0</v>
      </c>
      <c r="J85" s="3">
        <v>0</v>
      </c>
      <c r="K85" s="5">
        <f t="shared" si="6"/>
        <v>2</v>
      </c>
      <c r="L85" s="26">
        <f t="shared" si="7"/>
        <v>0</v>
      </c>
    </row>
    <row r="86" spans="1:13" x14ac:dyDescent="0.25">
      <c r="A86" s="24" t="s">
        <v>216</v>
      </c>
      <c r="B86" s="25">
        <v>1</v>
      </c>
      <c r="C86" s="3">
        <v>1</v>
      </c>
      <c r="D86" s="3">
        <v>0</v>
      </c>
      <c r="E86" s="3">
        <v>0</v>
      </c>
      <c r="F86" s="5">
        <f t="shared" si="4"/>
        <v>1</v>
      </c>
      <c r="G86" s="26">
        <f t="shared" si="5"/>
        <v>0</v>
      </c>
      <c r="H86" s="3">
        <v>1</v>
      </c>
      <c r="I86" s="3">
        <v>0</v>
      </c>
      <c r="J86" s="3">
        <v>0</v>
      </c>
      <c r="K86" s="5">
        <f t="shared" si="6"/>
        <v>1</v>
      </c>
      <c r="L86" s="26">
        <f t="shared" si="7"/>
        <v>0</v>
      </c>
    </row>
    <row r="87" spans="1:13" x14ac:dyDescent="0.25">
      <c r="A87" s="24" t="s">
        <v>11</v>
      </c>
      <c r="B87" s="25">
        <v>207</v>
      </c>
      <c r="C87" s="3">
        <v>0</v>
      </c>
      <c r="D87" s="3">
        <v>0</v>
      </c>
      <c r="E87" s="3">
        <v>203</v>
      </c>
      <c r="F87" s="5">
        <f t="shared" si="4"/>
        <v>203</v>
      </c>
      <c r="G87" s="6">
        <f t="shared" si="5"/>
        <v>4</v>
      </c>
      <c r="H87" s="15">
        <v>0</v>
      </c>
      <c r="I87" s="15">
        <v>0</v>
      </c>
      <c r="J87" s="15">
        <v>203</v>
      </c>
      <c r="K87" s="15">
        <f t="shared" si="6"/>
        <v>203</v>
      </c>
      <c r="L87" s="6">
        <f t="shared" si="7"/>
        <v>4</v>
      </c>
      <c r="M87" s="3">
        <v>203</v>
      </c>
    </row>
    <row r="88" spans="1:13" x14ac:dyDescent="0.25">
      <c r="A88" s="24" t="s">
        <v>219</v>
      </c>
      <c r="B88" s="25">
        <v>7</v>
      </c>
      <c r="C88" s="3">
        <v>7</v>
      </c>
      <c r="D88" s="3">
        <v>0</v>
      </c>
      <c r="E88" s="3">
        <v>0</v>
      </c>
      <c r="F88" s="5">
        <f t="shared" si="4"/>
        <v>7</v>
      </c>
      <c r="G88" s="26">
        <f t="shared" si="5"/>
        <v>0</v>
      </c>
      <c r="H88" s="3">
        <v>7</v>
      </c>
      <c r="I88" s="3">
        <v>0</v>
      </c>
      <c r="J88" s="3">
        <v>0</v>
      </c>
      <c r="K88" s="5">
        <f t="shared" si="6"/>
        <v>7</v>
      </c>
      <c r="L88" s="26">
        <f t="shared" si="7"/>
        <v>0</v>
      </c>
    </row>
    <row r="89" spans="1:13" x14ac:dyDescent="0.25">
      <c r="A89" s="24" t="s">
        <v>222</v>
      </c>
      <c r="B89" s="25">
        <v>2</v>
      </c>
      <c r="C89" s="3">
        <v>2</v>
      </c>
      <c r="D89" s="3">
        <v>0</v>
      </c>
      <c r="E89" s="3">
        <v>0</v>
      </c>
      <c r="F89" s="5">
        <f t="shared" si="4"/>
        <v>2</v>
      </c>
      <c r="G89" s="26">
        <f t="shared" si="5"/>
        <v>0</v>
      </c>
      <c r="H89" s="3">
        <v>2</v>
      </c>
      <c r="I89" s="3">
        <v>0</v>
      </c>
      <c r="J89" s="3">
        <v>0</v>
      </c>
      <c r="K89" s="5">
        <f t="shared" si="6"/>
        <v>2</v>
      </c>
      <c r="L89" s="26">
        <f t="shared" si="7"/>
        <v>0</v>
      </c>
    </row>
    <row r="90" spans="1:13" x14ac:dyDescent="0.25">
      <c r="A90" s="24" t="s">
        <v>224</v>
      </c>
      <c r="B90" s="25">
        <v>32</v>
      </c>
      <c r="C90" s="3">
        <v>32</v>
      </c>
      <c r="D90" s="3">
        <v>0</v>
      </c>
      <c r="E90" s="3">
        <v>0</v>
      </c>
      <c r="F90" s="5">
        <f t="shared" si="4"/>
        <v>32</v>
      </c>
      <c r="G90" s="26">
        <f t="shared" si="5"/>
        <v>0</v>
      </c>
      <c r="H90" s="3">
        <v>32</v>
      </c>
      <c r="I90" s="3">
        <v>0</v>
      </c>
      <c r="J90" s="3">
        <v>0</v>
      </c>
      <c r="K90" s="5">
        <f t="shared" si="6"/>
        <v>32</v>
      </c>
      <c r="L90" s="26">
        <f t="shared" si="7"/>
        <v>0</v>
      </c>
    </row>
    <row r="91" spans="1:13" x14ac:dyDescent="0.25">
      <c r="A91" s="24" t="s">
        <v>226</v>
      </c>
      <c r="B91" s="25">
        <v>42</v>
      </c>
      <c r="C91" s="3">
        <v>0</v>
      </c>
      <c r="D91" s="3">
        <v>0</v>
      </c>
      <c r="E91" s="3">
        <v>0</v>
      </c>
      <c r="F91" s="5">
        <f t="shared" si="4"/>
        <v>0</v>
      </c>
      <c r="G91" s="26">
        <f t="shared" si="5"/>
        <v>42</v>
      </c>
      <c r="H91" s="3">
        <v>42</v>
      </c>
      <c r="I91" s="3">
        <v>0</v>
      </c>
      <c r="J91" s="3">
        <v>0</v>
      </c>
      <c r="K91" s="5">
        <f t="shared" si="6"/>
        <v>42</v>
      </c>
      <c r="L91" s="26">
        <f t="shared" si="7"/>
        <v>0</v>
      </c>
    </row>
    <row r="92" spans="1:13" x14ac:dyDescent="0.25">
      <c r="A92" s="24" t="s">
        <v>228</v>
      </c>
      <c r="B92" s="25">
        <v>2</v>
      </c>
      <c r="C92" s="3">
        <v>2</v>
      </c>
      <c r="D92" s="3">
        <v>0</v>
      </c>
      <c r="E92" s="3">
        <v>0</v>
      </c>
      <c r="F92" s="5">
        <f t="shared" si="4"/>
        <v>2</v>
      </c>
      <c r="G92" s="26">
        <f t="shared" si="5"/>
        <v>0</v>
      </c>
      <c r="H92" s="3">
        <v>0</v>
      </c>
      <c r="I92" s="3">
        <v>0</v>
      </c>
      <c r="J92" s="3">
        <v>0</v>
      </c>
      <c r="K92" s="5">
        <f t="shared" si="6"/>
        <v>0</v>
      </c>
      <c r="L92" s="26">
        <f t="shared" si="7"/>
        <v>2</v>
      </c>
    </row>
    <row r="93" spans="1:13" x14ac:dyDescent="0.25">
      <c r="A93" s="24" t="s">
        <v>230</v>
      </c>
      <c r="B93" s="25">
        <v>31</v>
      </c>
      <c r="C93" s="3">
        <v>31</v>
      </c>
      <c r="D93" s="3">
        <v>0</v>
      </c>
      <c r="E93" s="3">
        <v>0</v>
      </c>
      <c r="F93" s="5">
        <f t="shared" si="4"/>
        <v>31</v>
      </c>
      <c r="G93" s="26">
        <f t="shared" si="5"/>
        <v>0</v>
      </c>
      <c r="H93" s="3">
        <v>31</v>
      </c>
      <c r="I93" s="3">
        <v>0</v>
      </c>
      <c r="J93" s="3">
        <v>0</v>
      </c>
      <c r="K93" s="5">
        <f t="shared" si="6"/>
        <v>31</v>
      </c>
      <c r="L93" s="26">
        <f t="shared" si="7"/>
        <v>0</v>
      </c>
    </row>
    <row r="94" spans="1:13" x14ac:dyDescent="0.25">
      <c r="A94" s="24" t="s">
        <v>232</v>
      </c>
      <c r="B94" s="25">
        <v>14</v>
      </c>
      <c r="C94" s="3">
        <v>14</v>
      </c>
      <c r="D94" s="3">
        <v>0</v>
      </c>
      <c r="E94" s="3">
        <v>0</v>
      </c>
      <c r="F94" s="5">
        <f t="shared" si="4"/>
        <v>14</v>
      </c>
      <c r="G94" s="26">
        <f t="shared" si="5"/>
        <v>0</v>
      </c>
      <c r="H94" s="3">
        <v>14</v>
      </c>
      <c r="I94" s="3">
        <v>0</v>
      </c>
      <c r="J94" s="3">
        <v>0</v>
      </c>
      <c r="K94" s="5">
        <f t="shared" si="6"/>
        <v>14</v>
      </c>
      <c r="L94" s="26">
        <f t="shared" si="7"/>
        <v>0</v>
      </c>
    </row>
    <row r="95" spans="1:13" x14ac:dyDescent="0.25">
      <c r="A95" s="24" t="s">
        <v>233</v>
      </c>
      <c r="B95" s="25">
        <v>1</v>
      </c>
      <c r="C95" s="3">
        <v>1</v>
      </c>
      <c r="D95" s="3">
        <v>0</v>
      </c>
      <c r="E95" s="3">
        <v>0</v>
      </c>
      <c r="F95" s="5">
        <f t="shared" si="4"/>
        <v>1</v>
      </c>
      <c r="G95" s="26">
        <f t="shared" si="5"/>
        <v>0</v>
      </c>
      <c r="H95" s="3">
        <v>1</v>
      </c>
      <c r="I95" s="3">
        <v>0</v>
      </c>
      <c r="J95" s="3">
        <v>0</v>
      </c>
      <c r="K95" s="5">
        <f t="shared" si="6"/>
        <v>1</v>
      </c>
      <c r="L95" s="26">
        <f t="shared" si="7"/>
        <v>0</v>
      </c>
    </row>
    <row r="96" spans="1:13" x14ac:dyDescent="0.25">
      <c r="A96" s="24" t="s">
        <v>235</v>
      </c>
      <c r="B96" s="25">
        <v>2</v>
      </c>
      <c r="C96" s="3">
        <v>2</v>
      </c>
      <c r="D96" s="3">
        <v>0</v>
      </c>
      <c r="E96" s="3">
        <v>0</v>
      </c>
      <c r="F96" s="5">
        <f t="shared" si="4"/>
        <v>2</v>
      </c>
      <c r="G96" s="26">
        <f t="shared" si="5"/>
        <v>0</v>
      </c>
      <c r="H96" s="3">
        <v>2</v>
      </c>
      <c r="I96" s="3">
        <v>0</v>
      </c>
      <c r="J96" s="3">
        <v>0</v>
      </c>
      <c r="K96" s="5">
        <f t="shared" si="6"/>
        <v>2</v>
      </c>
      <c r="L96" s="26">
        <f t="shared" si="7"/>
        <v>0</v>
      </c>
    </row>
    <row r="97" spans="1:13" x14ac:dyDescent="0.25">
      <c r="A97" s="24" t="s">
        <v>237</v>
      </c>
      <c r="B97" s="25">
        <v>15</v>
      </c>
      <c r="C97" s="3">
        <v>15</v>
      </c>
      <c r="D97" s="3">
        <v>0</v>
      </c>
      <c r="E97" s="3">
        <v>0</v>
      </c>
      <c r="F97" s="5">
        <f t="shared" si="4"/>
        <v>15</v>
      </c>
      <c r="G97" s="26">
        <f t="shared" si="5"/>
        <v>0</v>
      </c>
      <c r="H97" s="3">
        <v>15</v>
      </c>
      <c r="I97" s="3">
        <v>0</v>
      </c>
      <c r="J97" s="3">
        <v>0</v>
      </c>
      <c r="K97" s="5">
        <f t="shared" si="6"/>
        <v>15</v>
      </c>
      <c r="L97" s="26">
        <f t="shared" si="7"/>
        <v>0</v>
      </c>
    </row>
    <row r="98" spans="1:13" x14ac:dyDescent="0.25">
      <c r="A98" s="24" t="s">
        <v>36</v>
      </c>
      <c r="B98" s="25">
        <v>2</v>
      </c>
      <c r="C98" s="3">
        <v>0</v>
      </c>
      <c r="D98" s="3">
        <v>2</v>
      </c>
      <c r="E98" s="3">
        <v>0</v>
      </c>
      <c r="F98" s="5">
        <f t="shared" si="4"/>
        <v>2</v>
      </c>
      <c r="G98" s="26">
        <f t="shared" si="5"/>
        <v>0</v>
      </c>
      <c r="H98" s="3">
        <v>0</v>
      </c>
      <c r="I98" s="3">
        <v>5</v>
      </c>
      <c r="J98" s="3">
        <v>0</v>
      </c>
      <c r="K98" s="5">
        <f t="shared" si="6"/>
        <v>5</v>
      </c>
      <c r="L98" s="26">
        <f t="shared" si="7"/>
        <v>-3</v>
      </c>
    </row>
    <row r="99" spans="1:13" x14ac:dyDescent="0.25">
      <c r="A99" s="24" t="s">
        <v>240</v>
      </c>
      <c r="B99" s="25">
        <v>2</v>
      </c>
      <c r="C99" s="3">
        <v>0</v>
      </c>
      <c r="D99" s="3">
        <v>0</v>
      </c>
      <c r="E99" s="3">
        <v>0</v>
      </c>
      <c r="F99" s="5">
        <f t="shared" si="4"/>
        <v>0</v>
      </c>
      <c r="G99" s="26">
        <f t="shared" si="5"/>
        <v>2</v>
      </c>
      <c r="H99" s="3">
        <v>2</v>
      </c>
      <c r="I99" s="3">
        <v>0</v>
      </c>
      <c r="J99" s="3">
        <v>0</v>
      </c>
      <c r="K99" s="5">
        <f t="shared" si="6"/>
        <v>2</v>
      </c>
      <c r="L99" s="26">
        <f t="shared" si="7"/>
        <v>0</v>
      </c>
    </row>
    <row r="100" spans="1:13" x14ac:dyDescent="0.25">
      <c r="A100" s="24" t="s">
        <v>241</v>
      </c>
      <c r="B100" s="25">
        <v>1</v>
      </c>
      <c r="C100" s="3">
        <v>1</v>
      </c>
      <c r="D100" s="3">
        <v>0</v>
      </c>
      <c r="E100" s="3">
        <v>0</v>
      </c>
      <c r="F100" s="5">
        <f t="shared" si="4"/>
        <v>1</v>
      </c>
      <c r="G100" s="26">
        <f t="shared" si="5"/>
        <v>0</v>
      </c>
      <c r="H100" s="3">
        <v>1</v>
      </c>
      <c r="I100" s="3">
        <v>0</v>
      </c>
      <c r="J100" s="3">
        <v>0</v>
      </c>
      <c r="K100" s="5">
        <f t="shared" si="6"/>
        <v>1</v>
      </c>
      <c r="L100" s="26">
        <f t="shared" si="7"/>
        <v>0</v>
      </c>
    </row>
    <row r="101" spans="1:13" x14ac:dyDescent="0.25">
      <c r="A101" s="24" t="s">
        <v>243</v>
      </c>
      <c r="B101" s="25">
        <v>13</v>
      </c>
      <c r="C101" s="3">
        <v>0</v>
      </c>
      <c r="D101" s="3">
        <v>0</v>
      </c>
      <c r="E101" s="3">
        <v>0</v>
      </c>
      <c r="F101" s="5">
        <f t="shared" si="4"/>
        <v>0</v>
      </c>
      <c r="G101" s="6">
        <f t="shared" si="5"/>
        <v>13</v>
      </c>
      <c r="H101" s="15">
        <v>0</v>
      </c>
      <c r="I101" s="15">
        <v>0</v>
      </c>
      <c r="J101" s="15">
        <v>0</v>
      </c>
      <c r="K101" s="15">
        <f t="shared" si="6"/>
        <v>0</v>
      </c>
      <c r="L101" s="6">
        <f t="shared" si="7"/>
        <v>13</v>
      </c>
      <c r="M101" s="3">
        <v>13</v>
      </c>
    </row>
    <row r="102" spans="1:13" s="33" customFormat="1" x14ac:dyDescent="0.25">
      <c r="A102" s="31" t="s">
        <v>441</v>
      </c>
      <c r="B102" s="32">
        <v>36</v>
      </c>
      <c r="C102" s="30">
        <v>0</v>
      </c>
      <c r="D102" s="30">
        <v>0</v>
      </c>
      <c r="E102" s="30">
        <v>0</v>
      </c>
      <c r="F102" s="30">
        <f t="shared" si="4"/>
        <v>0</v>
      </c>
      <c r="G102" s="30">
        <f t="shared" si="5"/>
        <v>36</v>
      </c>
      <c r="H102" s="15">
        <v>0</v>
      </c>
      <c r="I102" s="15">
        <v>0</v>
      </c>
      <c r="J102" s="15">
        <v>0</v>
      </c>
      <c r="K102" s="15">
        <f t="shared" si="6"/>
        <v>0</v>
      </c>
      <c r="L102" s="30">
        <f t="shared" si="7"/>
        <v>36</v>
      </c>
    </row>
    <row r="103" spans="1:13" s="33" customFormat="1" x14ac:dyDescent="0.25">
      <c r="A103" s="31" t="s">
        <v>247</v>
      </c>
      <c r="B103" s="32">
        <v>16</v>
      </c>
      <c r="C103" s="30">
        <v>0</v>
      </c>
      <c r="D103" s="30">
        <v>0</v>
      </c>
      <c r="E103" s="30">
        <v>0</v>
      </c>
      <c r="F103" s="30">
        <f t="shared" si="4"/>
        <v>0</v>
      </c>
      <c r="G103" s="30">
        <f t="shared" si="5"/>
        <v>16</v>
      </c>
      <c r="H103" s="15">
        <v>0</v>
      </c>
      <c r="I103" s="15">
        <v>0</v>
      </c>
      <c r="J103" s="15">
        <v>0</v>
      </c>
      <c r="K103" s="15">
        <f t="shared" si="6"/>
        <v>0</v>
      </c>
      <c r="L103" s="30">
        <f t="shared" si="7"/>
        <v>16</v>
      </c>
    </row>
    <row r="104" spans="1:13" s="33" customFormat="1" x14ac:dyDescent="0.25">
      <c r="A104" s="31" t="s">
        <v>249</v>
      </c>
      <c r="B104" s="32">
        <v>20</v>
      </c>
      <c r="C104" s="30">
        <v>0</v>
      </c>
      <c r="D104" s="30">
        <v>0</v>
      </c>
      <c r="E104" s="30">
        <v>0</v>
      </c>
      <c r="F104" s="30">
        <f t="shared" si="4"/>
        <v>0</v>
      </c>
      <c r="G104" s="30">
        <f t="shared" si="5"/>
        <v>20</v>
      </c>
      <c r="H104" s="15">
        <v>0</v>
      </c>
      <c r="I104" s="15">
        <v>0</v>
      </c>
      <c r="J104" s="15">
        <v>0</v>
      </c>
      <c r="K104" s="15">
        <f t="shared" si="6"/>
        <v>0</v>
      </c>
      <c r="L104" s="30">
        <f t="shared" si="7"/>
        <v>20</v>
      </c>
    </row>
    <row r="105" spans="1:13" x14ac:dyDescent="0.25">
      <c r="A105" s="24" t="s">
        <v>22</v>
      </c>
      <c r="B105" s="25">
        <v>81</v>
      </c>
      <c r="C105" s="3">
        <v>18</v>
      </c>
      <c r="D105" s="3">
        <v>0</v>
      </c>
      <c r="E105" s="3">
        <v>63</v>
      </c>
      <c r="F105" s="5">
        <f t="shared" si="4"/>
        <v>81</v>
      </c>
      <c r="G105" s="26">
        <f t="shared" si="5"/>
        <v>0</v>
      </c>
      <c r="H105" s="3">
        <v>18</v>
      </c>
      <c r="I105" s="3">
        <v>0</v>
      </c>
      <c r="J105" s="3">
        <v>63</v>
      </c>
      <c r="K105" s="5">
        <f t="shared" si="6"/>
        <v>81</v>
      </c>
      <c r="L105" s="26">
        <f t="shared" si="7"/>
        <v>0</v>
      </c>
    </row>
    <row r="106" spans="1:13" x14ac:dyDescent="0.25">
      <c r="A106" s="24" t="s">
        <v>252</v>
      </c>
      <c r="B106" s="25">
        <v>35</v>
      </c>
      <c r="C106" s="3">
        <v>35</v>
      </c>
      <c r="D106" s="3">
        <v>0</v>
      </c>
      <c r="E106" s="3">
        <v>0</v>
      </c>
      <c r="F106" s="5">
        <f t="shared" si="4"/>
        <v>35</v>
      </c>
      <c r="G106" s="26">
        <f t="shared" si="5"/>
        <v>0</v>
      </c>
      <c r="H106" s="3">
        <v>35</v>
      </c>
      <c r="I106" s="3">
        <v>0</v>
      </c>
      <c r="J106" s="3">
        <v>0</v>
      </c>
      <c r="K106" s="5">
        <f t="shared" si="6"/>
        <v>35</v>
      </c>
      <c r="L106" s="26">
        <f t="shared" si="7"/>
        <v>0</v>
      </c>
    </row>
    <row r="107" spans="1:13" x14ac:dyDescent="0.25">
      <c r="A107" s="24" t="s">
        <v>254</v>
      </c>
      <c r="B107" s="25">
        <v>17</v>
      </c>
      <c r="C107" s="3">
        <v>17</v>
      </c>
      <c r="D107" s="3">
        <v>0</v>
      </c>
      <c r="E107" s="3">
        <v>0</v>
      </c>
      <c r="F107" s="5">
        <f t="shared" si="4"/>
        <v>17</v>
      </c>
      <c r="G107" s="26">
        <f t="shared" si="5"/>
        <v>0</v>
      </c>
      <c r="H107" s="3">
        <v>17</v>
      </c>
      <c r="I107" s="3">
        <v>0</v>
      </c>
      <c r="J107" s="3">
        <v>0</v>
      </c>
      <c r="K107" s="5">
        <f t="shared" si="6"/>
        <v>17</v>
      </c>
      <c r="L107" s="26">
        <f t="shared" si="7"/>
        <v>0</v>
      </c>
    </row>
    <row r="108" spans="1:13" x14ac:dyDescent="0.25">
      <c r="A108" s="24" t="s">
        <v>255</v>
      </c>
      <c r="B108" s="25">
        <v>50</v>
      </c>
      <c r="C108" s="3">
        <v>28</v>
      </c>
      <c r="D108" s="3">
        <v>0</v>
      </c>
      <c r="E108" s="3">
        <v>0</v>
      </c>
      <c r="F108" s="5">
        <f t="shared" si="4"/>
        <v>28</v>
      </c>
      <c r="G108" s="6">
        <f t="shared" si="5"/>
        <v>22</v>
      </c>
      <c r="H108" s="15">
        <v>28</v>
      </c>
      <c r="I108" s="15">
        <v>0</v>
      </c>
      <c r="J108" s="15">
        <v>0</v>
      </c>
      <c r="K108" s="15">
        <f t="shared" si="6"/>
        <v>28</v>
      </c>
      <c r="L108" s="15">
        <f t="shared" si="7"/>
        <v>22</v>
      </c>
    </row>
    <row r="109" spans="1:13" x14ac:dyDescent="0.25">
      <c r="A109" s="24" t="s">
        <v>257</v>
      </c>
      <c r="B109" s="25">
        <v>5.75</v>
      </c>
      <c r="C109" s="3">
        <v>0</v>
      </c>
      <c r="D109" s="3">
        <v>0</v>
      </c>
      <c r="E109" s="3">
        <v>0</v>
      </c>
      <c r="F109" s="5">
        <f t="shared" si="4"/>
        <v>0</v>
      </c>
      <c r="G109" s="6">
        <f t="shared" si="5"/>
        <v>5.75</v>
      </c>
      <c r="H109" s="15">
        <v>0</v>
      </c>
      <c r="I109" s="15">
        <v>0</v>
      </c>
      <c r="J109" s="15">
        <v>0</v>
      </c>
      <c r="K109" s="15">
        <f t="shared" si="6"/>
        <v>0</v>
      </c>
      <c r="L109" s="15">
        <f t="shared" si="7"/>
        <v>5.75</v>
      </c>
    </row>
    <row r="110" spans="1:13" x14ac:dyDescent="0.25">
      <c r="A110" s="24" t="s">
        <v>259</v>
      </c>
      <c r="B110" s="25">
        <v>52</v>
      </c>
      <c r="C110" s="3">
        <v>52</v>
      </c>
      <c r="D110" s="3">
        <v>0</v>
      </c>
      <c r="E110" s="3">
        <v>0</v>
      </c>
      <c r="F110" s="5">
        <f t="shared" si="4"/>
        <v>52</v>
      </c>
      <c r="G110" s="26">
        <f t="shared" si="5"/>
        <v>0</v>
      </c>
      <c r="H110" s="3">
        <v>52</v>
      </c>
      <c r="I110" s="3">
        <v>0</v>
      </c>
      <c r="J110" s="3">
        <v>0</v>
      </c>
      <c r="K110" s="5">
        <f t="shared" si="6"/>
        <v>52</v>
      </c>
      <c r="L110" s="26">
        <f t="shared" si="7"/>
        <v>0</v>
      </c>
    </row>
    <row r="111" spans="1:13" x14ac:dyDescent="0.25">
      <c r="A111" s="24" t="s">
        <v>261</v>
      </c>
      <c r="B111" s="25">
        <v>5</v>
      </c>
      <c r="C111" s="3">
        <v>5</v>
      </c>
      <c r="D111" s="3">
        <v>0</v>
      </c>
      <c r="E111" s="3">
        <v>0</v>
      </c>
      <c r="F111" s="5">
        <f t="shared" si="4"/>
        <v>5</v>
      </c>
      <c r="G111" s="26">
        <f t="shared" si="5"/>
        <v>0</v>
      </c>
      <c r="H111" s="3">
        <v>5</v>
      </c>
      <c r="I111" s="3">
        <v>0</v>
      </c>
      <c r="J111" s="3">
        <v>0</v>
      </c>
      <c r="K111" s="5">
        <f t="shared" si="6"/>
        <v>5</v>
      </c>
      <c r="L111" s="26">
        <f t="shared" si="7"/>
        <v>0</v>
      </c>
    </row>
    <row r="112" spans="1:13" x14ac:dyDescent="0.25">
      <c r="A112" s="24" t="s">
        <v>263</v>
      </c>
      <c r="B112" s="25">
        <v>1</v>
      </c>
      <c r="C112" s="3">
        <v>0</v>
      </c>
      <c r="D112" s="3">
        <v>0</v>
      </c>
      <c r="E112" s="3">
        <v>0</v>
      </c>
      <c r="F112" s="5">
        <f t="shared" si="4"/>
        <v>0</v>
      </c>
      <c r="G112" s="6">
        <f t="shared" si="5"/>
        <v>1</v>
      </c>
      <c r="H112" s="15">
        <v>0</v>
      </c>
      <c r="I112" s="15">
        <v>0</v>
      </c>
      <c r="J112" s="15">
        <v>0</v>
      </c>
      <c r="K112" s="15">
        <f t="shared" si="6"/>
        <v>0</v>
      </c>
      <c r="L112" s="15">
        <f t="shared" si="7"/>
        <v>1</v>
      </c>
    </row>
    <row r="113" spans="1:13" x14ac:dyDescent="0.25">
      <c r="A113" s="24" t="s">
        <v>266</v>
      </c>
      <c r="B113" s="25">
        <v>12</v>
      </c>
      <c r="C113" s="3">
        <v>12</v>
      </c>
      <c r="D113" s="3">
        <v>0</v>
      </c>
      <c r="E113" s="3">
        <v>0</v>
      </c>
      <c r="F113" s="5">
        <f t="shared" si="4"/>
        <v>12</v>
      </c>
      <c r="G113" s="15">
        <f t="shared" si="5"/>
        <v>0</v>
      </c>
      <c r="H113" s="15">
        <v>12</v>
      </c>
      <c r="I113" s="15">
        <v>0</v>
      </c>
      <c r="J113" s="15">
        <v>0</v>
      </c>
      <c r="K113" s="15">
        <f t="shared" si="6"/>
        <v>12</v>
      </c>
      <c r="L113" s="15">
        <f t="shared" si="7"/>
        <v>0</v>
      </c>
    </row>
    <row r="114" spans="1:13" x14ac:dyDescent="0.25">
      <c r="A114" s="24" t="s">
        <v>268</v>
      </c>
      <c r="B114" s="25">
        <v>47</v>
      </c>
      <c r="C114" s="3">
        <v>47</v>
      </c>
      <c r="D114" s="3">
        <v>0</v>
      </c>
      <c r="E114" s="3">
        <v>0</v>
      </c>
      <c r="F114" s="5">
        <f t="shared" si="4"/>
        <v>47</v>
      </c>
      <c r="G114" s="26">
        <f t="shared" si="5"/>
        <v>0</v>
      </c>
      <c r="H114" s="3">
        <v>47</v>
      </c>
      <c r="I114" s="3">
        <v>0</v>
      </c>
      <c r="J114" s="3">
        <v>0</v>
      </c>
      <c r="K114" s="5">
        <f t="shared" si="6"/>
        <v>47</v>
      </c>
      <c r="L114" s="26">
        <f t="shared" si="7"/>
        <v>0</v>
      </c>
    </row>
    <row r="115" spans="1:13" x14ac:dyDescent="0.25">
      <c r="A115" s="24" t="s">
        <v>35</v>
      </c>
      <c r="B115" s="25">
        <v>13</v>
      </c>
      <c r="C115" s="3">
        <v>0</v>
      </c>
      <c r="D115" s="3">
        <v>13</v>
      </c>
      <c r="E115" s="3">
        <v>0</v>
      </c>
      <c r="F115" s="5">
        <f t="shared" si="4"/>
        <v>13</v>
      </c>
      <c r="G115" s="26">
        <f t="shared" si="5"/>
        <v>0</v>
      </c>
      <c r="H115" s="3">
        <v>0</v>
      </c>
      <c r="I115" s="3">
        <v>13</v>
      </c>
      <c r="J115" s="3">
        <v>0</v>
      </c>
      <c r="K115" s="5">
        <f t="shared" si="6"/>
        <v>13</v>
      </c>
      <c r="L115" s="26">
        <f t="shared" si="7"/>
        <v>0</v>
      </c>
    </row>
    <row r="116" spans="1:13" x14ac:dyDescent="0.25">
      <c r="A116" s="24" t="s">
        <v>40</v>
      </c>
      <c r="B116" s="25">
        <v>427</v>
      </c>
      <c r="C116" s="3">
        <v>0</v>
      </c>
      <c r="D116" s="3">
        <v>135</v>
      </c>
      <c r="E116" s="3">
        <v>292</v>
      </c>
      <c r="F116" s="5">
        <f t="shared" si="4"/>
        <v>427</v>
      </c>
      <c r="G116" s="15">
        <f t="shared" si="5"/>
        <v>0</v>
      </c>
      <c r="H116" s="15">
        <v>0</v>
      </c>
      <c r="I116" s="15">
        <v>135</v>
      </c>
      <c r="J116" s="15">
        <v>146</v>
      </c>
      <c r="K116" s="15">
        <f t="shared" si="6"/>
        <v>281</v>
      </c>
      <c r="L116" s="15">
        <f t="shared" si="7"/>
        <v>146</v>
      </c>
    </row>
    <row r="117" spans="1:13" x14ac:dyDescent="0.25">
      <c r="A117" s="24" t="s">
        <v>37</v>
      </c>
      <c r="B117" s="25">
        <v>10</v>
      </c>
      <c r="C117" s="3">
        <v>0</v>
      </c>
      <c r="D117" s="3">
        <v>10</v>
      </c>
      <c r="E117" s="3">
        <v>0</v>
      </c>
      <c r="F117" s="5">
        <f t="shared" si="4"/>
        <v>10</v>
      </c>
      <c r="G117" s="26">
        <f t="shared" si="5"/>
        <v>0</v>
      </c>
      <c r="H117" s="3">
        <v>0</v>
      </c>
      <c r="I117" s="3">
        <v>8</v>
      </c>
      <c r="J117" s="3">
        <v>0</v>
      </c>
      <c r="K117" s="5">
        <f t="shared" si="6"/>
        <v>8</v>
      </c>
      <c r="L117" s="26">
        <f t="shared" si="7"/>
        <v>2</v>
      </c>
    </row>
    <row r="118" spans="1:13" x14ac:dyDescent="0.25">
      <c r="A118" s="24" t="s">
        <v>33</v>
      </c>
      <c r="B118" s="25">
        <v>9</v>
      </c>
      <c r="C118" s="3">
        <v>0</v>
      </c>
      <c r="D118" s="3">
        <v>9</v>
      </c>
      <c r="E118" s="3">
        <v>0</v>
      </c>
      <c r="F118" s="5">
        <f t="shared" si="4"/>
        <v>9</v>
      </c>
      <c r="G118" s="26">
        <f t="shared" si="5"/>
        <v>0</v>
      </c>
      <c r="H118" s="3">
        <v>0</v>
      </c>
      <c r="I118" s="3">
        <v>0</v>
      </c>
      <c r="J118" s="3">
        <v>0</v>
      </c>
      <c r="K118" s="5">
        <f t="shared" si="6"/>
        <v>0</v>
      </c>
      <c r="L118" s="26">
        <f t="shared" si="7"/>
        <v>9</v>
      </c>
    </row>
    <row r="119" spans="1:13" x14ac:dyDescent="0.25">
      <c r="A119" s="24" t="s">
        <v>391</v>
      </c>
      <c r="B119" s="25">
        <v>5</v>
      </c>
      <c r="C119" s="3">
        <v>0</v>
      </c>
      <c r="D119" s="3">
        <v>5</v>
      </c>
      <c r="E119" s="3">
        <v>0</v>
      </c>
      <c r="F119" s="5">
        <f t="shared" si="4"/>
        <v>5</v>
      </c>
      <c r="G119" s="26">
        <f t="shared" si="5"/>
        <v>0</v>
      </c>
      <c r="H119" s="3">
        <v>0</v>
      </c>
      <c r="I119" s="3">
        <v>5</v>
      </c>
      <c r="J119" s="3">
        <v>0</v>
      </c>
      <c r="K119" s="5">
        <f t="shared" si="6"/>
        <v>5</v>
      </c>
      <c r="L119" s="26">
        <f t="shared" si="7"/>
        <v>0</v>
      </c>
    </row>
    <row r="120" spans="1:13" x14ac:dyDescent="0.25">
      <c r="A120" s="24" t="s">
        <v>274</v>
      </c>
      <c r="B120" s="25">
        <v>1</v>
      </c>
      <c r="C120" s="3">
        <v>0</v>
      </c>
      <c r="D120" s="3">
        <v>1</v>
      </c>
      <c r="E120" s="3">
        <v>0</v>
      </c>
      <c r="F120" s="5">
        <f t="shared" si="4"/>
        <v>1</v>
      </c>
      <c r="G120" s="15">
        <f t="shared" si="5"/>
        <v>0</v>
      </c>
      <c r="H120" s="15">
        <v>0</v>
      </c>
      <c r="I120" s="15">
        <v>1</v>
      </c>
      <c r="J120" s="15">
        <v>0</v>
      </c>
      <c r="K120" s="15">
        <f t="shared" si="6"/>
        <v>1</v>
      </c>
      <c r="L120" s="15">
        <f t="shared" si="7"/>
        <v>0</v>
      </c>
    </row>
    <row r="121" spans="1:13" x14ac:dyDescent="0.25">
      <c r="A121" s="24" t="s">
        <v>276</v>
      </c>
      <c r="B121" s="25">
        <v>6</v>
      </c>
      <c r="C121" s="3">
        <v>0</v>
      </c>
      <c r="D121" s="3">
        <v>6</v>
      </c>
      <c r="E121" s="3">
        <v>0</v>
      </c>
      <c r="F121" s="5">
        <f t="shared" si="4"/>
        <v>6</v>
      </c>
      <c r="G121" s="15">
        <f t="shared" si="5"/>
        <v>0</v>
      </c>
      <c r="H121" s="15">
        <v>0</v>
      </c>
      <c r="I121" s="15">
        <v>6</v>
      </c>
      <c r="J121" s="15">
        <v>0</v>
      </c>
      <c r="K121" s="15">
        <f t="shared" si="6"/>
        <v>6</v>
      </c>
      <c r="L121" s="15">
        <f t="shared" si="7"/>
        <v>0</v>
      </c>
    </row>
    <row r="122" spans="1:13" x14ac:dyDescent="0.25">
      <c r="A122" s="24" t="s">
        <v>278</v>
      </c>
      <c r="B122" s="25">
        <v>20</v>
      </c>
      <c r="C122" s="3">
        <v>20</v>
      </c>
      <c r="D122" s="3">
        <v>0</v>
      </c>
      <c r="E122" s="3">
        <v>0</v>
      </c>
      <c r="F122" s="5">
        <f t="shared" si="4"/>
        <v>20</v>
      </c>
      <c r="G122" s="26">
        <f t="shared" si="5"/>
        <v>0</v>
      </c>
      <c r="H122" s="3">
        <v>20</v>
      </c>
      <c r="I122" s="3">
        <v>0</v>
      </c>
      <c r="J122" s="3">
        <v>0</v>
      </c>
      <c r="K122" s="5">
        <f t="shared" si="6"/>
        <v>20</v>
      </c>
      <c r="L122" s="26">
        <f t="shared" si="7"/>
        <v>0</v>
      </c>
    </row>
    <row r="123" spans="1:13" x14ac:dyDescent="0.25">
      <c r="A123" s="24" t="s">
        <v>280</v>
      </c>
      <c r="B123" s="25">
        <v>15</v>
      </c>
      <c r="C123" s="3">
        <v>15</v>
      </c>
      <c r="D123" s="3">
        <v>0</v>
      </c>
      <c r="E123" s="3">
        <v>0</v>
      </c>
      <c r="F123" s="5">
        <f t="shared" si="4"/>
        <v>15</v>
      </c>
      <c r="G123" s="26">
        <f t="shared" si="5"/>
        <v>0</v>
      </c>
      <c r="H123" s="3">
        <v>15</v>
      </c>
      <c r="I123" s="3">
        <v>0</v>
      </c>
      <c r="J123" s="3">
        <v>0</v>
      </c>
      <c r="K123" s="5">
        <f t="shared" si="6"/>
        <v>15</v>
      </c>
      <c r="L123" s="26">
        <f t="shared" si="7"/>
        <v>0</v>
      </c>
    </row>
    <row r="124" spans="1:13" x14ac:dyDescent="0.25">
      <c r="A124" s="24" t="s">
        <v>282</v>
      </c>
      <c r="B124" s="25">
        <v>63</v>
      </c>
      <c r="C124" s="3">
        <v>63</v>
      </c>
      <c r="D124" s="3">
        <v>0</v>
      </c>
      <c r="E124" s="3">
        <v>0</v>
      </c>
      <c r="F124" s="5">
        <f t="shared" si="4"/>
        <v>63</v>
      </c>
      <c r="G124" s="26">
        <f t="shared" si="5"/>
        <v>0</v>
      </c>
      <c r="H124" s="3">
        <v>63</v>
      </c>
      <c r="I124" s="3">
        <v>0</v>
      </c>
      <c r="J124" s="3">
        <v>0</v>
      </c>
      <c r="K124" s="5">
        <f t="shared" si="6"/>
        <v>63</v>
      </c>
      <c r="L124" s="26">
        <f t="shared" si="7"/>
        <v>0</v>
      </c>
    </row>
    <row r="125" spans="1:13" x14ac:dyDescent="0.25">
      <c r="A125" s="24" t="s">
        <v>284</v>
      </c>
      <c r="B125" s="25">
        <v>1</v>
      </c>
      <c r="C125" s="3">
        <v>0</v>
      </c>
      <c r="D125" s="3">
        <v>0</v>
      </c>
      <c r="E125" s="3">
        <v>0</v>
      </c>
      <c r="F125" s="5">
        <f t="shared" si="4"/>
        <v>0</v>
      </c>
      <c r="G125" s="6" t="s">
        <v>416</v>
      </c>
      <c r="H125" s="15">
        <v>0</v>
      </c>
      <c r="I125" s="15">
        <v>0</v>
      </c>
      <c r="J125" s="15">
        <v>0</v>
      </c>
      <c r="K125" s="15">
        <f t="shared" si="6"/>
        <v>0</v>
      </c>
      <c r="L125" s="6" t="s">
        <v>416</v>
      </c>
      <c r="M125" s="3"/>
    </row>
    <row r="126" spans="1:13" x14ac:dyDescent="0.25">
      <c r="A126" s="24" t="s">
        <v>288</v>
      </c>
      <c r="B126" s="25">
        <v>0</v>
      </c>
      <c r="C126" s="3">
        <v>0</v>
      </c>
      <c r="D126" s="3">
        <v>0</v>
      </c>
      <c r="E126" s="3">
        <v>0</v>
      </c>
      <c r="F126" s="5">
        <f t="shared" si="4"/>
        <v>0</v>
      </c>
      <c r="G126" s="26">
        <f t="shared" si="5"/>
        <v>0</v>
      </c>
      <c r="H126" s="3">
        <v>0</v>
      </c>
      <c r="I126" s="3">
        <v>0</v>
      </c>
      <c r="J126" s="3">
        <v>0</v>
      </c>
      <c r="K126" s="5">
        <f t="shared" si="6"/>
        <v>0</v>
      </c>
      <c r="L126" s="26">
        <f t="shared" si="7"/>
        <v>0</v>
      </c>
    </row>
    <row r="127" spans="1:13" x14ac:dyDescent="0.25">
      <c r="A127" s="24" t="s">
        <v>17</v>
      </c>
      <c r="B127" s="25">
        <v>208</v>
      </c>
      <c r="C127" s="3">
        <v>0</v>
      </c>
      <c r="D127" s="3">
        <v>0</v>
      </c>
      <c r="E127" s="3">
        <v>202</v>
      </c>
      <c r="F127" s="5">
        <f t="shared" si="4"/>
        <v>202</v>
      </c>
      <c r="G127" s="6">
        <f t="shared" si="5"/>
        <v>6</v>
      </c>
      <c r="H127" s="15">
        <v>9</v>
      </c>
      <c r="I127" s="15">
        <v>0</v>
      </c>
      <c r="J127" s="15">
        <v>200</v>
      </c>
      <c r="K127" s="15">
        <f t="shared" si="6"/>
        <v>209</v>
      </c>
      <c r="L127" s="6">
        <f t="shared" si="7"/>
        <v>-1</v>
      </c>
      <c r="M127" s="3">
        <v>211</v>
      </c>
    </row>
    <row r="128" spans="1:13" x14ac:dyDescent="0.25">
      <c r="A128" s="24" t="s">
        <v>293</v>
      </c>
      <c r="B128" s="25">
        <v>21</v>
      </c>
      <c r="C128" s="3">
        <v>21</v>
      </c>
      <c r="D128" s="3">
        <v>0</v>
      </c>
      <c r="E128" s="3">
        <v>0</v>
      </c>
      <c r="F128" s="5">
        <f t="shared" si="4"/>
        <v>21</v>
      </c>
      <c r="G128" s="26">
        <f t="shared" si="5"/>
        <v>0</v>
      </c>
      <c r="H128" s="3">
        <v>21</v>
      </c>
      <c r="I128" s="3">
        <v>0</v>
      </c>
      <c r="J128" s="3">
        <v>0</v>
      </c>
      <c r="K128" s="5">
        <f t="shared" si="6"/>
        <v>21</v>
      </c>
      <c r="L128" s="26">
        <f t="shared" si="7"/>
        <v>0</v>
      </c>
    </row>
    <row r="129" spans="1:13" x14ac:dyDescent="0.25">
      <c r="A129" s="24" t="s">
        <v>295</v>
      </c>
      <c r="B129" s="25">
        <v>9</v>
      </c>
      <c r="C129" s="3">
        <v>0</v>
      </c>
      <c r="D129" s="3">
        <v>0</v>
      </c>
      <c r="E129" s="3">
        <v>0</v>
      </c>
      <c r="F129" s="5">
        <f t="shared" si="4"/>
        <v>0</v>
      </c>
      <c r="G129" s="26">
        <f t="shared" si="5"/>
        <v>9</v>
      </c>
      <c r="H129" s="3">
        <v>9</v>
      </c>
      <c r="I129" s="3">
        <v>0</v>
      </c>
      <c r="J129" s="3">
        <v>0</v>
      </c>
      <c r="K129" s="5">
        <f t="shared" si="6"/>
        <v>9</v>
      </c>
      <c r="L129" s="26">
        <f t="shared" si="7"/>
        <v>0</v>
      </c>
    </row>
    <row r="130" spans="1:13" x14ac:dyDescent="0.25">
      <c r="A130" s="24" t="s">
        <v>297</v>
      </c>
      <c r="B130" s="25">
        <v>46</v>
      </c>
      <c r="C130" s="3">
        <v>0</v>
      </c>
      <c r="D130" s="3">
        <v>0</v>
      </c>
      <c r="E130" s="3">
        <v>0</v>
      </c>
      <c r="F130" s="5">
        <f t="shared" si="4"/>
        <v>0</v>
      </c>
      <c r="G130" s="26">
        <f t="shared" si="5"/>
        <v>46</v>
      </c>
      <c r="H130" s="3">
        <v>46</v>
      </c>
      <c r="I130" s="3">
        <v>0</v>
      </c>
      <c r="J130" s="3">
        <v>0</v>
      </c>
      <c r="K130" s="5">
        <f t="shared" si="6"/>
        <v>46</v>
      </c>
      <c r="L130" s="26">
        <f t="shared" si="7"/>
        <v>0</v>
      </c>
    </row>
    <row r="131" spans="1:13" x14ac:dyDescent="0.25">
      <c r="A131" s="24" t="s">
        <v>299</v>
      </c>
      <c r="B131" s="25">
        <v>27</v>
      </c>
      <c r="C131" s="3">
        <v>27</v>
      </c>
      <c r="D131" s="3">
        <v>0</v>
      </c>
      <c r="E131" s="3">
        <v>0</v>
      </c>
      <c r="F131" s="5">
        <f t="shared" si="4"/>
        <v>27</v>
      </c>
      <c r="G131" s="26">
        <f t="shared" si="5"/>
        <v>0</v>
      </c>
      <c r="H131" s="3">
        <v>27</v>
      </c>
      <c r="I131" s="3">
        <v>0</v>
      </c>
      <c r="J131" s="3">
        <v>0</v>
      </c>
      <c r="K131" s="5">
        <f t="shared" si="6"/>
        <v>27</v>
      </c>
      <c r="L131" s="26">
        <f t="shared" si="7"/>
        <v>0</v>
      </c>
    </row>
    <row r="132" spans="1:13" x14ac:dyDescent="0.25">
      <c r="A132" s="24" t="s">
        <v>41</v>
      </c>
      <c r="B132" s="25">
        <v>212</v>
      </c>
      <c r="C132" s="3">
        <v>0</v>
      </c>
      <c r="D132" s="3">
        <v>212</v>
      </c>
      <c r="E132" s="3">
        <v>0</v>
      </c>
      <c r="F132" s="5">
        <f t="shared" ref="F132:F152" si="8">C132+D132+E132</f>
        <v>212</v>
      </c>
      <c r="G132" s="26">
        <f t="shared" ref="G132:G152" si="9">B132-F132</f>
        <v>0</v>
      </c>
      <c r="H132" s="3">
        <v>0</v>
      </c>
      <c r="I132" s="3">
        <v>0</v>
      </c>
      <c r="J132" s="3">
        <v>0</v>
      </c>
      <c r="K132" s="5">
        <f t="shared" ref="K132:K152" si="10">H132+I132+J132</f>
        <v>0</v>
      </c>
      <c r="L132" s="26">
        <f t="shared" ref="L132:L152" si="11">B132-K132</f>
        <v>212</v>
      </c>
    </row>
    <row r="133" spans="1:13" x14ac:dyDescent="0.25">
      <c r="A133" s="24" t="s">
        <v>34</v>
      </c>
      <c r="B133" s="25">
        <v>4</v>
      </c>
      <c r="C133" s="3">
        <v>0</v>
      </c>
      <c r="D133" s="3">
        <v>4</v>
      </c>
      <c r="E133" s="3">
        <v>0</v>
      </c>
      <c r="F133" s="5">
        <f t="shared" si="8"/>
        <v>4</v>
      </c>
      <c r="G133" s="26">
        <f t="shared" si="9"/>
        <v>0</v>
      </c>
      <c r="H133" s="3">
        <v>0</v>
      </c>
      <c r="I133" s="3">
        <v>4</v>
      </c>
      <c r="J133" s="3">
        <v>0</v>
      </c>
      <c r="K133" s="5">
        <f t="shared" si="10"/>
        <v>4</v>
      </c>
      <c r="L133" s="26">
        <f t="shared" si="11"/>
        <v>0</v>
      </c>
    </row>
    <row r="134" spans="1:13" x14ac:dyDescent="0.25">
      <c r="A134" s="24" t="s">
        <v>302</v>
      </c>
      <c r="B134" s="25">
        <v>10</v>
      </c>
      <c r="C134" s="3">
        <v>0</v>
      </c>
      <c r="D134" s="3">
        <v>0</v>
      </c>
      <c r="E134" s="3">
        <v>0</v>
      </c>
      <c r="F134" s="5">
        <f t="shared" si="8"/>
        <v>0</v>
      </c>
      <c r="G134" s="6">
        <f t="shared" si="9"/>
        <v>10</v>
      </c>
      <c r="H134" s="15">
        <v>0</v>
      </c>
      <c r="I134" s="15">
        <v>10</v>
      </c>
      <c r="J134" s="15">
        <v>0</v>
      </c>
      <c r="K134" s="15">
        <f t="shared" si="10"/>
        <v>10</v>
      </c>
      <c r="L134" s="15">
        <f t="shared" si="11"/>
        <v>0</v>
      </c>
    </row>
    <row r="135" spans="1:13" x14ac:dyDescent="0.25">
      <c r="A135" s="24" t="s">
        <v>304</v>
      </c>
      <c r="B135" s="25">
        <v>20</v>
      </c>
      <c r="C135" s="3">
        <v>0</v>
      </c>
      <c r="D135" s="3">
        <v>0</v>
      </c>
      <c r="E135" s="3">
        <v>0</v>
      </c>
      <c r="F135" s="5">
        <f t="shared" si="8"/>
        <v>0</v>
      </c>
      <c r="G135" s="6">
        <f t="shared" si="9"/>
        <v>20</v>
      </c>
      <c r="H135" s="15">
        <v>0</v>
      </c>
      <c r="I135" s="15">
        <v>19</v>
      </c>
      <c r="J135" s="15">
        <v>0</v>
      </c>
      <c r="K135" s="15">
        <f t="shared" si="10"/>
        <v>19</v>
      </c>
      <c r="L135" s="6">
        <f t="shared" si="11"/>
        <v>1</v>
      </c>
      <c r="M135" s="3">
        <v>20</v>
      </c>
    </row>
    <row r="136" spans="1:13" x14ac:dyDescent="0.25">
      <c r="A136" s="24" t="s">
        <v>24</v>
      </c>
      <c r="B136" s="25">
        <v>87</v>
      </c>
      <c r="C136" s="3">
        <v>87</v>
      </c>
      <c r="D136" s="3">
        <v>0</v>
      </c>
      <c r="E136" s="3">
        <v>100</v>
      </c>
      <c r="F136" s="5">
        <f t="shared" si="8"/>
        <v>187</v>
      </c>
      <c r="G136" s="15">
        <f t="shared" si="9"/>
        <v>-100</v>
      </c>
      <c r="H136" s="15">
        <v>86</v>
      </c>
      <c r="I136" s="15">
        <v>0</v>
      </c>
      <c r="J136" s="15">
        <v>100</v>
      </c>
      <c r="K136" s="15">
        <f t="shared" si="10"/>
        <v>186</v>
      </c>
      <c r="L136" s="15">
        <f t="shared" si="11"/>
        <v>-99</v>
      </c>
    </row>
    <row r="137" spans="1:13" x14ac:dyDescent="0.25">
      <c r="A137" s="24" t="s">
        <v>307</v>
      </c>
      <c r="B137" s="25">
        <v>100</v>
      </c>
      <c r="C137" s="3">
        <v>0</v>
      </c>
      <c r="D137" s="3">
        <v>0</v>
      </c>
      <c r="E137" s="3">
        <v>0</v>
      </c>
      <c r="F137" s="5">
        <f t="shared" si="8"/>
        <v>0</v>
      </c>
      <c r="G137" s="15">
        <f t="shared" si="9"/>
        <v>100</v>
      </c>
      <c r="H137" s="15">
        <v>0</v>
      </c>
      <c r="I137" s="15">
        <v>0</v>
      </c>
      <c r="J137" s="15">
        <v>0</v>
      </c>
      <c r="K137" s="15">
        <f t="shared" si="10"/>
        <v>0</v>
      </c>
      <c r="L137" s="15">
        <f t="shared" si="11"/>
        <v>100</v>
      </c>
    </row>
    <row r="138" spans="1:13" x14ac:dyDescent="0.25">
      <c r="A138" s="24" t="s">
        <v>309</v>
      </c>
      <c r="B138" s="25">
        <v>4</v>
      </c>
      <c r="C138" s="3">
        <v>4</v>
      </c>
      <c r="D138" s="3">
        <v>0</v>
      </c>
      <c r="E138" s="3">
        <v>0</v>
      </c>
      <c r="F138" s="5">
        <f t="shared" si="8"/>
        <v>4</v>
      </c>
      <c r="G138" s="26">
        <f t="shared" si="9"/>
        <v>0</v>
      </c>
      <c r="H138" s="3">
        <v>4</v>
      </c>
      <c r="I138" s="3">
        <v>0</v>
      </c>
      <c r="J138" s="3">
        <v>0</v>
      </c>
      <c r="K138" s="5">
        <f t="shared" si="10"/>
        <v>4</v>
      </c>
      <c r="L138" s="26">
        <f t="shared" si="11"/>
        <v>0</v>
      </c>
    </row>
    <row r="139" spans="1:13" x14ac:dyDescent="0.25">
      <c r="A139" s="24" t="s">
        <v>311</v>
      </c>
      <c r="B139" s="25">
        <v>25</v>
      </c>
      <c r="C139" s="3">
        <v>19</v>
      </c>
      <c r="D139" s="3">
        <v>0</v>
      </c>
      <c r="E139" s="3">
        <v>0</v>
      </c>
      <c r="F139" s="5">
        <f t="shared" si="8"/>
        <v>19</v>
      </c>
      <c r="G139" s="26">
        <f t="shared" si="9"/>
        <v>6</v>
      </c>
      <c r="H139" s="3">
        <v>25</v>
      </c>
      <c r="I139" s="3">
        <v>0</v>
      </c>
      <c r="J139" s="3">
        <v>0</v>
      </c>
      <c r="K139" s="5">
        <f t="shared" si="10"/>
        <v>25</v>
      </c>
      <c r="L139" s="26">
        <f t="shared" si="11"/>
        <v>0</v>
      </c>
    </row>
    <row r="140" spans="1:13" x14ac:dyDescent="0.25">
      <c r="A140" s="24" t="s">
        <v>13</v>
      </c>
      <c r="B140" s="25">
        <v>664</v>
      </c>
      <c r="C140" s="3">
        <v>0</v>
      </c>
      <c r="D140" s="3">
        <v>208</v>
      </c>
      <c r="E140" s="3">
        <v>444</v>
      </c>
      <c r="F140" s="5">
        <f t="shared" si="8"/>
        <v>652</v>
      </c>
      <c r="G140" s="15">
        <f t="shared" si="9"/>
        <v>12</v>
      </c>
      <c r="H140" s="15">
        <v>0</v>
      </c>
      <c r="I140" s="15">
        <v>208</v>
      </c>
      <c r="J140" s="15">
        <v>404</v>
      </c>
      <c r="K140" s="15">
        <f t="shared" si="10"/>
        <v>612</v>
      </c>
      <c r="L140" s="15">
        <f t="shared" si="11"/>
        <v>52</v>
      </c>
      <c r="M140" t="s">
        <v>417</v>
      </c>
    </row>
    <row r="141" spans="1:13" x14ac:dyDescent="0.25">
      <c r="A141" s="24" t="s">
        <v>313</v>
      </c>
      <c r="B141" s="25">
        <v>4</v>
      </c>
      <c r="C141" s="3">
        <v>8</v>
      </c>
      <c r="D141" s="3">
        <v>0</v>
      </c>
      <c r="E141" s="3">
        <v>0</v>
      </c>
      <c r="F141" s="5">
        <f t="shared" si="8"/>
        <v>8</v>
      </c>
      <c r="G141" s="26">
        <f t="shared" si="9"/>
        <v>-4</v>
      </c>
      <c r="H141" s="3">
        <v>4</v>
      </c>
      <c r="I141" s="3">
        <v>0</v>
      </c>
      <c r="J141" s="3">
        <v>0</v>
      </c>
      <c r="K141" s="5">
        <f t="shared" si="10"/>
        <v>4</v>
      </c>
      <c r="L141" s="26">
        <f t="shared" si="11"/>
        <v>0</v>
      </c>
    </row>
    <row r="142" spans="1:13" x14ac:dyDescent="0.25">
      <c r="A142" s="24" t="s">
        <v>25</v>
      </c>
      <c r="B142" s="25">
        <v>89</v>
      </c>
      <c r="C142" s="3">
        <v>53</v>
      </c>
      <c r="D142" s="3">
        <v>0</v>
      </c>
      <c r="E142" s="3">
        <v>36</v>
      </c>
      <c r="F142" s="5">
        <f t="shared" si="8"/>
        <v>89</v>
      </c>
      <c r="G142" s="26">
        <f t="shared" si="9"/>
        <v>0</v>
      </c>
      <c r="H142" s="3">
        <v>53</v>
      </c>
      <c r="I142" s="3">
        <v>0</v>
      </c>
      <c r="J142" s="3">
        <v>36</v>
      </c>
      <c r="K142" s="5">
        <f t="shared" si="10"/>
        <v>89</v>
      </c>
      <c r="L142" s="26">
        <f t="shared" si="11"/>
        <v>0</v>
      </c>
    </row>
    <row r="143" spans="1:13" x14ac:dyDescent="0.25">
      <c r="A143" s="24" t="s">
        <v>316</v>
      </c>
      <c r="B143" s="25">
        <v>6</v>
      </c>
      <c r="C143" s="3">
        <v>0</v>
      </c>
      <c r="D143" s="3">
        <v>0</v>
      </c>
      <c r="E143" s="3">
        <v>0</v>
      </c>
      <c r="F143" s="5">
        <f t="shared" si="8"/>
        <v>0</v>
      </c>
      <c r="G143" s="26">
        <f t="shared" si="9"/>
        <v>6</v>
      </c>
      <c r="H143" s="3">
        <v>6</v>
      </c>
      <c r="I143" s="3">
        <v>0</v>
      </c>
      <c r="J143" s="3">
        <v>0</v>
      </c>
      <c r="K143" s="5">
        <f t="shared" si="10"/>
        <v>6</v>
      </c>
      <c r="L143" s="26">
        <f t="shared" si="11"/>
        <v>0</v>
      </c>
    </row>
    <row r="144" spans="1:13" x14ac:dyDescent="0.25">
      <c r="A144" s="24" t="s">
        <v>318</v>
      </c>
      <c r="B144" s="25">
        <v>4</v>
      </c>
      <c r="C144" s="3">
        <v>4</v>
      </c>
      <c r="D144" s="3">
        <v>0</v>
      </c>
      <c r="E144" s="3">
        <v>0</v>
      </c>
      <c r="F144" s="5">
        <f t="shared" si="8"/>
        <v>4</v>
      </c>
      <c r="G144" s="26">
        <f t="shared" si="9"/>
        <v>0</v>
      </c>
      <c r="H144" s="3">
        <v>4</v>
      </c>
      <c r="I144" s="3">
        <v>0</v>
      </c>
      <c r="J144" s="3">
        <v>0</v>
      </c>
      <c r="K144" s="5">
        <f t="shared" si="10"/>
        <v>4</v>
      </c>
      <c r="L144" s="26">
        <f t="shared" si="11"/>
        <v>0</v>
      </c>
    </row>
    <row r="145" spans="1:13" x14ac:dyDescent="0.25">
      <c r="A145" s="24" t="s">
        <v>320</v>
      </c>
      <c r="B145" s="25">
        <v>217</v>
      </c>
      <c r="C145" s="3">
        <v>0</v>
      </c>
      <c r="D145" s="3">
        <v>0</v>
      </c>
      <c r="E145" s="3">
        <v>198</v>
      </c>
      <c r="F145" s="5">
        <f t="shared" si="8"/>
        <v>198</v>
      </c>
      <c r="G145" s="26">
        <f t="shared" si="9"/>
        <v>19</v>
      </c>
      <c r="H145" s="3">
        <v>0</v>
      </c>
      <c r="I145" s="3">
        <v>19</v>
      </c>
      <c r="J145" s="3">
        <v>198</v>
      </c>
      <c r="K145" s="5">
        <f t="shared" si="10"/>
        <v>217</v>
      </c>
      <c r="L145" s="26">
        <f t="shared" si="11"/>
        <v>0</v>
      </c>
    </row>
    <row r="146" spans="1:13" x14ac:dyDescent="0.25">
      <c r="A146" s="24" t="s">
        <v>16</v>
      </c>
      <c r="B146" s="25">
        <v>130</v>
      </c>
      <c r="C146" s="3">
        <v>0</v>
      </c>
      <c r="D146" s="3">
        <v>42</v>
      </c>
      <c r="E146" s="3">
        <v>107</v>
      </c>
      <c r="F146" s="5">
        <f t="shared" si="8"/>
        <v>149</v>
      </c>
      <c r="G146" s="26">
        <f t="shared" si="9"/>
        <v>-19</v>
      </c>
      <c r="H146" s="3">
        <v>0</v>
      </c>
      <c r="I146" s="3">
        <v>23</v>
      </c>
      <c r="J146" s="3">
        <v>107</v>
      </c>
      <c r="K146" s="5">
        <f t="shared" si="10"/>
        <v>130</v>
      </c>
      <c r="L146" s="26">
        <f t="shared" si="11"/>
        <v>0</v>
      </c>
    </row>
    <row r="147" spans="1:13" x14ac:dyDescent="0.25">
      <c r="A147" s="24" t="s">
        <v>44</v>
      </c>
      <c r="B147" s="25">
        <v>20</v>
      </c>
      <c r="C147" s="3">
        <v>0</v>
      </c>
      <c r="D147" s="3">
        <v>20</v>
      </c>
      <c r="E147" s="3">
        <v>0</v>
      </c>
      <c r="F147" s="5">
        <f t="shared" si="8"/>
        <v>20</v>
      </c>
      <c r="G147" s="26">
        <f t="shared" si="9"/>
        <v>0</v>
      </c>
      <c r="H147" s="3">
        <v>0</v>
      </c>
      <c r="I147" s="3">
        <v>20</v>
      </c>
      <c r="J147" s="3">
        <v>0</v>
      </c>
      <c r="K147" s="5">
        <f t="shared" si="10"/>
        <v>20</v>
      </c>
      <c r="L147" s="26">
        <f t="shared" si="11"/>
        <v>0</v>
      </c>
    </row>
    <row r="148" spans="1:13" x14ac:dyDescent="0.25">
      <c r="A148" s="24" t="s">
        <v>324</v>
      </c>
      <c r="B148" s="25">
        <v>1</v>
      </c>
      <c r="C148" s="3">
        <v>0</v>
      </c>
      <c r="D148" s="3">
        <v>0</v>
      </c>
      <c r="E148" s="3">
        <v>0</v>
      </c>
      <c r="F148" s="5">
        <f t="shared" si="8"/>
        <v>0</v>
      </c>
      <c r="G148" s="26">
        <f t="shared" si="9"/>
        <v>1</v>
      </c>
      <c r="H148" s="3">
        <v>0</v>
      </c>
      <c r="I148" s="3">
        <v>1</v>
      </c>
      <c r="J148" s="3">
        <v>0</v>
      </c>
      <c r="K148" s="5">
        <f t="shared" si="10"/>
        <v>1</v>
      </c>
      <c r="L148" s="26">
        <f t="shared" si="11"/>
        <v>0</v>
      </c>
    </row>
    <row r="149" spans="1:13" x14ac:dyDescent="0.25">
      <c r="A149" s="24" t="s">
        <v>326</v>
      </c>
      <c r="B149" s="25">
        <v>34</v>
      </c>
      <c r="C149" s="3">
        <v>34</v>
      </c>
      <c r="D149" s="3">
        <v>0</v>
      </c>
      <c r="E149" s="3">
        <v>0</v>
      </c>
      <c r="F149" s="5">
        <f t="shared" si="8"/>
        <v>34</v>
      </c>
      <c r="G149" s="26">
        <f t="shared" si="9"/>
        <v>0</v>
      </c>
      <c r="H149" s="3">
        <v>34</v>
      </c>
      <c r="I149" s="3">
        <v>0</v>
      </c>
      <c r="J149" s="3">
        <v>0</v>
      </c>
      <c r="K149" s="5">
        <f t="shared" si="10"/>
        <v>34</v>
      </c>
      <c r="L149" s="26">
        <f t="shared" si="11"/>
        <v>0</v>
      </c>
    </row>
    <row r="150" spans="1:13" x14ac:dyDescent="0.25">
      <c r="A150" s="24" t="s">
        <v>328</v>
      </c>
      <c r="B150" s="25">
        <v>68</v>
      </c>
      <c r="C150" s="3">
        <v>68</v>
      </c>
      <c r="D150" s="3">
        <v>0</v>
      </c>
      <c r="E150" s="3">
        <v>0</v>
      </c>
      <c r="F150" s="5">
        <f t="shared" si="8"/>
        <v>68</v>
      </c>
      <c r="G150" s="26">
        <f t="shared" si="9"/>
        <v>0</v>
      </c>
      <c r="H150" s="3">
        <v>68</v>
      </c>
      <c r="I150" s="3">
        <v>0</v>
      </c>
      <c r="J150" s="3">
        <v>0</v>
      </c>
      <c r="K150" s="5">
        <f t="shared" si="10"/>
        <v>68</v>
      </c>
      <c r="L150" s="26">
        <f t="shared" si="11"/>
        <v>0</v>
      </c>
    </row>
    <row r="151" spans="1:13" x14ac:dyDescent="0.25">
      <c r="A151" s="24" t="s">
        <v>291</v>
      </c>
      <c r="B151" s="25">
        <v>60</v>
      </c>
      <c r="C151" s="3">
        <v>63</v>
      </c>
      <c r="D151" s="3">
        <v>0</v>
      </c>
      <c r="E151" s="3">
        <v>0</v>
      </c>
      <c r="F151" s="5">
        <f t="shared" si="8"/>
        <v>63</v>
      </c>
      <c r="G151" s="6">
        <f t="shared" si="9"/>
        <v>-3</v>
      </c>
      <c r="H151" s="15">
        <v>63</v>
      </c>
      <c r="I151" s="15">
        <v>0</v>
      </c>
      <c r="J151" s="15">
        <v>0</v>
      </c>
      <c r="K151" s="15">
        <f t="shared" si="10"/>
        <v>63</v>
      </c>
      <c r="L151" s="6">
        <f t="shared" si="11"/>
        <v>-3</v>
      </c>
      <c r="M151" s="3">
        <v>63</v>
      </c>
    </row>
    <row r="152" spans="1:13" x14ac:dyDescent="0.25">
      <c r="A152" s="24" t="s">
        <v>330</v>
      </c>
      <c r="B152" s="25">
        <v>0</v>
      </c>
      <c r="C152" s="3">
        <v>0</v>
      </c>
      <c r="D152" s="3">
        <v>0</v>
      </c>
      <c r="E152" s="3">
        <v>0</v>
      </c>
      <c r="F152" s="5">
        <f t="shared" si="8"/>
        <v>0</v>
      </c>
      <c r="G152" s="6">
        <f t="shared" si="9"/>
        <v>0</v>
      </c>
      <c r="H152" s="15">
        <v>0</v>
      </c>
      <c r="I152" s="15">
        <v>0</v>
      </c>
      <c r="J152" s="15">
        <v>0</v>
      </c>
      <c r="K152" s="15">
        <f t="shared" si="10"/>
        <v>0</v>
      </c>
      <c r="L152" s="15">
        <f t="shared" si="11"/>
        <v>0</v>
      </c>
    </row>
  </sheetData>
  <autoFilter ref="A1:L152" xr:uid="{7DAA8B40-7E5B-4E36-A4E4-8DDA969854A9}"/>
  <pageMargins left="0.7" right="0.7" top="0.75" bottom="0.75" header="0.3" footer="0.3"/>
  <pageSetup paperSize="9"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F67CC-27CF-4BE3-A3C9-5FE36D8E5CB0}">
  <sheetPr>
    <pageSetUpPr fitToPage="1"/>
  </sheetPr>
  <dimension ref="A1:N22"/>
  <sheetViews>
    <sheetView workbookViewId="0">
      <selection activeCell="B10" sqref="B10"/>
    </sheetView>
  </sheetViews>
  <sheetFormatPr baseColWidth="10" defaultRowHeight="15" x14ac:dyDescent="0.25"/>
  <cols>
    <col min="1" max="1" width="21.140625" bestFit="1" customWidth="1"/>
    <col min="2" max="2" width="66.7109375" bestFit="1" customWidth="1"/>
    <col min="12" max="12" width="12.28515625" bestFit="1" customWidth="1"/>
    <col min="14" max="14" width="39.28515625" customWidth="1"/>
  </cols>
  <sheetData>
    <row r="1" spans="1:14" ht="33.75" customHeight="1" x14ac:dyDescent="0.3">
      <c r="A1" s="24" t="s">
        <v>51</v>
      </c>
      <c r="B1" s="24" t="s">
        <v>419</v>
      </c>
      <c r="C1" s="25" t="s">
        <v>332</v>
      </c>
      <c r="D1" s="3" t="s">
        <v>405</v>
      </c>
      <c r="E1" s="3" t="s">
        <v>407</v>
      </c>
      <c r="F1" s="3" t="s">
        <v>410</v>
      </c>
      <c r="G1" s="5" t="s">
        <v>411</v>
      </c>
      <c r="H1" s="38" t="s">
        <v>413</v>
      </c>
      <c r="I1" s="15" t="s">
        <v>406</v>
      </c>
      <c r="J1" s="15" t="s">
        <v>408</v>
      </c>
      <c r="K1" s="15" t="s">
        <v>409</v>
      </c>
      <c r="L1" s="15" t="s">
        <v>412</v>
      </c>
      <c r="M1" s="38" t="s">
        <v>414</v>
      </c>
      <c r="N1" s="37" t="s">
        <v>418</v>
      </c>
    </row>
    <row r="2" spans="1:14" ht="33.75" customHeight="1" x14ac:dyDescent="0.25">
      <c r="A2" s="35" t="s">
        <v>93</v>
      </c>
      <c r="B2" s="36" t="str">
        <f>VLOOKUP(A2,etatdustock20.12!$A$2:$B$151,2,FALSE)</f>
        <v>Tableau blanc magnétique 900x1200 - CASPER2</v>
      </c>
      <c r="C2" s="25">
        <v>5</v>
      </c>
      <c r="D2" s="3">
        <v>0</v>
      </c>
      <c r="E2" s="3">
        <v>3</v>
      </c>
      <c r="F2" s="3">
        <v>0</v>
      </c>
      <c r="G2" s="5">
        <v>3</v>
      </c>
      <c r="H2" s="38">
        <v>2</v>
      </c>
      <c r="I2" s="15">
        <v>0</v>
      </c>
      <c r="J2" s="15">
        <v>3</v>
      </c>
      <c r="K2" s="15">
        <v>0</v>
      </c>
      <c r="L2" s="15">
        <v>3</v>
      </c>
      <c r="M2" s="38">
        <v>2</v>
      </c>
      <c r="N2" s="3">
        <v>3</v>
      </c>
    </row>
    <row r="3" spans="1:14" ht="33.75" customHeight="1" x14ac:dyDescent="0.25">
      <c r="A3" s="35" t="s">
        <v>97</v>
      </c>
      <c r="B3" s="36" t="str">
        <f>VLOOKUP(A3,etatdustock20.12!$A$2:$B$151,2,FALSE)</f>
        <v>Table polyvalente grise 750x800x800 - ELENA</v>
      </c>
      <c r="C3" s="25">
        <v>31</v>
      </c>
      <c r="D3" s="3">
        <v>34</v>
      </c>
      <c r="E3" s="3">
        <v>0</v>
      </c>
      <c r="F3" s="3">
        <v>0</v>
      </c>
      <c r="G3" s="5">
        <v>34</v>
      </c>
      <c r="H3" s="38">
        <v>-3</v>
      </c>
      <c r="I3" s="15">
        <v>34</v>
      </c>
      <c r="J3" s="15">
        <v>0</v>
      </c>
      <c r="K3" s="15">
        <v>0</v>
      </c>
      <c r="L3" s="15">
        <v>34</v>
      </c>
      <c r="M3" s="38">
        <v>-3</v>
      </c>
      <c r="N3" s="3">
        <v>34</v>
      </c>
    </row>
    <row r="4" spans="1:14" ht="33.75" customHeight="1" x14ac:dyDescent="0.25">
      <c r="A4" s="35" t="s">
        <v>99</v>
      </c>
      <c r="B4" s="36" t="str">
        <f>VLOOKUP(A4,etatdustock20.12!$A$2:$B$151,2,FALSE)</f>
        <v>Table polyvalente grise 750x1200x800 - ELENA</v>
      </c>
      <c r="C4" s="25">
        <v>39</v>
      </c>
      <c r="D4" s="3">
        <v>46</v>
      </c>
      <c r="E4" s="3">
        <v>0</v>
      </c>
      <c r="F4" s="3">
        <v>0</v>
      </c>
      <c r="G4" s="5">
        <v>46</v>
      </c>
      <c r="H4" s="38">
        <v>-7</v>
      </c>
      <c r="I4" s="15">
        <v>46</v>
      </c>
      <c r="J4" s="15">
        <v>0</v>
      </c>
      <c r="K4" s="15">
        <v>0</v>
      </c>
      <c r="L4" s="15">
        <v>46</v>
      </c>
      <c r="M4" s="38">
        <v>-7</v>
      </c>
      <c r="N4" s="3">
        <v>46</v>
      </c>
    </row>
    <row r="5" spans="1:14" ht="33.75" customHeight="1" x14ac:dyDescent="0.25">
      <c r="A5" s="35" t="s">
        <v>103</v>
      </c>
      <c r="B5" s="36" t="str">
        <f>VLOOKUP(A5,etatdustock20.12!$A$2:$B$151,2,FALSE)</f>
        <v>Table polyvalente grise 750x1600x800 - ELENA</v>
      </c>
      <c r="C5" s="25">
        <v>92</v>
      </c>
      <c r="D5" s="3">
        <v>40</v>
      </c>
      <c r="E5" s="3">
        <v>0</v>
      </c>
      <c r="F5" s="3">
        <v>51</v>
      </c>
      <c r="G5" s="5">
        <v>91</v>
      </c>
      <c r="H5" s="38">
        <v>1</v>
      </c>
      <c r="I5" s="15">
        <v>40</v>
      </c>
      <c r="J5" s="15">
        <v>0</v>
      </c>
      <c r="K5" s="15">
        <v>51</v>
      </c>
      <c r="L5" s="15">
        <v>91</v>
      </c>
      <c r="M5" s="38">
        <v>1</v>
      </c>
      <c r="N5" s="3">
        <v>91</v>
      </c>
    </row>
    <row r="6" spans="1:14" ht="33.75" customHeight="1" x14ac:dyDescent="0.25">
      <c r="A6" s="35" t="s">
        <v>135</v>
      </c>
      <c r="B6" s="36" t="str">
        <f>VLOOKUP(A6,etatdustock20.12!$A$2:$B$151,2,FALSE)</f>
        <v>Banc non empilable 400x1000x400 - GREG100</v>
      </c>
      <c r="C6" s="25">
        <v>65</v>
      </c>
      <c r="D6" s="3">
        <v>64</v>
      </c>
      <c r="E6" s="3">
        <v>0</v>
      </c>
      <c r="F6" s="3">
        <v>0</v>
      </c>
      <c r="G6" s="5">
        <v>64</v>
      </c>
      <c r="H6" s="38">
        <v>1</v>
      </c>
      <c r="I6" s="15">
        <v>64</v>
      </c>
      <c r="J6" s="15">
        <v>0</v>
      </c>
      <c r="K6" s="15">
        <v>0</v>
      </c>
      <c r="L6" s="15">
        <v>64</v>
      </c>
      <c r="M6" s="38">
        <v>1</v>
      </c>
      <c r="N6" s="3">
        <v>64</v>
      </c>
    </row>
    <row r="7" spans="1:14" ht="33.75" customHeight="1" x14ac:dyDescent="0.25">
      <c r="A7" s="35" t="s">
        <v>137</v>
      </c>
      <c r="B7" s="36" t="str">
        <f>VLOOKUP(A7,etatdustock20.12!$A$2:$B$151,2,FALSE)</f>
        <v>Banc non empilable 400x1500x400 - GREG150</v>
      </c>
      <c r="C7" s="25">
        <v>22</v>
      </c>
      <c r="D7" s="3">
        <v>13</v>
      </c>
      <c r="E7" s="3">
        <v>0</v>
      </c>
      <c r="F7" s="3">
        <v>0</v>
      </c>
      <c r="G7" s="5">
        <v>13</v>
      </c>
      <c r="H7" s="38">
        <v>9</v>
      </c>
      <c r="I7" s="15">
        <v>13</v>
      </c>
      <c r="J7" s="15">
        <v>0</v>
      </c>
      <c r="K7" s="15">
        <v>0</v>
      </c>
      <c r="L7" s="15">
        <v>13</v>
      </c>
      <c r="M7" s="38">
        <v>9</v>
      </c>
      <c r="N7" s="3">
        <v>13</v>
      </c>
    </row>
    <row r="8" spans="1:14" ht="33.75" customHeight="1" x14ac:dyDescent="0.25">
      <c r="A8" s="35" t="s">
        <v>161</v>
      </c>
      <c r="B8" s="36" t="str">
        <f>VLOOKUP(A8,etatdustock20.12!$A$2:$B$151,2,FALSE)</f>
        <v>Armoire portes battantes 1800x800x380 - KLEIN</v>
      </c>
      <c r="C8" s="25">
        <v>39</v>
      </c>
      <c r="D8" s="3">
        <v>0</v>
      </c>
      <c r="E8" s="3">
        <v>38</v>
      </c>
      <c r="F8" s="3">
        <v>0</v>
      </c>
      <c r="G8" s="5">
        <v>38</v>
      </c>
      <c r="H8" s="38">
        <v>1</v>
      </c>
      <c r="I8" s="15">
        <v>0</v>
      </c>
      <c r="J8" s="15">
        <v>40</v>
      </c>
      <c r="K8" s="15">
        <v>0</v>
      </c>
      <c r="L8" s="15">
        <v>40</v>
      </c>
      <c r="M8" s="38">
        <v>-1</v>
      </c>
      <c r="N8" s="3">
        <v>39</v>
      </c>
    </row>
    <row r="9" spans="1:14" ht="33.75" customHeight="1" x14ac:dyDescent="0.25">
      <c r="A9" s="35" t="s">
        <v>23</v>
      </c>
      <c r="B9" s="36" t="str">
        <f>VLOOKUP(A9,etatdustock20.12!$A$2:$B$151,2,FALSE)</f>
        <v>Plateau mélaminé 1600x800 Blanc</v>
      </c>
      <c r="C9" s="25">
        <v>59</v>
      </c>
      <c r="D9" s="3">
        <v>35</v>
      </c>
      <c r="E9" s="3">
        <v>0</v>
      </c>
      <c r="F9" s="3">
        <v>26</v>
      </c>
      <c r="G9" s="5">
        <v>61</v>
      </c>
      <c r="H9" s="38">
        <v>-2</v>
      </c>
      <c r="I9" s="15">
        <v>35</v>
      </c>
      <c r="J9" s="15">
        <v>0</v>
      </c>
      <c r="K9" s="15">
        <v>26</v>
      </c>
      <c r="L9" s="15">
        <v>61</v>
      </c>
      <c r="M9" s="38">
        <v>-2</v>
      </c>
      <c r="N9" s="3">
        <v>61</v>
      </c>
    </row>
    <row r="10" spans="1:14" ht="33.75" customHeight="1" x14ac:dyDescent="0.25">
      <c r="A10" s="35" t="s">
        <v>28</v>
      </c>
      <c r="B10" s="36" t="str">
        <f>VLOOKUP(A10,etatdustock20.12!$A$2:$B$151,2,FALSE)</f>
        <v>Crochet en métal pour banc vestiaire</v>
      </c>
      <c r="C10" s="25">
        <v>91</v>
      </c>
      <c r="D10" s="3">
        <v>0</v>
      </c>
      <c r="E10" s="3">
        <v>78</v>
      </c>
      <c r="F10" s="3">
        <v>0</v>
      </c>
      <c r="G10" s="5">
        <v>78</v>
      </c>
      <c r="H10" s="38">
        <v>13</v>
      </c>
      <c r="I10" s="15">
        <v>0</v>
      </c>
      <c r="J10" s="15">
        <v>78</v>
      </c>
      <c r="K10" s="15">
        <v>0</v>
      </c>
      <c r="L10" s="15">
        <v>78</v>
      </c>
      <c r="M10" s="38">
        <v>13</v>
      </c>
      <c r="N10" s="3">
        <v>78</v>
      </c>
    </row>
    <row r="11" spans="1:14" ht="33.75" customHeight="1" x14ac:dyDescent="0.25">
      <c r="A11" s="35" t="s">
        <v>83</v>
      </c>
      <c r="B11" s="36" t="str">
        <f>VLOOKUP(A11,etatdustock20.12!$A$2:$B$151,2,FALSE)</f>
        <v>Fauteuil mécanisme synchrone - ELOISA</v>
      </c>
      <c r="C11" s="25">
        <v>26</v>
      </c>
      <c r="D11" s="3">
        <v>27</v>
      </c>
      <c r="E11" s="3">
        <v>0</v>
      </c>
      <c r="F11" s="3">
        <v>0</v>
      </c>
      <c r="G11" s="5">
        <v>27</v>
      </c>
      <c r="H11" s="38">
        <v>-1</v>
      </c>
      <c r="I11" s="15">
        <v>27</v>
      </c>
      <c r="J11" s="15">
        <v>0</v>
      </c>
      <c r="K11" s="15">
        <v>0</v>
      </c>
      <c r="L11" s="15">
        <v>27</v>
      </c>
      <c r="M11" s="38">
        <v>-1</v>
      </c>
      <c r="N11" s="3">
        <v>27</v>
      </c>
    </row>
    <row r="12" spans="1:14" ht="33.75" customHeight="1" x14ac:dyDescent="0.25">
      <c r="A12" s="35" t="s">
        <v>113</v>
      </c>
      <c r="B12" s="36" t="str">
        <f>VLOOKUP(A12,etatdustock20.12!$A$2:$B$151,2,FALSE)</f>
        <v>Vestiaire métallique industrie gris/bleu - CARLOS</v>
      </c>
      <c r="C12" s="25">
        <v>28</v>
      </c>
      <c r="D12" s="3">
        <v>0</v>
      </c>
      <c r="E12" s="3">
        <v>40</v>
      </c>
      <c r="F12" s="3">
        <v>0</v>
      </c>
      <c r="G12" s="5">
        <v>40</v>
      </c>
      <c r="H12" s="38">
        <v>-12</v>
      </c>
      <c r="I12" s="15">
        <v>0</v>
      </c>
      <c r="J12" s="15">
        <v>40</v>
      </c>
      <c r="K12" s="15">
        <v>0</v>
      </c>
      <c r="L12" s="15">
        <v>40</v>
      </c>
      <c r="M12" s="38">
        <v>-12</v>
      </c>
      <c r="N12" s="3">
        <v>40</v>
      </c>
    </row>
    <row r="13" spans="1:14" ht="33.75" customHeight="1" x14ac:dyDescent="0.25">
      <c r="A13" s="35" t="s">
        <v>115</v>
      </c>
      <c r="B13" s="36" t="str">
        <f>VLOOKUP(A13,etatdustock20.12!$A$2:$B$151,2,FALSE)</f>
        <v>Vestiaire métallique industrie gris/gris - BILEL</v>
      </c>
      <c r="C13" s="25">
        <v>33</v>
      </c>
      <c r="D13" s="3">
        <v>0</v>
      </c>
      <c r="E13" s="3">
        <v>0</v>
      </c>
      <c r="F13" s="3">
        <v>20</v>
      </c>
      <c r="G13" s="5">
        <v>20</v>
      </c>
      <c r="H13" s="38">
        <v>13</v>
      </c>
      <c r="I13" s="15">
        <v>0</v>
      </c>
      <c r="J13" s="15">
        <v>0</v>
      </c>
      <c r="K13" s="15">
        <v>20</v>
      </c>
      <c r="L13" s="15">
        <v>20</v>
      </c>
      <c r="M13" s="38">
        <v>13</v>
      </c>
      <c r="N13" s="3">
        <v>33</v>
      </c>
    </row>
    <row r="14" spans="1:14" ht="33.75" customHeight="1" x14ac:dyDescent="0.25">
      <c r="A14" s="35" t="s">
        <v>119</v>
      </c>
      <c r="B14" s="36" t="str">
        <f>VLOOKUP(A14,etatdustock20.12!$A$2:$B$151,2,FALSE)</f>
        <v>Vestiaire métallique ind. salissant - RUBEN</v>
      </c>
      <c r="C14" s="25">
        <v>72</v>
      </c>
      <c r="D14" s="3">
        <v>0</v>
      </c>
      <c r="E14" s="3">
        <v>0</v>
      </c>
      <c r="F14" s="3">
        <v>46</v>
      </c>
      <c r="G14" s="5">
        <v>46</v>
      </c>
      <c r="H14" s="38">
        <v>26</v>
      </c>
      <c r="I14" s="15">
        <v>0</v>
      </c>
      <c r="J14" s="15">
        <v>0</v>
      </c>
      <c r="K14" s="15">
        <v>46</v>
      </c>
      <c r="L14" s="15">
        <v>46</v>
      </c>
      <c r="M14" s="38">
        <v>26</v>
      </c>
      <c r="N14" s="3">
        <v>72</v>
      </c>
    </row>
    <row r="15" spans="1:14" ht="33.75" customHeight="1" x14ac:dyDescent="0.25">
      <c r="A15" s="35" t="s">
        <v>148</v>
      </c>
      <c r="B15" s="36" t="str">
        <f>VLOOKUP(A15,etatdustock20.12!$A$2:$B$151,2,FALSE)</f>
        <v>Banc vestiaire 1700x1500x400, patères PU</v>
      </c>
      <c r="C15" s="25">
        <v>70</v>
      </c>
      <c r="D15" s="3">
        <v>79</v>
      </c>
      <c r="E15" s="3">
        <v>0</v>
      </c>
      <c r="F15" s="3">
        <v>0</v>
      </c>
      <c r="G15" s="5">
        <v>79</v>
      </c>
      <c r="H15" s="38">
        <v>-9</v>
      </c>
      <c r="I15" s="15">
        <v>79</v>
      </c>
      <c r="J15" s="15">
        <v>0</v>
      </c>
      <c r="K15" s="15">
        <v>0</v>
      </c>
      <c r="L15" s="15">
        <v>79</v>
      </c>
      <c r="M15" s="38">
        <v>-9</v>
      </c>
      <c r="N15" s="3">
        <v>79</v>
      </c>
    </row>
    <row r="16" spans="1:14" ht="33.75" customHeight="1" x14ac:dyDescent="0.25">
      <c r="A16" s="35" t="s">
        <v>185</v>
      </c>
      <c r="B16" s="36" t="str">
        <f>VLOOKUP(A16,etatdustock20.12!$A$2:$B$151,2,FALSE)</f>
        <v>Banc pliable 2200 - VIENA</v>
      </c>
      <c r="C16" s="25">
        <v>55</v>
      </c>
      <c r="D16" s="3">
        <v>57</v>
      </c>
      <c r="E16" s="3">
        <v>0</v>
      </c>
      <c r="F16" s="3">
        <v>0</v>
      </c>
      <c r="G16" s="5">
        <v>57</v>
      </c>
      <c r="H16" s="38">
        <v>-2</v>
      </c>
      <c r="I16" s="15">
        <v>57</v>
      </c>
      <c r="J16" s="15">
        <v>0</v>
      </c>
      <c r="K16" s="15">
        <v>0</v>
      </c>
      <c r="L16" s="15">
        <v>57</v>
      </c>
      <c r="M16" s="38">
        <v>-2</v>
      </c>
      <c r="N16" s="3">
        <v>55</v>
      </c>
    </row>
    <row r="17" spans="1:14" ht="33.75" customHeight="1" x14ac:dyDescent="0.25">
      <c r="A17" s="35" t="s">
        <v>12</v>
      </c>
      <c r="B17" s="36" t="str">
        <f>VLOOKUP(A17,etatdustock20.12!$A$2:$B$151,2,FALSE)</f>
        <v>Chaise ergonomique noire dossier mesh</v>
      </c>
      <c r="C17" s="25">
        <v>202</v>
      </c>
      <c r="D17" s="3">
        <v>0</v>
      </c>
      <c r="E17" s="3">
        <v>0</v>
      </c>
      <c r="F17" s="3">
        <v>198</v>
      </c>
      <c r="G17" s="5">
        <v>198</v>
      </c>
      <c r="H17" s="38">
        <v>4</v>
      </c>
      <c r="I17" s="15">
        <v>0</v>
      </c>
      <c r="J17" s="15">
        <v>0</v>
      </c>
      <c r="K17" s="15">
        <v>203</v>
      </c>
      <c r="L17" s="15">
        <v>203</v>
      </c>
      <c r="M17" s="38">
        <v>-1</v>
      </c>
      <c r="N17" s="3">
        <v>203</v>
      </c>
    </row>
    <row r="18" spans="1:14" ht="33.75" customHeight="1" x14ac:dyDescent="0.25">
      <c r="A18" s="35" t="s">
        <v>11</v>
      </c>
      <c r="B18" s="36" t="str">
        <f>VLOOKUP(A18,etatdustock20.12!$A$2:$B$151,2,FALSE)</f>
        <v>Chaise de bureau ergonomique en mesh noir</v>
      </c>
      <c r="C18" s="25">
        <v>207</v>
      </c>
      <c r="D18" s="3">
        <v>0</v>
      </c>
      <c r="E18" s="3">
        <v>0</v>
      </c>
      <c r="F18" s="3">
        <v>203</v>
      </c>
      <c r="G18" s="5">
        <v>203</v>
      </c>
      <c r="H18" s="38">
        <v>4</v>
      </c>
      <c r="I18" s="15">
        <v>0</v>
      </c>
      <c r="J18" s="15">
        <v>0</v>
      </c>
      <c r="K18" s="15">
        <v>203</v>
      </c>
      <c r="L18" s="15">
        <v>203</v>
      </c>
      <c r="M18" s="38">
        <v>4</v>
      </c>
      <c r="N18" s="3">
        <v>203</v>
      </c>
    </row>
    <row r="19" spans="1:14" ht="33.75" customHeight="1" x14ac:dyDescent="0.25">
      <c r="A19" s="35" t="s">
        <v>243</v>
      </c>
      <c r="B19" s="36" t="str">
        <f>VLOOKUP(A19,etatdustock20.12!$A$2:$B$151,2,FALSE)</f>
        <v>Plateau mélaminé blanc 1200x800mm</v>
      </c>
      <c r="C19" s="25">
        <v>13</v>
      </c>
      <c r="D19" s="3">
        <v>0</v>
      </c>
      <c r="E19" s="3">
        <v>0</v>
      </c>
      <c r="F19" s="3">
        <v>0</v>
      </c>
      <c r="G19" s="5">
        <v>0</v>
      </c>
      <c r="H19" s="38">
        <v>13</v>
      </c>
      <c r="I19" s="15">
        <v>0</v>
      </c>
      <c r="J19" s="15">
        <v>0</v>
      </c>
      <c r="K19" s="15">
        <v>0</v>
      </c>
      <c r="L19" s="15">
        <v>0</v>
      </c>
      <c r="M19" s="38">
        <v>13</v>
      </c>
      <c r="N19" s="3">
        <v>13</v>
      </c>
    </row>
    <row r="20" spans="1:14" ht="33.75" customHeight="1" x14ac:dyDescent="0.25">
      <c r="A20" s="35" t="s">
        <v>17</v>
      </c>
      <c r="B20" s="36" t="str">
        <f>VLOOKUP(A20,etatdustock20.12!$A$2:$B$151,2,FALSE)</f>
        <v>Chaise dactylo noire avec accoudoirs-PAOLA3</v>
      </c>
      <c r="C20" s="25">
        <v>208</v>
      </c>
      <c r="D20" s="3">
        <v>0</v>
      </c>
      <c r="E20" s="3">
        <v>0</v>
      </c>
      <c r="F20" s="3">
        <v>202</v>
      </c>
      <c r="G20" s="5">
        <v>202</v>
      </c>
      <c r="H20" s="38">
        <v>6</v>
      </c>
      <c r="I20" s="15">
        <v>9</v>
      </c>
      <c r="J20" s="15">
        <v>0</v>
      </c>
      <c r="K20" s="15">
        <v>200</v>
      </c>
      <c r="L20" s="15">
        <v>209</v>
      </c>
      <c r="M20" s="38">
        <v>-1</v>
      </c>
      <c r="N20" s="3">
        <v>211</v>
      </c>
    </row>
    <row r="21" spans="1:14" ht="33.75" customHeight="1" x14ac:dyDescent="0.25">
      <c r="A21" s="35" t="s">
        <v>304</v>
      </c>
      <c r="B21" s="36" t="str">
        <f>VLOOKUP(A21,etatdustock20.12!$A$2:$B$151,2,FALSE)</f>
        <v>Séparation interne pour vestiaire RUBEN</v>
      </c>
      <c r="C21" s="25">
        <v>20</v>
      </c>
      <c r="D21" s="3">
        <v>0</v>
      </c>
      <c r="E21" s="3">
        <v>0</v>
      </c>
      <c r="F21" s="3">
        <v>0</v>
      </c>
      <c r="G21" s="5">
        <v>0</v>
      </c>
      <c r="H21" s="38">
        <v>20</v>
      </c>
      <c r="I21" s="15">
        <v>0</v>
      </c>
      <c r="J21" s="15">
        <v>19</v>
      </c>
      <c r="K21" s="15">
        <v>0</v>
      </c>
      <c r="L21" s="15">
        <v>19</v>
      </c>
      <c r="M21" s="38">
        <v>1</v>
      </c>
      <c r="N21" s="3">
        <v>20</v>
      </c>
    </row>
    <row r="22" spans="1:14" ht="33.75" customHeight="1" x14ac:dyDescent="0.25">
      <c r="A22" s="35" t="s">
        <v>291</v>
      </c>
      <c r="B22" s="36" t="str">
        <f>VLOOKUP(A22,etatdustock20.12!$A$2:$B$151,2,FALSE)</f>
        <v>Plumier pour caisson mobile 25x368x250</v>
      </c>
      <c r="C22" s="25">
        <v>60</v>
      </c>
      <c r="D22" s="3">
        <v>63</v>
      </c>
      <c r="E22" s="3">
        <v>0</v>
      </c>
      <c r="F22" s="3">
        <v>0</v>
      </c>
      <c r="G22" s="5">
        <v>63</v>
      </c>
      <c r="H22" s="38">
        <v>-3</v>
      </c>
      <c r="I22" s="15">
        <v>63</v>
      </c>
      <c r="J22" s="15">
        <v>0</v>
      </c>
      <c r="K22" s="15">
        <v>0</v>
      </c>
      <c r="L22" s="15">
        <v>63</v>
      </c>
      <c r="M22" s="38">
        <v>-3</v>
      </c>
      <c r="N22" s="3">
        <v>63</v>
      </c>
    </row>
  </sheetData>
  <pageMargins left="0.7" right="0.7" top="0.75" bottom="0.75" header="0.3" footer="0.3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CA16-8BDB-4E14-BA32-DA148624339C}">
  <sheetPr>
    <pageSetUpPr fitToPage="1"/>
  </sheetPr>
  <dimension ref="A1:C879"/>
  <sheetViews>
    <sheetView topLeftCell="A56" workbookViewId="0">
      <selection activeCell="A62" sqref="A62:C63"/>
    </sheetView>
  </sheetViews>
  <sheetFormatPr baseColWidth="10" defaultRowHeight="15" x14ac:dyDescent="0.25"/>
  <cols>
    <col min="1" max="1" width="44.7109375" customWidth="1"/>
    <col min="3" max="3" width="69.7109375" customWidth="1"/>
  </cols>
  <sheetData>
    <row r="1" spans="1:3" ht="23.25" customHeight="1" x14ac:dyDescent="0.3">
      <c r="A1" s="1" t="s">
        <v>364</v>
      </c>
      <c r="B1" s="1" t="s">
        <v>6</v>
      </c>
      <c r="C1" s="2" t="s">
        <v>8</v>
      </c>
    </row>
    <row r="2" spans="1:3" ht="15.75" customHeight="1" x14ac:dyDescent="0.25">
      <c r="A2" s="21"/>
      <c r="B2" s="21"/>
      <c r="C2" s="21"/>
    </row>
    <row r="3" spans="1:3" ht="27" customHeight="1" x14ac:dyDescent="0.3">
      <c r="A3" s="4" t="s">
        <v>365</v>
      </c>
      <c r="B3" s="4" t="s">
        <v>4</v>
      </c>
      <c r="C3" s="4" t="s">
        <v>5</v>
      </c>
    </row>
    <row r="4" spans="1:3" ht="21.75" customHeight="1" x14ac:dyDescent="0.25">
      <c r="A4" s="8" t="s">
        <v>54</v>
      </c>
      <c r="B4" s="3">
        <v>14</v>
      </c>
      <c r="C4" s="3"/>
    </row>
    <row r="5" spans="1:3" ht="21.75" customHeight="1" x14ac:dyDescent="0.25">
      <c r="A5" s="8" t="s">
        <v>56</v>
      </c>
      <c r="B5" s="3">
        <v>24</v>
      </c>
      <c r="C5" s="3"/>
    </row>
    <row r="6" spans="1:3" ht="21.75" customHeight="1" x14ac:dyDescent="0.25">
      <c r="A6" s="8" t="s">
        <v>60</v>
      </c>
      <c r="B6" s="3">
        <v>21</v>
      </c>
      <c r="C6" s="3"/>
    </row>
    <row r="7" spans="1:3" ht="21.75" customHeight="1" x14ac:dyDescent="0.25">
      <c r="A7" s="8" t="s">
        <v>62</v>
      </c>
      <c r="B7" s="3">
        <v>24</v>
      </c>
      <c r="C7" s="3"/>
    </row>
    <row r="8" spans="1:3" ht="21.75" customHeight="1" x14ac:dyDescent="0.25">
      <c r="A8" s="8" t="s">
        <v>64</v>
      </c>
      <c r="B8" s="3">
        <v>11</v>
      </c>
      <c r="C8" s="3"/>
    </row>
    <row r="9" spans="1:3" ht="21.75" customHeight="1" x14ac:dyDescent="0.25">
      <c r="A9" s="8" t="s">
        <v>68</v>
      </c>
      <c r="B9" s="3">
        <v>5</v>
      </c>
      <c r="C9" s="3"/>
    </row>
    <row r="10" spans="1:3" ht="21.75" customHeight="1" x14ac:dyDescent="0.25">
      <c r="A10" s="8" t="s">
        <v>187</v>
      </c>
      <c r="B10" s="3">
        <v>49</v>
      </c>
      <c r="C10" s="3"/>
    </row>
    <row r="11" spans="1:3" ht="21.75" customHeight="1" x14ac:dyDescent="0.25">
      <c r="A11" s="8" t="s">
        <v>85</v>
      </c>
      <c r="B11" s="3">
        <v>5</v>
      </c>
      <c r="C11" s="3"/>
    </row>
    <row r="12" spans="1:3" ht="21.75" customHeight="1" x14ac:dyDescent="0.25">
      <c r="A12" s="8" t="s">
        <v>87</v>
      </c>
      <c r="B12" s="3">
        <v>24</v>
      </c>
      <c r="C12" s="3"/>
    </row>
    <row r="13" spans="1:3" ht="21.75" customHeight="1" x14ac:dyDescent="0.25">
      <c r="A13" s="8" t="s">
        <v>95</v>
      </c>
      <c r="B13" s="3">
        <v>1</v>
      </c>
      <c r="C13" s="3"/>
    </row>
    <row r="14" spans="1:3" ht="21.75" customHeight="1" x14ac:dyDescent="0.25">
      <c r="A14" s="8" t="s">
        <v>97</v>
      </c>
      <c r="B14" s="3">
        <v>34</v>
      </c>
      <c r="C14" s="3"/>
    </row>
    <row r="15" spans="1:3" ht="21.75" customHeight="1" x14ac:dyDescent="0.25">
      <c r="A15" s="8" t="s">
        <v>99</v>
      </c>
      <c r="B15" s="16">
        <v>46</v>
      </c>
      <c r="C15" s="3"/>
    </row>
    <row r="16" spans="1:3" ht="21.75" customHeight="1" x14ac:dyDescent="0.25">
      <c r="A16" s="8" t="s">
        <v>101</v>
      </c>
      <c r="B16" s="3">
        <v>17</v>
      </c>
      <c r="C16" s="3"/>
    </row>
    <row r="17" spans="1:3" ht="21.75" customHeight="1" x14ac:dyDescent="0.25">
      <c r="A17" s="8" t="s">
        <v>103</v>
      </c>
      <c r="B17" s="3">
        <v>40</v>
      </c>
      <c r="C17" s="3"/>
    </row>
    <row r="18" spans="1:3" ht="21.75" customHeight="1" x14ac:dyDescent="0.25">
      <c r="A18" s="8" t="s">
        <v>105</v>
      </c>
      <c r="B18" s="3">
        <v>40</v>
      </c>
      <c r="C18" s="3"/>
    </row>
    <row r="19" spans="1:3" ht="21.75" customHeight="1" x14ac:dyDescent="0.25">
      <c r="A19" s="8" t="s">
        <v>107</v>
      </c>
      <c r="B19" s="3">
        <v>57</v>
      </c>
      <c r="C19" s="3"/>
    </row>
    <row r="20" spans="1:3" ht="21.75" customHeight="1" x14ac:dyDescent="0.25">
      <c r="A20" s="8" t="s">
        <v>109</v>
      </c>
      <c r="B20" s="3">
        <v>8</v>
      </c>
      <c r="C20" s="3"/>
    </row>
    <row r="21" spans="1:3" ht="21.75" customHeight="1" x14ac:dyDescent="0.25">
      <c r="A21" s="8" t="s">
        <v>131</v>
      </c>
      <c r="B21" s="3">
        <v>4</v>
      </c>
      <c r="C21" s="3"/>
    </row>
    <row r="22" spans="1:3" ht="21.75" customHeight="1" x14ac:dyDescent="0.25">
      <c r="A22" s="8" t="s">
        <v>133</v>
      </c>
      <c r="B22" s="3">
        <v>42</v>
      </c>
      <c r="C22" s="3"/>
    </row>
    <row r="23" spans="1:3" ht="21.75" customHeight="1" x14ac:dyDescent="0.25">
      <c r="A23" s="8" t="s">
        <v>135</v>
      </c>
      <c r="B23" s="3">
        <v>64</v>
      </c>
      <c r="C23" s="3"/>
    </row>
    <row r="24" spans="1:3" ht="21.75" customHeight="1" x14ac:dyDescent="0.25">
      <c r="A24" s="8" t="s">
        <v>137</v>
      </c>
      <c r="B24" s="3">
        <v>13</v>
      </c>
      <c r="C24" s="3"/>
    </row>
    <row r="25" spans="1:3" ht="21.75" customHeight="1" x14ac:dyDescent="0.25">
      <c r="A25" s="8" t="s">
        <v>139</v>
      </c>
      <c r="B25" s="3">
        <v>12</v>
      </c>
      <c r="C25" s="3"/>
    </row>
    <row r="26" spans="1:3" ht="21.75" customHeight="1" x14ac:dyDescent="0.25">
      <c r="A26" s="8" t="s">
        <v>141</v>
      </c>
      <c r="B26" s="3">
        <v>15</v>
      </c>
      <c r="C26" s="3"/>
    </row>
    <row r="27" spans="1:3" ht="21.75" customHeight="1" x14ac:dyDescent="0.25">
      <c r="A27" s="8" t="s">
        <v>143</v>
      </c>
      <c r="B27" s="3">
        <v>16</v>
      </c>
      <c r="C27" s="3"/>
    </row>
    <row r="28" spans="1:3" ht="21.75" customHeight="1" x14ac:dyDescent="0.25">
      <c r="A28" s="8" t="s">
        <v>145</v>
      </c>
      <c r="B28" s="3">
        <v>14</v>
      </c>
      <c r="C28" s="3"/>
    </row>
    <row r="29" spans="1:3" ht="21.75" customHeight="1" x14ac:dyDescent="0.25">
      <c r="A29" s="8" t="s">
        <v>153</v>
      </c>
      <c r="B29" s="3">
        <v>30</v>
      </c>
      <c r="C29" s="3"/>
    </row>
    <row r="30" spans="1:3" ht="21.75" customHeight="1" x14ac:dyDescent="0.25">
      <c r="A30" s="8" t="s">
        <v>183</v>
      </c>
      <c r="B30" s="3">
        <v>45</v>
      </c>
      <c r="C30" s="3"/>
    </row>
    <row r="31" spans="1:3" ht="21.75" customHeight="1" x14ac:dyDescent="0.25">
      <c r="A31" s="8" t="s">
        <v>70</v>
      </c>
      <c r="B31" s="3">
        <v>62</v>
      </c>
      <c r="C31" s="3"/>
    </row>
    <row r="32" spans="1:3" ht="21.75" customHeight="1" x14ac:dyDescent="0.25">
      <c r="A32" s="19" t="s">
        <v>181</v>
      </c>
      <c r="B32" s="3">
        <v>1</v>
      </c>
      <c r="C32" s="3" t="s">
        <v>373</v>
      </c>
    </row>
    <row r="33" spans="1:3" ht="21.75" customHeight="1" x14ac:dyDescent="0.25">
      <c r="A33" s="8" t="s">
        <v>23</v>
      </c>
      <c r="B33" s="3">
        <v>35</v>
      </c>
      <c r="C33" s="3"/>
    </row>
    <row r="34" spans="1:3" ht="21.75" customHeight="1" x14ac:dyDescent="0.25">
      <c r="A34" s="8" t="s">
        <v>83</v>
      </c>
      <c r="B34" s="3">
        <v>27</v>
      </c>
      <c r="C34" s="3"/>
    </row>
    <row r="35" spans="1:3" ht="21.75" customHeight="1" x14ac:dyDescent="0.25">
      <c r="A35" s="8" t="s">
        <v>89</v>
      </c>
      <c r="B35" s="3">
        <v>3</v>
      </c>
      <c r="C35" s="3"/>
    </row>
    <row r="36" spans="1:3" ht="21.75" customHeight="1" x14ac:dyDescent="0.25">
      <c r="A36" s="8" t="s">
        <v>91</v>
      </c>
      <c r="B36" s="3">
        <v>14</v>
      </c>
      <c r="C36" s="3"/>
    </row>
    <row r="37" spans="1:3" ht="21.75" customHeight="1" x14ac:dyDescent="0.25">
      <c r="A37" s="8" t="s">
        <v>148</v>
      </c>
      <c r="B37" s="15">
        <v>79</v>
      </c>
      <c r="C37" s="3">
        <v>7</v>
      </c>
    </row>
    <row r="38" spans="1:3" ht="21.75" customHeight="1" x14ac:dyDescent="0.25">
      <c r="A38" s="8" t="s">
        <v>150</v>
      </c>
      <c r="B38" s="3">
        <v>6</v>
      </c>
      <c r="C38" s="3" t="s">
        <v>336</v>
      </c>
    </row>
    <row r="39" spans="1:3" ht="21.75" customHeight="1" x14ac:dyDescent="0.25">
      <c r="A39" s="8" t="s">
        <v>152</v>
      </c>
      <c r="B39" s="16">
        <v>45</v>
      </c>
      <c r="C39" s="3"/>
    </row>
    <row r="40" spans="1:3" ht="21.75" customHeight="1" x14ac:dyDescent="0.25">
      <c r="A40" s="8" t="s">
        <v>185</v>
      </c>
      <c r="B40" s="3">
        <v>57</v>
      </c>
      <c r="C40" s="3" t="s">
        <v>368</v>
      </c>
    </row>
    <row r="41" spans="1:3" ht="21.75" customHeight="1" x14ac:dyDescent="0.25">
      <c r="A41" s="8" t="s">
        <v>190</v>
      </c>
      <c r="B41" s="3">
        <v>10</v>
      </c>
      <c r="C41" s="3"/>
    </row>
    <row r="42" spans="1:3" ht="21.75" customHeight="1" x14ac:dyDescent="0.25">
      <c r="A42" s="8" t="s">
        <v>191</v>
      </c>
      <c r="B42" s="3">
        <v>23</v>
      </c>
      <c r="C42" s="3" t="s">
        <v>368</v>
      </c>
    </row>
    <row r="43" spans="1:3" ht="21.75" customHeight="1" x14ac:dyDescent="0.25">
      <c r="A43" s="8" t="s">
        <v>193</v>
      </c>
      <c r="B43" s="3">
        <v>19</v>
      </c>
      <c r="C43" s="3" t="s">
        <v>369</v>
      </c>
    </row>
    <row r="44" spans="1:3" ht="21.75" customHeight="1" x14ac:dyDescent="0.25">
      <c r="A44" s="8" t="s">
        <v>195</v>
      </c>
      <c r="B44" s="3">
        <v>10</v>
      </c>
      <c r="C44" s="3"/>
    </row>
    <row r="45" spans="1:3" ht="21.75" customHeight="1" x14ac:dyDescent="0.25">
      <c r="A45" s="8" t="s">
        <v>204</v>
      </c>
      <c r="B45" s="3">
        <v>1</v>
      </c>
      <c r="C45" s="3"/>
    </row>
    <row r="46" spans="1:3" ht="21.75" customHeight="1" x14ac:dyDescent="0.25">
      <c r="A46" s="8" t="s">
        <v>216</v>
      </c>
      <c r="B46" s="3">
        <v>1</v>
      </c>
      <c r="C46" s="3"/>
    </row>
    <row r="47" spans="1:3" ht="21.75" customHeight="1" x14ac:dyDescent="0.25">
      <c r="A47" s="8" t="s">
        <v>219</v>
      </c>
      <c r="B47" s="3">
        <v>7</v>
      </c>
      <c r="C47" s="3"/>
    </row>
    <row r="48" spans="1:3" ht="21.75" customHeight="1" x14ac:dyDescent="0.25">
      <c r="A48" s="20" t="s">
        <v>222</v>
      </c>
      <c r="B48" s="3">
        <v>2</v>
      </c>
      <c r="C48" s="3"/>
    </row>
    <row r="49" spans="1:3" ht="21.75" customHeight="1" x14ac:dyDescent="0.25">
      <c r="A49" s="8" t="s">
        <v>224</v>
      </c>
      <c r="B49" s="3">
        <v>32</v>
      </c>
      <c r="C49" s="3"/>
    </row>
    <row r="50" spans="1:3" ht="21.75" customHeight="1" x14ac:dyDescent="0.25">
      <c r="A50" s="8" t="s">
        <v>225</v>
      </c>
      <c r="B50" s="3">
        <v>42</v>
      </c>
      <c r="C50" s="3"/>
    </row>
    <row r="51" spans="1:3" ht="21.75" customHeight="1" x14ac:dyDescent="0.25">
      <c r="A51" s="8" t="s">
        <v>228</v>
      </c>
      <c r="B51" s="3">
        <v>2</v>
      </c>
      <c r="C51" s="3"/>
    </row>
    <row r="52" spans="1:3" ht="21.75" customHeight="1" x14ac:dyDescent="0.25">
      <c r="A52" s="8" t="s">
        <v>230</v>
      </c>
      <c r="B52" s="15">
        <v>31</v>
      </c>
      <c r="C52" s="3"/>
    </row>
    <row r="53" spans="1:3" ht="21.75" customHeight="1" x14ac:dyDescent="0.25">
      <c r="A53" s="8" t="s">
        <v>232</v>
      </c>
      <c r="B53" s="3">
        <v>14</v>
      </c>
      <c r="C53" s="3"/>
    </row>
    <row r="54" spans="1:3" ht="21.75" customHeight="1" x14ac:dyDescent="0.25">
      <c r="A54" s="8" t="s">
        <v>233</v>
      </c>
      <c r="B54" s="3">
        <v>1</v>
      </c>
      <c r="C54" s="3"/>
    </row>
    <row r="55" spans="1:3" ht="21.75" customHeight="1" x14ac:dyDescent="0.25">
      <c r="A55" s="8" t="s">
        <v>235</v>
      </c>
      <c r="B55" s="3">
        <v>2</v>
      </c>
      <c r="C55" s="3"/>
    </row>
    <row r="56" spans="1:3" ht="21.75" customHeight="1" x14ac:dyDescent="0.25">
      <c r="A56" s="8" t="s">
        <v>237</v>
      </c>
      <c r="B56" s="3">
        <v>15</v>
      </c>
      <c r="C56" s="3"/>
    </row>
    <row r="57" spans="1:3" ht="21.75" customHeight="1" x14ac:dyDescent="0.25">
      <c r="A57" s="8" t="s">
        <v>348</v>
      </c>
      <c r="B57" s="3">
        <v>2</v>
      </c>
      <c r="C57" s="3" t="s">
        <v>349</v>
      </c>
    </row>
    <row r="58" spans="1:3" ht="21.75" customHeight="1" x14ac:dyDescent="0.25">
      <c r="A58" s="8" t="s">
        <v>241</v>
      </c>
      <c r="B58" s="3">
        <v>1</v>
      </c>
      <c r="C58" s="3"/>
    </row>
    <row r="59" spans="1:3" ht="21.75" customHeight="1" x14ac:dyDescent="0.25">
      <c r="A59" s="8" t="s">
        <v>350</v>
      </c>
      <c r="B59" s="3">
        <v>13</v>
      </c>
      <c r="C59" s="3" t="s">
        <v>371</v>
      </c>
    </row>
    <row r="60" spans="1:3" ht="21.75" customHeight="1" x14ac:dyDescent="0.25">
      <c r="A60" s="8" t="s">
        <v>351</v>
      </c>
      <c r="B60" s="3">
        <v>26</v>
      </c>
      <c r="C60" s="3" t="s">
        <v>372</v>
      </c>
    </row>
    <row r="61" spans="1:3" ht="21.75" customHeight="1" x14ac:dyDescent="0.25">
      <c r="A61" s="8" t="s">
        <v>351</v>
      </c>
      <c r="B61" s="3">
        <v>3</v>
      </c>
      <c r="C61" s="3" t="s">
        <v>371</v>
      </c>
    </row>
    <row r="62" spans="1:3" ht="21.75" customHeight="1" x14ac:dyDescent="0.25">
      <c r="A62" s="8" t="s">
        <v>246</v>
      </c>
      <c r="B62" s="3">
        <v>1</v>
      </c>
      <c r="C62" s="3" t="s">
        <v>371</v>
      </c>
    </row>
    <row r="63" spans="1:3" ht="21.75" customHeight="1" x14ac:dyDescent="0.25">
      <c r="A63" s="8" t="s">
        <v>246</v>
      </c>
      <c r="B63" s="3">
        <v>19</v>
      </c>
      <c r="C63" s="3"/>
    </row>
    <row r="64" spans="1:3" ht="21.75" customHeight="1" x14ac:dyDescent="0.25">
      <c r="A64" s="8" t="s">
        <v>352</v>
      </c>
      <c r="B64" s="3">
        <v>3</v>
      </c>
      <c r="C64" s="3" t="s">
        <v>371</v>
      </c>
    </row>
    <row r="65" spans="1:3" ht="21.75" customHeight="1" x14ac:dyDescent="0.25">
      <c r="A65" s="8" t="s">
        <v>345</v>
      </c>
      <c r="B65" s="3">
        <v>1</v>
      </c>
      <c r="C65" s="3" t="s">
        <v>346</v>
      </c>
    </row>
    <row r="66" spans="1:3" ht="21.75" customHeight="1" x14ac:dyDescent="0.25">
      <c r="A66" s="8" t="s">
        <v>345</v>
      </c>
      <c r="B66" s="3">
        <v>32</v>
      </c>
      <c r="C66" s="3" t="s">
        <v>347</v>
      </c>
    </row>
    <row r="67" spans="1:3" ht="21.75" customHeight="1" x14ac:dyDescent="0.25">
      <c r="A67" s="8" t="s">
        <v>22</v>
      </c>
      <c r="B67" s="3">
        <v>18</v>
      </c>
      <c r="C67" s="3"/>
    </row>
    <row r="68" spans="1:3" ht="21.75" customHeight="1" x14ac:dyDescent="0.25">
      <c r="A68" s="8" t="s">
        <v>252</v>
      </c>
      <c r="B68" s="3">
        <v>35</v>
      </c>
      <c r="C68" s="3"/>
    </row>
    <row r="69" spans="1:3" ht="21.75" customHeight="1" x14ac:dyDescent="0.25">
      <c r="A69" s="8" t="s">
        <v>254</v>
      </c>
      <c r="B69" s="3">
        <v>17</v>
      </c>
      <c r="C69" s="3"/>
    </row>
    <row r="70" spans="1:3" ht="21.75" customHeight="1" x14ac:dyDescent="0.25">
      <c r="A70" s="8" t="s">
        <v>255</v>
      </c>
      <c r="B70" s="3">
        <v>28</v>
      </c>
      <c r="C70" s="3"/>
    </row>
    <row r="71" spans="1:3" ht="21.75" customHeight="1" x14ac:dyDescent="0.25">
      <c r="A71" s="8" t="s">
        <v>259</v>
      </c>
      <c r="B71" s="3">
        <v>52</v>
      </c>
      <c r="C71" s="3"/>
    </row>
    <row r="72" spans="1:3" s="7" customFormat="1" ht="21.75" customHeight="1" x14ac:dyDescent="0.25">
      <c r="A72" s="8" t="s">
        <v>261</v>
      </c>
      <c r="B72" s="3">
        <v>5</v>
      </c>
      <c r="C72" s="3"/>
    </row>
    <row r="73" spans="1:3" ht="21.75" customHeight="1" x14ac:dyDescent="0.25">
      <c r="A73" s="18" t="s">
        <v>266</v>
      </c>
      <c r="B73" s="6">
        <v>12</v>
      </c>
      <c r="C73" s="6" t="s">
        <v>343</v>
      </c>
    </row>
    <row r="74" spans="1:3" ht="21.75" customHeight="1" x14ac:dyDescent="0.25">
      <c r="A74" s="8" t="s">
        <v>268</v>
      </c>
      <c r="B74" s="3">
        <v>47</v>
      </c>
      <c r="C74" s="3"/>
    </row>
    <row r="75" spans="1:3" ht="21.75" customHeight="1" x14ac:dyDescent="0.25">
      <c r="A75" s="8" t="s">
        <v>278</v>
      </c>
      <c r="B75" s="3">
        <v>20</v>
      </c>
      <c r="C75" s="3"/>
    </row>
    <row r="76" spans="1:3" ht="21.75" customHeight="1" x14ac:dyDescent="0.25">
      <c r="A76" s="8" t="s">
        <v>280</v>
      </c>
      <c r="B76" s="3">
        <v>15</v>
      </c>
      <c r="C76" s="3"/>
    </row>
    <row r="77" spans="1:3" ht="21.75" customHeight="1" x14ac:dyDescent="0.25">
      <c r="A77" s="8" t="s">
        <v>282</v>
      </c>
      <c r="B77" s="3">
        <v>63</v>
      </c>
      <c r="C77" s="3"/>
    </row>
    <row r="78" spans="1:3" ht="21.75" customHeight="1" x14ac:dyDescent="0.25">
      <c r="A78" s="8" t="s">
        <v>293</v>
      </c>
      <c r="B78" s="3">
        <v>21</v>
      </c>
      <c r="C78" s="3"/>
    </row>
    <row r="79" spans="1:3" ht="21.75" customHeight="1" x14ac:dyDescent="0.25">
      <c r="A79" s="8" t="s">
        <v>299</v>
      </c>
      <c r="B79" s="3">
        <v>27</v>
      </c>
      <c r="C79" s="3"/>
    </row>
    <row r="80" spans="1:3" ht="21.75" customHeight="1" x14ac:dyDescent="0.25">
      <c r="A80" s="8" t="s">
        <v>24</v>
      </c>
      <c r="B80" s="3">
        <v>87</v>
      </c>
      <c r="C80" s="3"/>
    </row>
    <row r="81" spans="1:3" ht="21.75" customHeight="1" x14ac:dyDescent="0.25">
      <c r="A81" s="8" t="s">
        <v>309</v>
      </c>
      <c r="B81" s="3">
        <v>4</v>
      </c>
      <c r="C81" s="3"/>
    </row>
    <row r="82" spans="1:3" ht="21.75" customHeight="1" x14ac:dyDescent="0.25">
      <c r="A82" s="8" t="s">
        <v>311</v>
      </c>
      <c r="B82" s="3">
        <v>19</v>
      </c>
      <c r="C82" s="3"/>
    </row>
    <row r="83" spans="1:3" ht="21.75" customHeight="1" x14ac:dyDescent="0.25">
      <c r="A83" s="8" t="s">
        <v>370</v>
      </c>
      <c r="B83" s="3">
        <v>9</v>
      </c>
      <c r="C83" s="3"/>
    </row>
    <row r="84" spans="1:3" ht="21.75" customHeight="1" x14ac:dyDescent="0.25">
      <c r="A84" s="8" t="s">
        <v>313</v>
      </c>
      <c r="B84" s="3">
        <v>8</v>
      </c>
      <c r="C84" s="3"/>
    </row>
    <row r="85" spans="1:3" ht="21.75" customHeight="1" x14ac:dyDescent="0.25">
      <c r="A85" s="8" t="s">
        <v>25</v>
      </c>
      <c r="B85" s="3">
        <v>53</v>
      </c>
      <c r="C85" s="3"/>
    </row>
    <row r="86" spans="1:3" ht="21.75" customHeight="1" x14ac:dyDescent="0.25">
      <c r="A86" s="8" t="s">
        <v>318</v>
      </c>
      <c r="B86" s="3">
        <v>4</v>
      </c>
      <c r="C86" s="3"/>
    </row>
    <row r="87" spans="1:3" ht="21.75" customHeight="1" x14ac:dyDescent="0.25">
      <c r="A87" s="8" t="s">
        <v>326</v>
      </c>
      <c r="B87" s="3">
        <v>34</v>
      </c>
      <c r="C87" s="3"/>
    </row>
    <row r="88" spans="1:3" ht="21.75" customHeight="1" x14ac:dyDescent="0.25">
      <c r="A88" s="8" t="s">
        <v>328</v>
      </c>
      <c r="B88" s="3">
        <v>68</v>
      </c>
      <c r="C88" s="3"/>
    </row>
    <row r="89" spans="1:3" ht="21.75" customHeight="1" x14ac:dyDescent="0.25">
      <c r="A89" s="8" t="s">
        <v>291</v>
      </c>
      <c r="B89" s="3">
        <v>63</v>
      </c>
      <c r="C89" s="3"/>
    </row>
    <row r="90" spans="1:3" ht="21.75" customHeight="1" x14ac:dyDescent="0.25">
      <c r="A90" s="3"/>
      <c r="B90" s="3"/>
      <c r="C90" s="3"/>
    </row>
    <row r="91" spans="1:3" ht="21.75" customHeight="1" x14ac:dyDescent="0.25">
      <c r="A91" s="3"/>
      <c r="B91" s="3"/>
      <c r="C91" s="3"/>
    </row>
    <row r="92" spans="1:3" ht="21.75" customHeight="1" x14ac:dyDescent="0.25">
      <c r="A92" s="3"/>
      <c r="B92" s="3"/>
      <c r="C92" s="3"/>
    </row>
    <row r="93" spans="1:3" ht="21.75" customHeight="1" x14ac:dyDescent="0.25">
      <c r="A93" s="3"/>
      <c r="B93" s="3"/>
      <c r="C93" s="3"/>
    </row>
    <row r="94" spans="1:3" ht="21.75" customHeight="1" x14ac:dyDescent="0.25">
      <c r="A94" s="3"/>
      <c r="B94" s="3"/>
      <c r="C94" s="3"/>
    </row>
    <row r="95" spans="1:3" ht="21.75" customHeight="1" x14ac:dyDescent="0.25">
      <c r="A95" s="3"/>
      <c r="B95" s="3"/>
      <c r="C95" s="3"/>
    </row>
    <row r="96" spans="1:3" ht="21.75" customHeight="1" x14ac:dyDescent="0.25">
      <c r="A96" s="3"/>
      <c r="B96" s="3"/>
      <c r="C96" s="3"/>
    </row>
    <row r="97" spans="1:3" ht="21.75" customHeight="1" x14ac:dyDescent="0.25">
      <c r="A97" s="3"/>
      <c r="B97" s="3"/>
      <c r="C97" s="3"/>
    </row>
    <row r="98" spans="1:3" ht="21.75" customHeight="1" x14ac:dyDescent="0.25">
      <c r="A98" s="3"/>
      <c r="B98" s="3"/>
      <c r="C98" s="3"/>
    </row>
    <row r="99" spans="1:3" ht="21.75" customHeight="1" x14ac:dyDescent="0.25">
      <c r="A99" s="3"/>
      <c r="B99" s="3"/>
      <c r="C99" s="3"/>
    </row>
    <row r="100" spans="1:3" ht="21.75" customHeight="1" x14ac:dyDescent="0.25">
      <c r="A100" s="3"/>
      <c r="B100" s="3"/>
      <c r="C100" s="3"/>
    </row>
    <row r="101" spans="1:3" ht="21.75" customHeight="1" x14ac:dyDescent="0.25">
      <c r="A101" s="3"/>
      <c r="B101" s="3"/>
      <c r="C101" s="3"/>
    </row>
    <row r="102" spans="1:3" ht="21.75" customHeight="1" x14ac:dyDescent="0.25">
      <c r="A102" s="3"/>
      <c r="B102" s="3"/>
      <c r="C102" s="3"/>
    </row>
    <row r="103" spans="1:3" ht="21.75" customHeight="1" x14ac:dyDescent="0.25">
      <c r="A103" s="3"/>
      <c r="B103" s="3"/>
      <c r="C103" s="3"/>
    </row>
    <row r="104" spans="1:3" ht="21.75" customHeight="1" x14ac:dyDescent="0.25">
      <c r="A104" s="3"/>
      <c r="B104" s="3"/>
      <c r="C104" s="3"/>
    </row>
    <row r="105" spans="1:3" ht="21.75" customHeight="1" x14ac:dyDescent="0.25">
      <c r="A105" s="3"/>
      <c r="B105" s="3"/>
      <c r="C105" s="3"/>
    </row>
    <row r="106" spans="1:3" ht="21.75" customHeight="1" x14ac:dyDescent="0.25">
      <c r="A106" s="3"/>
      <c r="B106" s="3"/>
      <c r="C106" s="3"/>
    </row>
    <row r="107" spans="1:3" ht="21.75" customHeight="1" x14ac:dyDescent="0.25">
      <c r="A107" s="3"/>
      <c r="B107" s="3"/>
      <c r="C107" s="3"/>
    </row>
    <row r="108" spans="1:3" ht="21.75" customHeight="1" x14ac:dyDescent="0.25">
      <c r="A108" s="3"/>
      <c r="B108" s="3"/>
      <c r="C108" s="3"/>
    </row>
    <row r="109" spans="1:3" ht="21.75" customHeight="1" x14ac:dyDescent="0.25">
      <c r="A109" s="3"/>
      <c r="B109" s="3"/>
      <c r="C109" s="3"/>
    </row>
    <row r="110" spans="1:3" ht="21.75" customHeight="1" x14ac:dyDescent="0.25">
      <c r="A110" s="3"/>
      <c r="B110" s="3"/>
      <c r="C110" s="3"/>
    </row>
    <row r="111" spans="1:3" ht="21.75" customHeight="1" x14ac:dyDescent="0.25">
      <c r="A111" s="3"/>
      <c r="B111" s="3"/>
      <c r="C111" s="3"/>
    </row>
    <row r="112" spans="1:3" ht="21.75" customHeight="1" x14ac:dyDescent="0.25">
      <c r="A112" s="3"/>
      <c r="B112" s="3"/>
      <c r="C112" s="3"/>
    </row>
    <row r="113" spans="1:3" ht="21.75" customHeight="1" x14ac:dyDescent="0.25">
      <c r="A113" s="3"/>
      <c r="B113" s="3"/>
      <c r="C113" s="3"/>
    </row>
    <row r="114" spans="1:3" ht="21.75" customHeight="1" x14ac:dyDescent="0.25">
      <c r="A114" s="3"/>
      <c r="B114" s="3"/>
      <c r="C114" s="3"/>
    </row>
    <row r="115" spans="1:3" ht="21.75" customHeight="1" x14ac:dyDescent="0.25">
      <c r="A115" s="3"/>
      <c r="B115" s="3"/>
      <c r="C115" s="3"/>
    </row>
    <row r="116" spans="1:3" ht="21.75" customHeight="1" x14ac:dyDescent="0.25">
      <c r="A116" s="3"/>
      <c r="B116" s="3"/>
      <c r="C116" s="3"/>
    </row>
    <row r="117" spans="1:3" ht="21.75" customHeight="1" x14ac:dyDescent="0.25">
      <c r="A117" s="3"/>
      <c r="B117" s="3"/>
      <c r="C117" s="3"/>
    </row>
    <row r="118" spans="1:3" ht="21.75" customHeight="1" x14ac:dyDescent="0.25">
      <c r="A118" s="3"/>
      <c r="B118" s="3"/>
      <c r="C118" s="3"/>
    </row>
    <row r="119" spans="1:3" ht="21.75" customHeight="1" x14ac:dyDescent="0.25">
      <c r="A119" s="3"/>
      <c r="B119" s="3"/>
      <c r="C119" s="3"/>
    </row>
    <row r="120" spans="1:3" ht="21.75" customHeight="1" x14ac:dyDescent="0.25">
      <c r="A120" s="3"/>
      <c r="B120" s="3"/>
      <c r="C120" s="3"/>
    </row>
    <row r="121" spans="1:3" ht="21.75" customHeight="1" x14ac:dyDescent="0.25">
      <c r="A121" s="3"/>
      <c r="B121" s="3"/>
      <c r="C121" s="3"/>
    </row>
    <row r="122" spans="1:3" ht="21.75" customHeight="1" x14ac:dyDescent="0.25">
      <c r="A122" s="3"/>
      <c r="B122" s="3"/>
      <c r="C122" s="3"/>
    </row>
    <row r="123" spans="1:3" ht="21.75" customHeight="1" x14ac:dyDescent="0.25">
      <c r="A123" s="3"/>
      <c r="B123" s="3"/>
      <c r="C123" s="3"/>
    </row>
    <row r="124" spans="1:3" ht="21.75" customHeight="1" x14ac:dyDescent="0.25">
      <c r="A124" s="3"/>
      <c r="B124" s="3"/>
      <c r="C124" s="3"/>
    </row>
    <row r="125" spans="1:3" ht="21.75" customHeight="1" x14ac:dyDescent="0.25">
      <c r="A125" s="3"/>
      <c r="B125" s="3"/>
      <c r="C125" s="3"/>
    </row>
    <row r="126" spans="1:3" ht="21.75" customHeight="1" x14ac:dyDescent="0.25">
      <c r="A126" s="3"/>
      <c r="B126" s="3"/>
      <c r="C126" s="3"/>
    </row>
    <row r="127" spans="1:3" ht="21.75" customHeight="1" x14ac:dyDescent="0.25">
      <c r="A127" s="3"/>
      <c r="B127" s="3"/>
      <c r="C127" s="3"/>
    </row>
    <row r="128" spans="1:3" ht="21.75" customHeight="1" x14ac:dyDescent="0.25">
      <c r="A128" s="3"/>
      <c r="B128" s="3"/>
      <c r="C128" s="3"/>
    </row>
    <row r="129" spans="1:3" ht="21.75" customHeight="1" x14ac:dyDescent="0.25">
      <c r="A129" s="3"/>
      <c r="B129" s="3"/>
      <c r="C129" s="3"/>
    </row>
    <row r="130" spans="1:3" ht="21.75" customHeight="1" x14ac:dyDescent="0.25">
      <c r="A130" s="3"/>
      <c r="B130" s="3"/>
      <c r="C130" s="3"/>
    </row>
    <row r="131" spans="1:3" ht="21.75" customHeight="1" x14ac:dyDescent="0.25">
      <c r="A131" s="3"/>
      <c r="B131" s="3"/>
      <c r="C131" s="3"/>
    </row>
    <row r="132" spans="1:3" ht="21.75" customHeight="1" x14ac:dyDescent="0.25">
      <c r="A132" s="3"/>
      <c r="B132" s="3"/>
      <c r="C132" s="3"/>
    </row>
    <row r="133" spans="1:3" ht="21.75" customHeight="1" x14ac:dyDescent="0.25">
      <c r="A133" s="3"/>
      <c r="B133" s="3"/>
      <c r="C133" s="3"/>
    </row>
    <row r="134" spans="1:3" ht="21.75" customHeight="1" x14ac:dyDescent="0.25">
      <c r="A134" s="3"/>
      <c r="B134" s="3"/>
      <c r="C134" s="3"/>
    </row>
    <row r="135" spans="1:3" ht="21.75" customHeight="1" x14ac:dyDescent="0.25">
      <c r="A135" s="3"/>
      <c r="B135" s="3"/>
      <c r="C135" s="3"/>
    </row>
    <row r="136" spans="1:3" ht="21.75" customHeight="1" x14ac:dyDescent="0.25">
      <c r="A136" s="3"/>
      <c r="B136" s="3"/>
      <c r="C136" s="3"/>
    </row>
    <row r="137" spans="1:3" ht="21.75" customHeight="1" x14ac:dyDescent="0.25">
      <c r="A137" s="3"/>
      <c r="B137" s="3"/>
      <c r="C137" s="3"/>
    </row>
    <row r="138" spans="1:3" ht="21.75" customHeight="1" x14ac:dyDescent="0.25">
      <c r="A138" s="3"/>
      <c r="B138" s="3"/>
      <c r="C138" s="3"/>
    </row>
    <row r="139" spans="1:3" ht="21.75" customHeight="1" x14ac:dyDescent="0.25">
      <c r="A139" s="3"/>
      <c r="B139" s="3"/>
      <c r="C139" s="3"/>
    </row>
    <row r="140" spans="1:3" ht="21.75" customHeight="1" x14ac:dyDescent="0.25">
      <c r="A140" s="3"/>
      <c r="B140" s="3"/>
      <c r="C140" s="3"/>
    </row>
    <row r="141" spans="1:3" ht="21.75" customHeight="1" x14ac:dyDescent="0.25">
      <c r="A141" s="3"/>
      <c r="B141" s="3"/>
      <c r="C141" s="3"/>
    </row>
    <row r="142" spans="1:3" ht="21.75" customHeight="1" x14ac:dyDescent="0.25">
      <c r="A142" s="3"/>
      <c r="B142" s="3"/>
      <c r="C142" s="3"/>
    </row>
    <row r="143" spans="1:3" ht="21.75" customHeight="1" x14ac:dyDescent="0.25">
      <c r="A143" s="3"/>
      <c r="B143" s="3"/>
      <c r="C143" s="3"/>
    </row>
    <row r="144" spans="1:3" ht="21.75" customHeight="1" x14ac:dyDescent="0.25">
      <c r="A144" s="3"/>
      <c r="B144" s="3"/>
      <c r="C144" s="3"/>
    </row>
    <row r="145" spans="1:3" ht="21.75" customHeight="1" x14ac:dyDescent="0.25">
      <c r="A145" s="3"/>
      <c r="B145" s="3"/>
      <c r="C145" s="3"/>
    </row>
    <row r="146" spans="1:3" ht="21.75" customHeight="1" x14ac:dyDescent="0.25">
      <c r="A146" s="3"/>
      <c r="B146" s="3"/>
      <c r="C146" s="3"/>
    </row>
    <row r="147" spans="1:3" ht="21.75" customHeight="1" x14ac:dyDescent="0.25">
      <c r="A147" s="3"/>
      <c r="B147" s="3"/>
      <c r="C147" s="3"/>
    </row>
    <row r="148" spans="1:3" ht="21.75" customHeight="1" x14ac:dyDescent="0.25">
      <c r="A148" s="3"/>
      <c r="B148" s="3"/>
      <c r="C148" s="3"/>
    </row>
    <row r="149" spans="1:3" ht="21.75" customHeight="1" x14ac:dyDescent="0.25">
      <c r="A149" s="3"/>
      <c r="B149" s="3"/>
      <c r="C149" s="3"/>
    </row>
    <row r="150" spans="1:3" ht="21.75" customHeight="1" x14ac:dyDescent="0.25">
      <c r="A150" s="3"/>
      <c r="B150" s="3"/>
      <c r="C150" s="3"/>
    </row>
    <row r="151" spans="1:3" ht="21.75" customHeight="1" x14ac:dyDescent="0.25">
      <c r="A151" s="3"/>
      <c r="B151" s="3"/>
      <c r="C151" s="3"/>
    </row>
    <row r="152" spans="1:3" ht="21.75" customHeight="1" x14ac:dyDescent="0.25">
      <c r="A152" s="3"/>
      <c r="B152" s="3"/>
      <c r="C152" s="3"/>
    </row>
    <row r="153" spans="1:3" ht="21.75" customHeight="1" x14ac:dyDescent="0.25">
      <c r="A153" s="3"/>
      <c r="B153" s="3"/>
      <c r="C153" s="3"/>
    </row>
    <row r="154" spans="1:3" ht="21.75" customHeight="1" x14ac:dyDescent="0.25">
      <c r="A154" s="3"/>
      <c r="B154" s="3"/>
      <c r="C154" s="3"/>
    </row>
    <row r="155" spans="1:3" ht="21.75" customHeight="1" x14ac:dyDescent="0.25">
      <c r="A155" s="3"/>
      <c r="B155" s="3"/>
      <c r="C155" s="3"/>
    </row>
    <row r="156" spans="1:3" ht="21.75" customHeight="1" x14ac:dyDescent="0.25">
      <c r="A156" s="3"/>
      <c r="B156" s="3"/>
      <c r="C156" s="3"/>
    </row>
    <row r="157" spans="1:3" ht="21.75" customHeight="1" x14ac:dyDescent="0.25">
      <c r="A157" s="3"/>
      <c r="B157" s="3"/>
      <c r="C157" s="3"/>
    </row>
    <row r="158" spans="1:3" ht="21.75" customHeight="1" x14ac:dyDescent="0.25">
      <c r="A158" s="3"/>
      <c r="B158" s="3"/>
      <c r="C158" s="3"/>
    </row>
    <row r="159" spans="1:3" ht="21.75" customHeight="1" x14ac:dyDescent="0.25">
      <c r="A159" s="3"/>
      <c r="B159" s="3"/>
      <c r="C159" s="3"/>
    </row>
    <row r="160" spans="1:3" ht="21.75" customHeight="1" x14ac:dyDescent="0.25">
      <c r="A160" s="3"/>
      <c r="B160" s="3"/>
      <c r="C160" s="3"/>
    </row>
    <row r="161" spans="1:3" ht="21.75" customHeight="1" x14ac:dyDescent="0.25">
      <c r="A161" s="3"/>
      <c r="B161" s="3"/>
      <c r="C161" s="3"/>
    </row>
    <row r="162" spans="1:3" ht="21.75" customHeight="1" x14ac:dyDescent="0.25">
      <c r="A162" s="3"/>
      <c r="B162" s="3"/>
      <c r="C162" s="3"/>
    </row>
    <row r="163" spans="1:3" ht="21.75" customHeight="1" x14ac:dyDescent="0.25">
      <c r="A163" s="3"/>
      <c r="B163" s="3"/>
      <c r="C163" s="3"/>
    </row>
    <row r="164" spans="1:3" ht="21.75" customHeight="1" x14ac:dyDescent="0.25">
      <c r="A164" s="3"/>
      <c r="B164" s="3"/>
      <c r="C164" s="3"/>
    </row>
    <row r="165" spans="1:3" ht="21.75" customHeight="1" x14ac:dyDescent="0.25">
      <c r="A165" s="3"/>
      <c r="B165" s="3"/>
      <c r="C165" s="3"/>
    </row>
    <row r="166" spans="1:3" ht="21.75" customHeight="1" x14ac:dyDescent="0.25">
      <c r="A166" s="3"/>
      <c r="B166" s="3"/>
      <c r="C166" s="3"/>
    </row>
    <row r="167" spans="1:3" ht="21.75" customHeight="1" x14ac:dyDescent="0.25">
      <c r="A167" s="3"/>
      <c r="B167" s="3"/>
      <c r="C167" s="3"/>
    </row>
    <row r="168" spans="1:3" ht="21.75" customHeight="1" x14ac:dyDescent="0.25">
      <c r="A168" s="3"/>
      <c r="B168" s="3"/>
      <c r="C168" s="3"/>
    </row>
    <row r="169" spans="1:3" ht="21.75" customHeight="1" x14ac:dyDescent="0.25">
      <c r="A169" s="3"/>
      <c r="B169" s="3"/>
      <c r="C169" s="3"/>
    </row>
    <row r="170" spans="1:3" ht="21.75" customHeight="1" x14ac:dyDescent="0.25">
      <c r="A170" s="3"/>
      <c r="B170" s="3"/>
      <c r="C170" s="3"/>
    </row>
    <row r="171" spans="1:3" ht="21.75" customHeight="1" x14ac:dyDescent="0.25">
      <c r="A171" s="3"/>
      <c r="B171" s="3"/>
      <c r="C171" s="3"/>
    </row>
    <row r="172" spans="1:3" ht="21.75" customHeight="1" x14ac:dyDescent="0.25">
      <c r="A172" s="3"/>
      <c r="B172" s="3"/>
      <c r="C172" s="3"/>
    </row>
    <row r="173" spans="1:3" ht="21.75" customHeight="1" x14ac:dyDescent="0.25">
      <c r="A173" s="3"/>
      <c r="B173" s="3"/>
      <c r="C173" s="3"/>
    </row>
    <row r="174" spans="1:3" ht="21.75" customHeight="1" x14ac:dyDescent="0.25">
      <c r="A174" s="3"/>
      <c r="B174" s="3"/>
      <c r="C174" s="3"/>
    </row>
    <row r="175" spans="1:3" ht="21.75" customHeight="1" x14ac:dyDescent="0.25">
      <c r="A175" s="3"/>
      <c r="B175" s="3"/>
      <c r="C175" s="3"/>
    </row>
    <row r="176" spans="1:3" ht="21.75" customHeight="1" x14ac:dyDescent="0.25">
      <c r="A176" s="3"/>
      <c r="B176" s="3"/>
      <c r="C176" s="3"/>
    </row>
    <row r="177" spans="1:3" ht="21.75" customHeight="1" x14ac:dyDescent="0.25">
      <c r="A177" s="3"/>
      <c r="B177" s="3"/>
      <c r="C177" s="3"/>
    </row>
    <row r="178" spans="1:3" ht="21.75" customHeight="1" x14ac:dyDescent="0.25">
      <c r="A178" s="3"/>
      <c r="B178" s="3"/>
      <c r="C178" s="3"/>
    </row>
    <row r="179" spans="1:3" ht="21.75" customHeight="1" x14ac:dyDescent="0.25">
      <c r="A179" s="3"/>
      <c r="B179" s="3"/>
      <c r="C179" s="3"/>
    </row>
    <row r="180" spans="1:3" ht="21.75" customHeight="1" x14ac:dyDescent="0.25">
      <c r="A180" s="3"/>
      <c r="B180" s="3"/>
      <c r="C180" s="3"/>
    </row>
    <row r="181" spans="1:3" ht="21.75" customHeight="1" x14ac:dyDescent="0.25">
      <c r="A181" s="3"/>
      <c r="B181" s="3"/>
      <c r="C181" s="3"/>
    </row>
    <row r="182" spans="1:3" ht="21.75" customHeight="1" x14ac:dyDescent="0.25">
      <c r="A182" s="3"/>
      <c r="B182" s="3"/>
      <c r="C182" s="3"/>
    </row>
    <row r="183" spans="1:3" ht="21.75" customHeight="1" x14ac:dyDescent="0.25">
      <c r="A183" s="3"/>
      <c r="B183" s="3"/>
      <c r="C183" s="3"/>
    </row>
    <row r="184" spans="1:3" ht="21.75" customHeight="1" x14ac:dyDescent="0.25">
      <c r="A184" s="3"/>
      <c r="B184" s="3"/>
      <c r="C184" s="3"/>
    </row>
    <row r="185" spans="1:3" ht="21.75" customHeight="1" x14ac:dyDescent="0.25">
      <c r="A185" s="3"/>
      <c r="B185" s="3"/>
      <c r="C185" s="3"/>
    </row>
    <row r="186" spans="1:3" ht="21.75" customHeight="1" x14ac:dyDescent="0.25">
      <c r="A186" s="3"/>
      <c r="B186" s="3"/>
      <c r="C186" s="3"/>
    </row>
    <row r="187" spans="1:3" ht="21.75" customHeight="1" x14ac:dyDescent="0.25">
      <c r="A187" s="3"/>
      <c r="B187" s="3"/>
      <c r="C187" s="3"/>
    </row>
    <row r="188" spans="1:3" ht="21.75" customHeight="1" x14ac:dyDescent="0.25">
      <c r="A188" s="3"/>
      <c r="B188" s="3"/>
      <c r="C188" s="3"/>
    </row>
    <row r="189" spans="1:3" ht="21.75" customHeight="1" x14ac:dyDescent="0.25">
      <c r="A189" s="3"/>
      <c r="B189" s="3"/>
      <c r="C189" s="3"/>
    </row>
    <row r="190" spans="1:3" ht="21.75" customHeight="1" x14ac:dyDescent="0.25">
      <c r="A190" s="3"/>
      <c r="B190" s="3"/>
      <c r="C190" s="3"/>
    </row>
    <row r="191" spans="1:3" ht="21.75" customHeight="1" x14ac:dyDescent="0.25">
      <c r="A191" s="3"/>
      <c r="B191" s="3"/>
      <c r="C191" s="3"/>
    </row>
    <row r="192" spans="1:3" ht="21.75" customHeight="1" x14ac:dyDescent="0.25">
      <c r="A192" s="3"/>
      <c r="B192" s="3"/>
      <c r="C192" s="3"/>
    </row>
    <row r="193" spans="1:3" ht="21.75" customHeight="1" x14ac:dyDescent="0.25">
      <c r="A193" s="3"/>
      <c r="B193" s="3"/>
      <c r="C193" s="3"/>
    </row>
    <row r="194" spans="1:3" ht="21.75" customHeight="1" x14ac:dyDescent="0.25">
      <c r="A194" s="3"/>
      <c r="B194" s="3"/>
      <c r="C194" s="3"/>
    </row>
    <row r="195" spans="1:3" ht="21.75" customHeight="1" x14ac:dyDescent="0.25">
      <c r="A195" s="3"/>
      <c r="B195" s="3"/>
      <c r="C195" s="3"/>
    </row>
    <row r="196" spans="1:3" ht="21.75" customHeight="1" x14ac:dyDescent="0.25">
      <c r="A196" s="3"/>
      <c r="B196" s="3"/>
      <c r="C196" s="3"/>
    </row>
    <row r="197" spans="1:3" ht="21.75" customHeight="1" x14ac:dyDescent="0.25">
      <c r="A197" s="3"/>
      <c r="B197" s="3"/>
      <c r="C197" s="3"/>
    </row>
    <row r="198" spans="1:3" ht="21.75" customHeight="1" x14ac:dyDescent="0.25">
      <c r="A198" s="3"/>
      <c r="B198" s="3"/>
      <c r="C198" s="3"/>
    </row>
    <row r="199" spans="1:3" ht="21.75" customHeight="1" x14ac:dyDescent="0.25">
      <c r="A199" s="3"/>
      <c r="B199" s="3"/>
      <c r="C199" s="3"/>
    </row>
    <row r="200" spans="1:3" ht="21.75" customHeight="1" x14ac:dyDescent="0.25">
      <c r="A200" s="3"/>
      <c r="B200" s="3"/>
      <c r="C200" s="3"/>
    </row>
    <row r="201" spans="1:3" ht="21.75" customHeight="1" x14ac:dyDescent="0.25">
      <c r="A201" s="3"/>
      <c r="B201" s="3"/>
      <c r="C201" s="3"/>
    </row>
    <row r="202" spans="1:3" ht="21.75" customHeight="1" x14ac:dyDescent="0.25">
      <c r="A202" s="3"/>
      <c r="B202" s="3"/>
      <c r="C202" s="3"/>
    </row>
    <row r="203" spans="1:3" ht="21.75" customHeight="1" x14ac:dyDescent="0.25">
      <c r="A203" s="3"/>
      <c r="B203" s="3"/>
      <c r="C203" s="3"/>
    </row>
    <row r="204" spans="1:3" ht="21.75" customHeight="1" x14ac:dyDescent="0.25">
      <c r="A204" s="3"/>
      <c r="B204" s="3"/>
      <c r="C204" s="3"/>
    </row>
    <row r="205" spans="1:3" ht="21.75" customHeight="1" x14ac:dyDescent="0.25">
      <c r="A205" s="3"/>
      <c r="B205" s="3"/>
      <c r="C205" s="3"/>
    </row>
    <row r="206" spans="1:3" ht="21.75" customHeight="1" x14ac:dyDescent="0.25">
      <c r="A206" s="3"/>
      <c r="B206" s="3"/>
      <c r="C206" s="3"/>
    </row>
    <row r="207" spans="1:3" ht="21.75" customHeight="1" x14ac:dyDescent="0.25">
      <c r="A207" s="3"/>
      <c r="B207" s="3"/>
      <c r="C207" s="3"/>
    </row>
    <row r="208" spans="1:3" ht="21.75" customHeight="1" x14ac:dyDescent="0.25">
      <c r="A208" s="3"/>
      <c r="B208" s="3"/>
      <c r="C208" s="3"/>
    </row>
    <row r="209" spans="1:3" ht="21.75" customHeight="1" x14ac:dyDescent="0.25">
      <c r="A209" s="3"/>
      <c r="B209" s="3"/>
      <c r="C209" s="3"/>
    </row>
    <row r="210" spans="1:3" ht="21.75" customHeight="1" x14ac:dyDescent="0.25">
      <c r="A210" s="3"/>
      <c r="B210" s="3"/>
      <c r="C210" s="3"/>
    </row>
    <row r="211" spans="1:3" ht="21.75" customHeight="1" x14ac:dyDescent="0.25">
      <c r="A211" s="3"/>
      <c r="B211" s="3"/>
      <c r="C211" s="3"/>
    </row>
    <row r="212" spans="1:3" ht="21.75" customHeight="1" x14ac:dyDescent="0.25">
      <c r="A212" s="3"/>
      <c r="B212" s="3"/>
      <c r="C212" s="3"/>
    </row>
    <row r="213" spans="1:3" ht="21.75" customHeight="1" x14ac:dyDescent="0.25">
      <c r="A213" s="3"/>
      <c r="B213" s="3"/>
      <c r="C213" s="3"/>
    </row>
    <row r="214" spans="1:3" ht="21.75" customHeight="1" x14ac:dyDescent="0.25">
      <c r="A214" s="3"/>
      <c r="B214" s="3"/>
      <c r="C214" s="3"/>
    </row>
    <row r="215" spans="1:3" ht="21.75" customHeight="1" x14ac:dyDescent="0.25">
      <c r="A215" s="3"/>
      <c r="B215" s="3"/>
      <c r="C215" s="3"/>
    </row>
    <row r="216" spans="1:3" ht="21.75" customHeight="1" x14ac:dyDescent="0.25">
      <c r="A216" s="3"/>
      <c r="B216" s="3"/>
      <c r="C216" s="3"/>
    </row>
    <row r="217" spans="1:3" ht="21.75" customHeight="1" x14ac:dyDescent="0.25">
      <c r="A217" s="3"/>
      <c r="B217" s="3"/>
      <c r="C217" s="3"/>
    </row>
    <row r="218" spans="1:3" ht="21.75" customHeight="1" x14ac:dyDescent="0.25">
      <c r="A218" s="3"/>
      <c r="B218" s="3"/>
      <c r="C218" s="3"/>
    </row>
    <row r="219" spans="1:3" ht="21.75" customHeight="1" x14ac:dyDescent="0.25">
      <c r="A219" s="3"/>
      <c r="B219" s="3"/>
      <c r="C219" s="3"/>
    </row>
    <row r="220" spans="1:3" ht="21.75" customHeight="1" x14ac:dyDescent="0.25">
      <c r="A220" s="3"/>
      <c r="B220" s="3"/>
      <c r="C220" s="3"/>
    </row>
    <row r="221" spans="1:3" ht="21.75" customHeight="1" x14ac:dyDescent="0.25">
      <c r="A221" s="3"/>
      <c r="B221" s="3"/>
      <c r="C221" s="3"/>
    </row>
    <row r="222" spans="1:3" ht="21.75" customHeight="1" x14ac:dyDescent="0.25">
      <c r="A222" s="3"/>
      <c r="B222" s="3"/>
      <c r="C222" s="3"/>
    </row>
    <row r="223" spans="1:3" ht="21.75" customHeight="1" x14ac:dyDescent="0.25">
      <c r="A223" s="3"/>
      <c r="B223" s="3"/>
      <c r="C223" s="3"/>
    </row>
    <row r="224" spans="1:3" ht="21.75" customHeight="1" x14ac:dyDescent="0.25">
      <c r="A224" s="3"/>
      <c r="B224" s="3"/>
      <c r="C224" s="3"/>
    </row>
    <row r="225" spans="1:3" ht="21.75" customHeight="1" x14ac:dyDescent="0.25">
      <c r="A225" s="3"/>
      <c r="B225" s="3"/>
      <c r="C225" s="3"/>
    </row>
    <row r="226" spans="1:3" ht="21.75" customHeight="1" x14ac:dyDescent="0.25">
      <c r="A226" s="3"/>
      <c r="B226" s="3"/>
      <c r="C226" s="3"/>
    </row>
    <row r="227" spans="1:3" ht="21.75" customHeight="1" x14ac:dyDescent="0.25">
      <c r="A227" s="3"/>
      <c r="B227" s="3"/>
      <c r="C227" s="3"/>
    </row>
    <row r="228" spans="1:3" ht="21.75" customHeight="1" x14ac:dyDescent="0.25">
      <c r="A228" s="3"/>
      <c r="B228" s="3"/>
      <c r="C228" s="3"/>
    </row>
    <row r="229" spans="1:3" ht="21.75" customHeight="1" x14ac:dyDescent="0.25">
      <c r="A229" s="3"/>
      <c r="B229" s="3"/>
      <c r="C229" s="3"/>
    </row>
    <row r="230" spans="1:3" ht="21.75" customHeight="1" x14ac:dyDescent="0.25">
      <c r="A230" s="3"/>
      <c r="B230" s="3"/>
      <c r="C230" s="3"/>
    </row>
    <row r="231" spans="1:3" ht="21.75" customHeight="1" x14ac:dyDescent="0.25">
      <c r="A231" s="3"/>
      <c r="B231" s="3"/>
      <c r="C231" s="3"/>
    </row>
    <row r="232" spans="1:3" ht="21.75" customHeight="1" x14ac:dyDescent="0.25">
      <c r="A232" s="3"/>
      <c r="B232" s="3"/>
      <c r="C232" s="3"/>
    </row>
    <row r="233" spans="1:3" ht="21.75" customHeight="1" x14ac:dyDescent="0.25">
      <c r="A233" s="3"/>
      <c r="B233" s="3"/>
      <c r="C233" s="3"/>
    </row>
    <row r="234" spans="1:3" ht="21.75" customHeight="1" x14ac:dyDescent="0.25">
      <c r="A234" s="3"/>
      <c r="B234" s="3"/>
      <c r="C234" s="3"/>
    </row>
    <row r="235" spans="1:3" ht="21.75" customHeight="1" x14ac:dyDescent="0.25">
      <c r="A235" s="3"/>
      <c r="B235" s="3"/>
      <c r="C235" s="3"/>
    </row>
    <row r="236" spans="1:3" ht="21.75" customHeight="1" x14ac:dyDescent="0.25">
      <c r="A236" s="3"/>
      <c r="B236" s="3"/>
      <c r="C236" s="3"/>
    </row>
    <row r="237" spans="1:3" ht="21.75" customHeight="1" x14ac:dyDescent="0.25">
      <c r="A237" s="3"/>
      <c r="B237" s="3"/>
      <c r="C237" s="3"/>
    </row>
    <row r="238" spans="1:3" ht="21.75" customHeight="1" x14ac:dyDescent="0.25">
      <c r="A238" s="3"/>
      <c r="B238" s="3"/>
      <c r="C238" s="3"/>
    </row>
    <row r="239" spans="1:3" ht="21.75" customHeight="1" x14ac:dyDescent="0.25">
      <c r="A239" s="3"/>
      <c r="B239" s="3"/>
      <c r="C239" s="3"/>
    </row>
    <row r="240" spans="1:3" ht="21.75" customHeight="1" x14ac:dyDescent="0.25">
      <c r="A240" s="3"/>
      <c r="B240" s="3"/>
      <c r="C240" s="3"/>
    </row>
    <row r="241" spans="1:3" ht="21.75" customHeight="1" x14ac:dyDescent="0.25">
      <c r="A241" s="3"/>
      <c r="B241" s="3"/>
      <c r="C241" s="3"/>
    </row>
    <row r="242" spans="1:3" ht="21.75" customHeight="1" x14ac:dyDescent="0.25">
      <c r="A242" s="3"/>
      <c r="B242" s="3"/>
      <c r="C242" s="3"/>
    </row>
    <row r="243" spans="1:3" ht="21.75" customHeight="1" x14ac:dyDescent="0.25">
      <c r="A243" s="3"/>
      <c r="B243" s="3"/>
      <c r="C243" s="3"/>
    </row>
    <row r="244" spans="1:3" ht="21.75" customHeight="1" x14ac:dyDescent="0.25">
      <c r="A244" s="3"/>
      <c r="B244" s="3"/>
      <c r="C244" s="3"/>
    </row>
    <row r="245" spans="1:3" ht="21.75" customHeight="1" x14ac:dyDescent="0.25">
      <c r="A245" s="3"/>
      <c r="B245" s="3"/>
      <c r="C245" s="3"/>
    </row>
    <row r="246" spans="1:3" ht="21.75" customHeight="1" x14ac:dyDescent="0.25">
      <c r="A246" s="3"/>
      <c r="B246" s="3"/>
      <c r="C246" s="3"/>
    </row>
    <row r="247" spans="1:3" ht="21.75" customHeight="1" x14ac:dyDescent="0.25">
      <c r="A247" s="3"/>
      <c r="B247" s="3"/>
      <c r="C247" s="3"/>
    </row>
    <row r="248" spans="1:3" ht="21.75" customHeight="1" x14ac:dyDescent="0.25">
      <c r="A248" s="3"/>
      <c r="B248" s="3"/>
      <c r="C248" s="3"/>
    </row>
    <row r="249" spans="1:3" ht="21.75" customHeight="1" x14ac:dyDescent="0.25">
      <c r="A249" s="3"/>
      <c r="B249" s="3"/>
      <c r="C249" s="3"/>
    </row>
    <row r="250" spans="1:3" ht="21.75" customHeight="1" x14ac:dyDescent="0.25">
      <c r="A250" s="3"/>
      <c r="B250" s="3"/>
      <c r="C250" s="3"/>
    </row>
    <row r="251" spans="1:3" ht="21.75" customHeight="1" x14ac:dyDescent="0.25">
      <c r="A251" s="3"/>
      <c r="B251" s="3"/>
      <c r="C251" s="3"/>
    </row>
    <row r="252" spans="1:3" ht="21.75" customHeight="1" x14ac:dyDescent="0.25">
      <c r="A252" s="3"/>
      <c r="B252" s="3"/>
      <c r="C252" s="3"/>
    </row>
    <row r="253" spans="1:3" ht="21.75" customHeight="1" x14ac:dyDescent="0.25">
      <c r="A253" s="3"/>
      <c r="B253" s="3"/>
      <c r="C253" s="3"/>
    </row>
    <row r="254" spans="1:3" ht="21.75" customHeight="1" x14ac:dyDescent="0.25">
      <c r="A254" s="3"/>
      <c r="B254" s="3"/>
      <c r="C254" s="3"/>
    </row>
    <row r="255" spans="1:3" ht="21.75" customHeight="1" x14ac:dyDescent="0.25">
      <c r="A255" s="3"/>
      <c r="B255" s="3"/>
      <c r="C255" s="3"/>
    </row>
    <row r="256" spans="1:3" ht="21.75" customHeight="1" x14ac:dyDescent="0.25">
      <c r="A256" s="3"/>
      <c r="B256" s="3"/>
      <c r="C256" s="3"/>
    </row>
    <row r="257" spans="1:3" ht="21.75" customHeight="1" x14ac:dyDescent="0.25">
      <c r="A257" s="3"/>
      <c r="B257" s="3"/>
      <c r="C257" s="3"/>
    </row>
    <row r="258" spans="1:3" ht="21.75" customHeight="1" x14ac:dyDescent="0.25">
      <c r="A258" s="3"/>
      <c r="B258" s="3"/>
      <c r="C258" s="3"/>
    </row>
    <row r="259" spans="1:3" ht="21.75" customHeight="1" x14ac:dyDescent="0.25">
      <c r="A259" s="3"/>
      <c r="B259" s="3"/>
      <c r="C259" s="3"/>
    </row>
    <row r="260" spans="1:3" ht="21.75" customHeight="1" x14ac:dyDescent="0.25">
      <c r="A260" s="3"/>
      <c r="B260" s="3"/>
      <c r="C260" s="3"/>
    </row>
    <row r="261" spans="1:3" ht="21.75" customHeight="1" x14ac:dyDescent="0.25">
      <c r="A261" s="3"/>
      <c r="B261" s="3"/>
      <c r="C261" s="3"/>
    </row>
    <row r="262" spans="1:3" ht="21.75" customHeight="1" x14ac:dyDescent="0.25">
      <c r="A262" s="3"/>
      <c r="B262" s="3"/>
      <c r="C262" s="3"/>
    </row>
    <row r="263" spans="1:3" ht="21.75" customHeight="1" x14ac:dyDescent="0.25">
      <c r="A263" s="3"/>
      <c r="B263" s="3"/>
      <c r="C263" s="3"/>
    </row>
    <row r="264" spans="1:3" ht="21.75" customHeight="1" x14ac:dyDescent="0.25">
      <c r="A264" s="3"/>
      <c r="B264" s="3"/>
      <c r="C264" s="3"/>
    </row>
    <row r="265" spans="1:3" ht="21.75" customHeight="1" x14ac:dyDescent="0.25">
      <c r="A265" s="3"/>
      <c r="B265" s="3"/>
      <c r="C265" s="3"/>
    </row>
    <row r="266" spans="1:3" ht="21.75" customHeight="1" x14ac:dyDescent="0.25">
      <c r="A266" s="3"/>
      <c r="B266" s="3"/>
      <c r="C266" s="3"/>
    </row>
    <row r="267" spans="1:3" ht="21.75" customHeight="1" x14ac:dyDescent="0.25">
      <c r="A267" s="3"/>
      <c r="B267" s="3"/>
      <c r="C267" s="3"/>
    </row>
    <row r="268" spans="1:3" ht="21.75" customHeight="1" x14ac:dyDescent="0.25">
      <c r="A268" s="3"/>
      <c r="B268" s="3"/>
      <c r="C268" s="3"/>
    </row>
    <row r="269" spans="1:3" ht="21.75" customHeight="1" x14ac:dyDescent="0.25">
      <c r="A269" s="3"/>
      <c r="B269" s="3"/>
      <c r="C269" s="3"/>
    </row>
    <row r="270" spans="1:3" ht="21.75" customHeight="1" x14ac:dyDescent="0.25">
      <c r="A270" s="3"/>
      <c r="B270" s="3"/>
      <c r="C270" s="3"/>
    </row>
    <row r="271" spans="1:3" ht="21.75" customHeight="1" x14ac:dyDescent="0.25">
      <c r="A271" s="3"/>
      <c r="B271" s="3"/>
      <c r="C271" s="3"/>
    </row>
    <row r="272" spans="1:3" ht="21.75" customHeight="1" x14ac:dyDescent="0.25">
      <c r="A272" s="3"/>
      <c r="B272" s="3"/>
      <c r="C272" s="3"/>
    </row>
    <row r="273" spans="1:3" ht="21.75" customHeight="1" x14ac:dyDescent="0.25">
      <c r="A273" s="3"/>
      <c r="B273" s="3"/>
      <c r="C273" s="3"/>
    </row>
    <row r="274" spans="1:3" ht="21.75" customHeight="1" x14ac:dyDescent="0.25">
      <c r="A274" s="3"/>
      <c r="B274" s="3"/>
      <c r="C274" s="3"/>
    </row>
    <row r="275" spans="1:3" ht="21.75" customHeight="1" x14ac:dyDescent="0.25">
      <c r="A275" s="3"/>
      <c r="B275" s="3"/>
      <c r="C275" s="3"/>
    </row>
    <row r="276" spans="1:3" ht="21.75" customHeight="1" x14ac:dyDescent="0.25">
      <c r="A276" s="3"/>
      <c r="B276" s="3"/>
      <c r="C276" s="3"/>
    </row>
    <row r="277" spans="1:3" ht="21.75" customHeight="1" x14ac:dyDescent="0.25">
      <c r="A277" s="3"/>
      <c r="B277" s="3"/>
      <c r="C277" s="3"/>
    </row>
    <row r="278" spans="1:3" ht="21.75" customHeight="1" x14ac:dyDescent="0.25">
      <c r="A278" s="3"/>
      <c r="B278" s="3"/>
      <c r="C278" s="3"/>
    </row>
    <row r="279" spans="1:3" ht="21.75" customHeight="1" x14ac:dyDescent="0.25">
      <c r="A279" s="3"/>
      <c r="B279" s="3"/>
      <c r="C279" s="3"/>
    </row>
    <row r="280" spans="1:3" ht="21.75" customHeight="1" x14ac:dyDescent="0.25">
      <c r="A280" s="3"/>
      <c r="B280" s="3"/>
      <c r="C280" s="3"/>
    </row>
    <row r="281" spans="1:3" ht="21.75" customHeight="1" x14ac:dyDescent="0.25">
      <c r="A281" s="3"/>
      <c r="B281" s="3"/>
      <c r="C281" s="3"/>
    </row>
    <row r="282" spans="1:3" ht="21.75" customHeight="1" x14ac:dyDescent="0.25">
      <c r="A282" s="3"/>
      <c r="B282" s="3"/>
      <c r="C282" s="3"/>
    </row>
    <row r="283" spans="1:3" ht="21.75" customHeight="1" x14ac:dyDescent="0.25">
      <c r="A283" s="3"/>
      <c r="B283" s="3"/>
      <c r="C283" s="3"/>
    </row>
    <row r="284" spans="1:3" ht="21.75" customHeight="1" x14ac:dyDescent="0.25">
      <c r="A284" s="3"/>
      <c r="B284" s="3"/>
      <c r="C284" s="3"/>
    </row>
    <row r="285" spans="1:3" ht="21.75" customHeight="1" x14ac:dyDescent="0.25">
      <c r="A285" s="3"/>
      <c r="B285" s="3"/>
      <c r="C285" s="3"/>
    </row>
    <row r="286" spans="1:3" ht="21.75" customHeight="1" x14ac:dyDescent="0.25">
      <c r="A286" s="3"/>
      <c r="B286" s="3"/>
      <c r="C286" s="3"/>
    </row>
    <row r="287" spans="1:3" ht="21.75" customHeight="1" x14ac:dyDescent="0.25">
      <c r="A287" s="3"/>
      <c r="B287" s="3"/>
      <c r="C287" s="3"/>
    </row>
    <row r="288" spans="1:3" ht="21.75" customHeight="1" x14ac:dyDescent="0.25">
      <c r="A288" s="3"/>
      <c r="B288" s="3"/>
      <c r="C288" s="3"/>
    </row>
    <row r="289" spans="1:3" ht="21.75" customHeight="1" x14ac:dyDescent="0.25">
      <c r="A289" s="3"/>
      <c r="B289" s="3"/>
      <c r="C289" s="3"/>
    </row>
    <row r="290" spans="1:3" ht="21.75" customHeight="1" x14ac:dyDescent="0.25">
      <c r="A290" s="3"/>
      <c r="B290" s="3"/>
      <c r="C290" s="3"/>
    </row>
    <row r="291" spans="1:3" ht="21.75" customHeight="1" x14ac:dyDescent="0.25">
      <c r="A291" s="3"/>
      <c r="B291" s="3"/>
      <c r="C291" s="3"/>
    </row>
    <row r="292" spans="1:3" ht="21.75" customHeight="1" x14ac:dyDescent="0.25">
      <c r="A292" s="3"/>
      <c r="B292" s="3"/>
      <c r="C292" s="3"/>
    </row>
    <row r="293" spans="1:3" ht="21.75" customHeight="1" x14ac:dyDescent="0.25">
      <c r="A293" s="3"/>
      <c r="B293" s="3"/>
      <c r="C293" s="3"/>
    </row>
    <row r="294" spans="1:3" ht="21.75" customHeight="1" x14ac:dyDescent="0.25">
      <c r="A294" s="3"/>
      <c r="B294" s="3"/>
      <c r="C294" s="3"/>
    </row>
    <row r="295" spans="1:3" ht="21.75" customHeight="1" x14ac:dyDescent="0.25">
      <c r="A295" s="3"/>
      <c r="B295" s="3"/>
      <c r="C295" s="3"/>
    </row>
    <row r="296" spans="1:3" ht="21.75" customHeight="1" x14ac:dyDescent="0.25">
      <c r="A296" s="3"/>
      <c r="B296" s="3"/>
      <c r="C296" s="3"/>
    </row>
    <row r="297" spans="1:3" ht="21.75" customHeight="1" x14ac:dyDescent="0.25">
      <c r="A297" s="3"/>
      <c r="B297" s="3"/>
      <c r="C297" s="3"/>
    </row>
    <row r="298" spans="1:3" ht="21.75" customHeight="1" x14ac:dyDescent="0.25">
      <c r="A298" s="3"/>
      <c r="B298" s="3"/>
      <c r="C298" s="3"/>
    </row>
    <row r="299" spans="1:3" ht="21.75" customHeight="1" x14ac:dyDescent="0.25">
      <c r="A299" s="3"/>
      <c r="B299" s="3"/>
      <c r="C299" s="3"/>
    </row>
    <row r="300" spans="1:3" ht="21.75" customHeight="1" x14ac:dyDescent="0.25">
      <c r="A300" s="3"/>
      <c r="B300" s="3"/>
      <c r="C300" s="3"/>
    </row>
    <row r="301" spans="1:3" ht="21.75" customHeight="1" x14ac:dyDescent="0.25">
      <c r="A301" s="3"/>
      <c r="B301" s="3"/>
      <c r="C301" s="3"/>
    </row>
    <row r="302" spans="1:3" ht="21.75" customHeight="1" x14ac:dyDescent="0.25">
      <c r="A302" s="3"/>
      <c r="B302" s="3"/>
      <c r="C302" s="3"/>
    </row>
    <row r="303" spans="1:3" ht="21.75" customHeight="1" x14ac:dyDescent="0.25">
      <c r="A303" s="3"/>
      <c r="B303" s="3"/>
      <c r="C303" s="3"/>
    </row>
    <row r="304" spans="1:3" ht="21.75" customHeight="1" x14ac:dyDescent="0.25">
      <c r="A304" s="3"/>
      <c r="B304" s="3"/>
      <c r="C304" s="3"/>
    </row>
    <row r="305" spans="1:3" ht="21.75" customHeight="1" x14ac:dyDescent="0.25">
      <c r="A305" s="3"/>
      <c r="B305" s="3"/>
      <c r="C305" s="3"/>
    </row>
    <row r="306" spans="1:3" ht="21.75" customHeight="1" x14ac:dyDescent="0.25">
      <c r="A306" s="3"/>
      <c r="B306" s="3"/>
      <c r="C306" s="3"/>
    </row>
    <row r="307" spans="1:3" ht="21.75" customHeight="1" x14ac:dyDescent="0.25">
      <c r="A307" s="3"/>
      <c r="B307" s="3"/>
      <c r="C307" s="3"/>
    </row>
    <row r="308" spans="1:3" ht="21.75" customHeight="1" x14ac:dyDescent="0.25">
      <c r="A308" s="3"/>
      <c r="B308" s="3"/>
      <c r="C308" s="3"/>
    </row>
    <row r="309" spans="1:3" ht="21.75" customHeight="1" x14ac:dyDescent="0.25">
      <c r="A309" s="3"/>
      <c r="B309" s="3"/>
      <c r="C309" s="3"/>
    </row>
    <row r="310" spans="1:3" ht="21.75" customHeight="1" x14ac:dyDescent="0.25">
      <c r="A310" s="3"/>
      <c r="B310" s="3"/>
      <c r="C310" s="3"/>
    </row>
    <row r="311" spans="1:3" ht="21.75" customHeight="1" x14ac:dyDescent="0.25">
      <c r="A311" s="3"/>
      <c r="B311" s="3"/>
      <c r="C311" s="3"/>
    </row>
    <row r="312" spans="1:3" ht="21.75" customHeight="1" x14ac:dyDescent="0.25">
      <c r="A312" s="3"/>
      <c r="B312" s="3"/>
      <c r="C312" s="3"/>
    </row>
    <row r="313" spans="1:3" ht="21.75" customHeight="1" x14ac:dyDescent="0.25">
      <c r="A313" s="3"/>
      <c r="B313" s="3"/>
      <c r="C313" s="3"/>
    </row>
    <row r="314" spans="1:3" ht="21.75" customHeight="1" x14ac:dyDescent="0.25">
      <c r="A314" s="3"/>
      <c r="B314" s="3"/>
      <c r="C314" s="3"/>
    </row>
    <row r="315" spans="1:3" ht="21.75" customHeight="1" x14ac:dyDescent="0.25">
      <c r="A315" s="3"/>
      <c r="B315" s="3"/>
      <c r="C315" s="3"/>
    </row>
    <row r="316" spans="1:3" ht="21.75" customHeight="1" x14ac:dyDescent="0.25">
      <c r="A316" s="3"/>
      <c r="B316" s="3"/>
      <c r="C316" s="3"/>
    </row>
    <row r="317" spans="1:3" ht="21.75" customHeight="1" x14ac:dyDescent="0.25">
      <c r="A317" s="3"/>
      <c r="B317" s="3"/>
      <c r="C317" s="3"/>
    </row>
    <row r="318" spans="1:3" ht="21.75" customHeight="1" x14ac:dyDescent="0.25">
      <c r="A318" s="3"/>
      <c r="B318" s="3"/>
      <c r="C318" s="3"/>
    </row>
    <row r="319" spans="1:3" ht="21.75" customHeight="1" x14ac:dyDescent="0.25">
      <c r="A319" s="3"/>
      <c r="B319" s="3"/>
      <c r="C319" s="3"/>
    </row>
    <row r="320" spans="1:3" ht="21.75" customHeight="1" x14ac:dyDescent="0.25">
      <c r="A320" s="3"/>
      <c r="B320" s="3"/>
      <c r="C320" s="3"/>
    </row>
    <row r="321" spans="1:3" ht="21.75" customHeight="1" x14ac:dyDescent="0.25">
      <c r="A321" s="3"/>
      <c r="B321" s="3"/>
      <c r="C321" s="3"/>
    </row>
    <row r="322" spans="1:3" ht="21.75" customHeight="1" x14ac:dyDescent="0.25">
      <c r="A322" s="3"/>
      <c r="B322" s="3"/>
      <c r="C322" s="3"/>
    </row>
    <row r="323" spans="1:3" ht="21.75" customHeight="1" x14ac:dyDescent="0.25">
      <c r="A323" s="3"/>
      <c r="B323" s="3"/>
      <c r="C323" s="3"/>
    </row>
    <row r="324" spans="1:3" ht="21.75" customHeight="1" x14ac:dyDescent="0.25">
      <c r="A324" s="3"/>
      <c r="B324" s="3"/>
      <c r="C324" s="3"/>
    </row>
    <row r="325" spans="1:3" ht="21.75" customHeight="1" x14ac:dyDescent="0.25">
      <c r="A325" s="3"/>
      <c r="B325" s="3"/>
      <c r="C325" s="3"/>
    </row>
    <row r="326" spans="1:3" ht="21.75" customHeight="1" x14ac:dyDescent="0.25">
      <c r="A326" s="3"/>
      <c r="B326" s="3"/>
      <c r="C326" s="3"/>
    </row>
    <row r="327" spans="1:3" ht="21.75" customHeight="1" x14ac:dyDescent="0.25">
      <c r="A327" s="3"/>
      <c r="B327" s="3"/>
      <c r="C327" s="3"/>
    </row>
    <row r="328" spans="1:3" ht="21.75" customHeight="1" x14ac:dyDescent="0.25">
      <c r="A328" s="3"/>
      <c r="B328" s="3"/>
      <c r="C328" s="3"/>
    </row>
    <row r="329" spans="1:3" ht="21.75" customHeight="1" x14ac:dyDescent="0.25">
      <c r="A329" s="3"/>
      <c r="B329" s="3"/>
      <c r="C329" s="3"/>
    </row>
    <row r="330" spans="1:3" ht="21.75" customHeight="1" x14ac:dyDescent="0.25">
      <c r="A330" s="3"/>
      <c r="B330" s="3"/>
      <c r="C330" s="3"/>
    </row>
    <row r="331" spans="1:3" ht="21.75" customHeight="1" x14ac:dyDescent="0.25">
      <c r="A331" s="3"/>
      <c r="B331" s="3"/>
      <c r="C331" s="3"/>
    </row>
    <row r="332" spans="1:3" ht="21.75" customHeight="1" x14ac:dyDescent="0.25">
      <c r="A332" s="3"/>
      <c r="B332" s="3"/>
      <c r="C332" s="3"/>
    </row>
    <row r="333" spans="1:3" ht="21.75" customHeight="1" x14ac:dyDescent="0.25">
      <c r="A333" s="3"/>
      <c r="B333" s="3"/>
      <c r="C333" s="3"/>
    </row>
    <row r="334" spans="1:3" ht="21.75" customHeight="1" x14ac:dyDescent="0.25">
      <c r="A334" s="3"/>
      <c r="B334" s="3"/>
      <c r="C334" s="3"/>
    </row>
    <row r="335" spans="1:3" ht="21.75" customHeight="1" x14ac:dyDescent="0.25">
      <c r="A335" s="3"/>
      <c r="B335" s="3"/>
      <c r="C335" s="3"/>
    </row>
    <row r="336" spans="1:3" ht="21.75" customHeight="1" x14ac:dyDescent="0.25">
      <c r="A336" s="3"/>
      <c r="B336" s="3"/>
      <c r="C336" s="3"/>
    </row>
    <row r="337" spans="1:3" ht="21.75" customHeight="1" x14ac:dyDescent="0.25">
      <c r="A337" s="3"/>
      <c r="B337" s="3"/>
      <c r="C337" s="3"/>
    </row>
    <row r="338" spans="1:3" ht="21.75" customHeight="1" x14ac:dyDescent="0.25">
      <c r="A338" s="3"/>
      <c r="B338" s="3"/>
      <c r="C338" s="3"/>
    </row>
    <row r="339" spans="1:3" ht="21.75" customHeight="1" x14ac:dyDescent="0.25">
      <c r="A339" s="3"/>
      <c r="B339" s="3"/>
      <c r="C339" s="3"/>
    </row>
    <row r="340" spans="1:3" ht="21.75" customHeight="1" x14ac:dyDescent="0.25">
      <c r="A340" s="3"/>
      <c r="B340" s="3"/>
      <c r="C340" s="3"/>
    </row>
    <row r="341" spans="1:3" ht="21.75" customHeight="1" x14ac:dyDescent="0.25">
      <c r="A341" s="3"/>
      <c r="B341" s="3"/>
      <c r="C341" s="3"/>
    </row>
    <row r="342" spans="1:3" ht="21.75" customHeight="1" x14ac:dyDescent="0.25">
      <c r="A342" s="3"/>
      <c r="B342" s="3"/>
      <c r="C342" s="3"/>
    </row>
    <row r="343" spans="1:3" ht="21.75" customHeight="1" x14ac:dyDescent="0.25">
      <c r="A343" s="3"/>
      <c r="B343" s="3"/>
      <c r="C343" s="3"/>
    </row>
    <row r="344" spans="1:3" ht="21.75" customHeight="1" x14ac:dyDescent="0.25">
      <c r="A344" s="3"/>
      <c r="B344" s="3"/>
      <c r="C344" s="3"/>
    </row>
    <row r="345" spans="1:3" ht="21.75" customHeight="1" x14ac:dyDescent="0.25">
      <c r="A345" s="3"/>
      <c r="B345" s="3"/>
      <c r="C345" s="3"/>
    </row>
    <row r="346" spans="1:3" ht="21.75" customHeight="1" x14ac:dyDescent="0.25">
      <c r="A346" s="3"/>
      <c r="B346" s="3"/>
      <c r="C346" s="3"/>
    </row>
    <row r="347" spans="1:3" ht="21.75" customHeight="1" x14ac:dyDescent="0.25">
      <c r="A347" s="3"/>
      <c r="B347" s="3"/>
      <c r="C347" s="3"/>
    </row>
    <row r="348" spans="1:3" ht="21.75" customHeight="1" x14ac:dyDescent="0.25">
      <c r="A348" s="3"/>
      <c r="B348" s="3"/>
      <c r="C348" s="3"/>
    </row>
    <row r="349" spans="1:3" ht="21.75" customHeight="1" x14ac:dyDescent="0.25">
      <c r="A349" s="3"/>
      <c r="B349" s="3"/>
      <c r="C349" s="3"/>
    </row>
    <row r="350" spans="1:3" ht="21.75" customHeight="1" x14ac:dyDescent="0.25">
      <c r="A350" s="3"/>
      <c r="B350" s="3"/>
      <c r="C350" s="3"/>
    </row>
    <row r="351" spans="1:3" ht="21.75" customHeight="1" x14ac:dyDescent="0.25">
      <c r="A351" s="3"/>
      <c r="B351" s="3"/>
      <c r="C351" s="3"/>
    </row>
    <row r="352" spans="1:3" ht="21.75" customHeight="1" x14ac:dyDescent="0.25">
      <c r="A352" s="3"/>
      <c r="B352" s="3"/>
      <c r="C352" s="3"/>
    </row>
    <row r="353" spans="1:3" ht="21.75" customHeight="1" x14ac:dyDescent="0.25">
      <c r="A353" s="3"/>
      <c r="B353" s="3"/>
      <c r="C353" s="3"/>
    </row>
    <row r="354" spans="1:3" ht="21.75" customHeight="1" x14ac:dyDescent="0.25">
      <c r="A354" s="3"/>
      <c r="B354" s="3"/>
      <c r="C354" s="3"/>
    </row>
    <row r="355" spans="1:3" ht="21.75" customHeight="1" x14ac:dyDescent="0.25">
      <c r="A355" s="3"/>
      <c r="B355" s="3"/>
      <c r="C355" s="3"/>
    </row>
    <row r="356" spans="1:3" ht="21.75" customHeight="1" x14ac:dyDescent="0.25">
      <c r="A356" s="3"/>
      <c r="B356" s="3"/>
      <c r="C356" s="3"/>
    </row>
    <row r="357" spans="1:3" ht="21.75" customHeight="1" x14ac:dyDescent="0.25">
      <c r="A357" s="3"/>
      <c r="B357" s="3"/>
      <c r="C357" s="3"/>
    </row>
    <row r="358" spans="1:3" ht="21.75" customHeight="1" x14ac:dyDescent="0.25">
      <c r="A358" s="3"/>
      <c r="B358" s="3"/>
      <c r="C358" s="3"/>
    </row>
    <row r="359" spans="1:3" ht="21.75" customHeight="1" x14ac:dyDescent="0.25">
      <c r="A359" s="3"/>
      <c r="B359" s="3"/>
      <c r="C359" s="3"/>
    </row>
    <row r="360" spans="1:3" ht="21.75" customHeight="1" x14ac:dyDescent="0.25">
      <c r="A360" s="3"/>
      <c r="B360" s="3"/>
      <c r="C360" s="3"/>
    </row>
    <row r="361" spans="1:3" ht="21.75" customHeight="1" x14ac:dyDescent="0.25">
      <c r="A361" s="3"/>
      <c r="B361" s="3"/>
      <c r="C361" s="3"/>
    </row>
    <row r="362" spans="1:3" ht="21.75" customHeight="1" x14ac:dyDescent="0.25">
      <c r="A362" s="3"/>
      <c r="B362" s="3"/>
      <c r="C362" s="3"/>
    </row>
    <row r="363" spans="1:3" ht="21.75" customHeight="1" x14ac:dyDescent="0.25">
      <c r="A363" s="3"/>
      <c r="B363" s="3"/>
      <c r="C363" s="3"/>
    </row>
    <row r="364" spans="1:3" ht="21.75" customHeight="1" x14ac:dyDescent="0.25">
      <c r="A364" s="3"/>
      <c r="B364" s="3"/>
      <c r="C364" s="3"/>
    </row>
    <row r="365" spans="1:3" ht="21.75" customHeight="1" x14ac:dyDescent="0.25">
      <c r="A365" s="3"/>
      <c r="B365" s="3"/>
      <c r="C365" s="3"/>
    </row>
    <row r="366" spans="1:3" ht="21.75" customHeight="1" x14ac:dyDescent="0.25">
      <c r="A366" s="3"/>
      <c r="B366" s="3"/>
      <c r="C366" s="3"/>
    </row>
    <row r="367" spans="1:3" ht="21.75" customHeight="1" x14ac:dyDescent="0.25">
      <c r="A367" s="3"/>
      <c r="B367" s="3"/>
      <c r="C367" s="3"/>
    </row>
    <row r="368" spans="1:3" ht="21.75" customHeight="1" x14ac:dyDescent="0.25">
      <c r="A368" s="3"/>
      <c r="B368" s="3"/>
      <c r="C368" s="3"/>
    </row>
    <row r="369" spans="1:3" ht="21.75" customHeight="1" x14ac:dyDescent="0.25">
      <c r="A369" s="3"/>
      <c r="B369" s="3"/>
      <c r="C369" s="3"/>
    </row>
    <row r="370" spans="1:3" ht="21.75" customHeight="1" x14ac:dyDescent="0.25">
      <c r="A370" s="3"/>
      <c r="B370" s="3"/>
      <c r="C370" s="3"/>
    </row>
    <row r="371" spans="1:3" ht="21.75" customHeight="1" x14ac:dyDescent="0.25">
      <c r="A371" s="3"/>
      <c r="B371" s="3"/>
      <c r="C371" s="3"/>
    </row>
    <row r="372" spans="1:3" ht="21.75" customHeight="1" x14ac:dyDescent="0.25">
      <c r="A372" s="3"/>
      <c r="B372" s="3"/>
      <c r="C372" s="3"/>
    </row>
    <row r="373" spans="1:3" ht="21.75" customHeight="1" x14ac:dyDescent="0.25">
      <c r="A373" s="3"/>
      <c r="B373" s="3"/>
      <c r="C373" s="3"/>
    </row>
    <row r="374" spans="1:3" ht="21.75" customHeight="1" x14ac:dyDescent="0.25">
      <c r="A374" s="3"/>
      <c r="B374" s="3"/>
      <c r="C374" s="3"/>
    </row>
    <row r="375" spans="1:3" ht="21.75" customHeight="1" x14ac:dyDescent="0.25">
      <c r="A375" s="3"/>
      <c r="B375" s="3"/>
      <c r="C375" s="3"/>
    </row>
    <row r="376" spans="1:3" ht="21.75" customHeight="1" x14ac:dyDescent="0.25">
      <c r="A376" s="3"/>
      <c r="B376" s="3"/>
      <c r="C376" s="3"/>
    </row>
    <row r="377" spans="1:3" ht="21.75" customHeight="1" x14ac:dyDescent="0.25">
      <c r="A377" s="3"/>
      <c r="B377" s="3"/>
      <c r="C377" s="3"/>
    </row>
    <row r="378" spans="1:3" ht="21.75" customHeight="1" x14ac:dyDescent="0.25">
      <c r="A378" s="3"/>
      <c r="B378" s="3"/>
      <c r="C378" s="3"/>
    </row>
    <row r="379" spans="1:3" ht="21.75" customHeight="1" x14ac:dyDescent="0.25">
      <c r="A379" s="3"/>
      <c r="B379" s="3"/>
      <c r="C379" s="3"/>
    </row>
    <row r="380" spans="1:3" ht="21.75" customHeight="1" x14ac:dyDescent="0.25">
      <c r="A380" s="3"/>
      <c r="B380" s="3"/>
      <c r="C380" s="3"/>
    </row>
    <row r="381" spans="1:3" ht="21.75" customHeight="1" x14ac:dyDescent="0.25">
      <c r="A381" s="3"/>
      <c r="B381" s="3"/>
      <c r="C381" s="3"/>
    </row>
    <row r="382" spans="1:3" ht="21.75" customHeight="1" x14ac:dyDescent="0.25">
      <c r="A382" s="3"/>
      <c r="B382" s="3"/>
      <c r="C382" s="3"/>
    </row>
    <row r="383" spans="1:3" ht="21.75" customHeight="1" x14ac:dyDescent="0.25">
      <c r="A383" s="3"/>
      <c r="B383" s="3"/>
      <c r="C383" s="3"/>
    </row>
    <row r="384" spans="1:3" ht="21.75" customHeight="1" x14ac:dyDescent="0.25">
      <c r="A384" s="3"/>
      <c r="B384" s="3"/>
      <c r="C384" s="3"/>
    </row>
    <row r="385" spans="1:3" ht="21.75" customHeight="1" x14ac:dyDescent="0.25">
      <c r="A385" s="3"/>
      <c r="B385" s="3"/>
      <c r="C385" s="3"/>
    </row>
    <row r="386" spans="1:3" ht="21.75" customHeight="1" x14ac:dyDescent="0.25">
      <c r="A386" s="3"/>
      <c r="B386" s="3"/>
      <c r="C386" s="3"/>
    </row>
    <row r="387" spans="1:3" ht="21.75" customHeight="1" x14ac:dyDescent="0.25">
      <c r="A387" s="3"/>
      <c r="B387" s="3"/>
      <c r="C387" s="3"/>
    </row>
    <row r="388" spans="1:3" ht="21.75" customHeight="1" x14ac:dyDescent="0.25">
      <c r="A388" s="3"/>
      <c r="B388" s="3"/>
      <c r="C388" s="3"/>
    </row>
    <row r="389" spans="1:3" ht="21.75" customHeight="1" x14ac:dyDescent="0.25">
      <c r="A389" s="3"/>
      <c r="B389" s="3"/>
      <c r="C389" s="3"/>
    </row>
    <row r="390" spans="1:3" ht="21.75" customHeight="1" x14ac:dyDescent="0.25">
      <c r="A390" s="3"/>
      <c r="B390" s="3"/>
      <c r="C390" s="3"/>
    </row>
    <row r="391" spans="1:3" ht="21.75" customHeight="1" x14ac:dyDescent="0.25">
      <c r="A391" s="3"/>
      <c r="B391" s="3"/>
      <c r="C391" s="3"/>
    </row>
    <row r="392" spans="1:3" ht="21.75" customHeight="1" x14ac:dyDescent="0.25">
      <c r="A392" s="3"/>
      <c r="B392" s="3"/>
      <c r="C392" s="3"/>
    </row>
    <row r="393" spans="1:3" ht="21.75" customHeight="1" x14ac:dyDescent="0.25">
      <c r="A393" s="3"/>
      <c r="B393" s="3"/>
      <c r="C393" s="3"/>
    </row>
    <row r="394" spans="1:3" ht="21.75" customHeight="1" x14ac:dyDescent="0.25">
      <c r="A394" s="3"/>
      <c r="B394" s="3"/>
      <c r="C394" s="3"/>
    </row>
    <row r="395" spans="1:3" ht="21.75" customHeight="1" x14ac:dyDescent="0.25">
      <c r="A395" s="3"/>
      <c r="B395" s="3"/>
      <c r="C395" s="3"/>
    </row>
    <row r="396" spans="1:3" ht="21.75" customHeight="1" x14ac:dyDescent="0.25">
      <c r="A396" s="3"/>
      <c r="B396" s="3"/>
      <c r="C396" s="3"/>
    </row>
    <row r="397" spans="1:3" ht="21.75" customHeight="1" x14ac:dyDescent="0.25">
      <c r="A397" s="3"/>
      <c r="B397" s="3"/>
      <c r="C397" s="3"/>
    </row>
    <row r="398" spans="1:3" ht="21.75" customHeight="1" x14ac:dyDescent="0.25">
      <c r="A398" s="3"/>
      <c r="B398" s="3"/>
      <c r="C398" s="3"/>
    </row>
    <row r="399" spans="1:3" ht="21.75" customHeight="1" x14ac:dyDescent="0.25">
      <c r="A399" s="3"/>
      <c r="B399" s="3"/>
      <c r="C399" s="3"/>
    </row>
    <row r="400" spans="1:3" ht="21.75" customHeight="1" x14ac:dyDescent="0.25">
      <c r="A400" s="3"/>
      <c r="B400" s="3"/>
      <c r="C400" s="3"/>
    </row>
    <row r="401" spans="1:3" ht="21.75" customHeight="1" x14ac:dyDescent="0.25">
      <c r="A401" s="3"/>
      <c r="B401" s="3"/>
      <c r="C401" s="3"/>
    </row>
    <row r="402" spans="1:3" ht="21.75" customHeight="1" x14ac:dyDescent="0.25">
      <c r="A402" s="3"/>
      <c r="B402" s="3"/>
      <c r="C402" s="3"/>
    </row>
    <row r="403" spans="1:3" ht="21.75" customHeight="1" x14ac:dyDescent="0.25">
      <c r="A403" s="3"/>
      <c r="B403" s="3"/>
      <c r="C403" s="3"/>
    </row>
    <row r="404" spans="1:3" ht="21.75" customHeight="1" x14ac:dyDescent="0.25">
      <c r="A404" s="3"/>
      <c r="B404" s="3"/>
      <c r="C404" s="3"/>
    </row>
    <row r="405" spans="1:3" ht="21.75" customHeight="1" x14ac:dyDescent="0.25">
      <c r="A405" s="3"/>
      <c r="B405" s="3"/>
      <c r="C405" s="3"/>
    </row>
    <row r="406" spans="1:3" ht="21.75" customHeight="1" x14ac:dyDescent="0.25">
      <c r="A406" s="3"/>
      <c r="B406" s="3"/>
      <c r="C406" s="3"/>
    </row>
    <row r="407" spans="1:3" ht="21.75" customHeight="1" x14ac:dyDescent="0.25">
      <c r="A407" s="3"/>
      <c r="B407" s="3"/>
      <c r="C407" s="3"/>
    </row>
    <row r="408" spans="1:3" ht="21.75" customHeight="1" x14ac:dyDescent="0.25">
      <c r="A408" s="3"/>
      <c r="B408" s="3"/>
      <c r="C408" s="3"/>
    </row>
    <row r="409" spans="1:3" ht="21.75" customHeight="1" x14ac:dyDescent="0.25">
      <c r="A409" s="3"/>
      <c r="B409" s="3"/>
      <c r="C409" s="3"/>
    </row>
    <row r="410" spans="1:3" ht="21.75" customHeight="1" x14ac:dyDescent="0.25">
      <c r="A410" s="3"/>
      <c r="B410" s="3"/>
      <c r="C410" s="3"/>
    </row>
    <row r="411" spans="1:3" ht="21.75" customHeight="1" x14ac:dyDescent="0.25">
      <c r="A411" s="3"/>
      <c r="B411" s="3"/>
      <c r="C411" s="3"/>
    </row>
    <row r="412" spans="1:3" ht="21.75" customHeight="1" x14ac:dyDescent="0.25">
      <c r="A412" s="3"/>
      <c r="B412" s="3"/>
      <c r="C412" s="3"/>
    </row>
    <row r="413" spans="1:3" ht="21.75" customHeight="1" x14ac:dyDescent="0.25">
      <c r="A413" s="3"/>
      <c r="B413" s="3"/>
      <c r="C413" s="3"/>
    </row>
    <row r="414" spans="1:3" ht="21.75" customHeight="1" x14ac:dyDescent="0.25">
      <c r="A414" s="3"/>
      <c r="B414" s="3"/>
      <c r="C414" s="3"/>
    </row>
    <row r="415" spans="1:3" ht="21.75" customHeight="1" x14ac:dyDescent="0.25">
      <c r="A415" s="3"/>
      <c r="B415" s="3"/>
      <c r="C415" s="3"/>
    </row>
    <row r="416" spans="1:3" ht="21.75" customHeight="1" x14ac:dyDescent="0.25">
      <c r="A416" s="3"/>
      <c r="B416" s="3"/>
      <c r="C416" s="3"/>
    </row>
    <row r="417" spans="1:3" ht="21.75" customHeight="1" x14ac:dyDescent="0.25">
      <c r="A417" s="3"/>
      <c r="B417" s="3"/>
      <c r="C417" s="3"/>
    </row>
    <row r="418" spans="1:3" ht="21.75" customHeight="1" x14ac:dyDescent="0.25">
      <c r="A418" s="3"/>
      <c r="B418" s="3"/>
      <c r="C418" s="3"/>
    </row>
    <row r="419" spans="1:3" ht="21.75" customHeight="1" x14ac:dyDescent="0.25">
      <c r="A419" s="3"/>
      <c r="B419" s="3"/>
      <c r="C419" s="3"/>
    </row>
    <row r="420" spans="1:3" ht="21.75" customHeight="1" x14ac:dyDescent="0.25">
      <c r="A420" s="3"/>
      <c r="B420" s="3"/>
      <c r="C420" s="3"/>
    </row>
    <row r="421" spans="1:3" ht="21.75" customHeight="1" x14ac:dyDescent="0.25">
      <c r="A421" s="3"/>
      <c r="B421" s="3"/>
      <c r="C421" s="3"/>
    </row>
    <row r="422" spans="1:3" ht="21.75" customHeight="1" x14ac:dyDescent="0.25">
      <c r="A422" s="3"/>
      <c r="B422" s="3"/>
      <c r="C422" s="3"/>
    </row>
    <row r="423" spans="1:3" ht="21.75" customHeight="1" x14ac:dyDescent="0.25">
      <c r="A423" s="3"/>
      <c r="B423" s="3"/>
      <c r="C423" s="3"/>
    </row>
    <row r="424" spans="1:3" ht="21.75" customHeight="1" x14ac:dyDescent="0.25">
      <c r="A424" s="3"/>
      <c r="B424" s="3"/>
      <c r="C424" s="3"/>
    </row>
    <row r="425" spans="1:3" ht="21.75" customHeight="1" x14ac:dyDescent="0.25">
      <c r="A425" s="3"/>
      <c r="B425" s="3"/>
      <c r="C425" s="3"/>
    </row>
    <row r="426" spans="1:3" ht="21.75" customHeight="1" x14ac:dyDescent="0.25">
      <c r="A426" s="3"/>
      <c r="B426" s="3"/>
      <c r="C426" s="3"/>
    </row>
    <row r="427" spans="1:3" ht="21.75" customHeight="1" x14ac:dyDescent="0.25">
      <c r="A427" s="3"/>
      <c r="B427" s="3"/>
      <c r="C427" s="3"/>
    </row>
    <row r="428" spans="1:3" ht="21.75" customHeight="1" x14ac:dyDescent="0.25">
      <c r="A428" s="3"/>
      <c r="B428" s="3"/>
      <c r="C428" s="3"/>
    </row>
    <row r="429" spans="1:3" ht="21.75" customHeight="1" x14ac:dyDescent="0.25">
      <c r="A429" s="3"/>
      <c r="B429" s="3"/>
      <c r="C429" s="3"/>
    </row>
    <row r="430" spans="1:3" ht="21.75" customHeight="1" x14ac:dyDescent="0.25">
      <c r="A430" s="3"/>
      <c r="B430" s="3"/>
      <c r="C430" s="3"/>
    </row>
    <row r="431" spans="1:3" ht="21.75" customHeight="1" x14ac:dyDescent="0.25">
      <c r="A431" s="3"/>
      <c r="B431" s="3"/>
      <c r="C431" s="3"/>
    </row>
    <row r="432" spans="1:3" ht="21.75" customHeight="1" x14ac:dyDescent="0.25">
      <c r="A432" s="3"/>
      <c r="B432" s="3"/>
      <c r="C432" s="3"/>
    </row>
    <row r="433" spans="1:3" ht="21.75" customHeight="1" x14ac:dyDescent="0.25">
      <c r="A433" s="3"/>
      <c r="B433" s="3"/>
      <c r="C433" s="3"/>
    </row>
    <row r="434" spans="1:3" ht="21.75" customHeight="1" x14ac:dyDescent="0.25">
      <c r="A434" s="3"/>
      <c r="B434" s="3"/>
      <c r="C434" s="3"/>
    </row>
    <row r="435" spans="1:3" ht="21.75" customHeight="1" x14ac:dyDescent="0.25">
      <c r="A435" s="3"/>
      <c r="B435" s="3"/>
      <c r="C435" s="3"/>
    </row>
    <row r="436" spans="1:3" ht="21.75" customHeight="1" x14ac:dyDescent="0.25">
      <c r="A436" s="3"/>
      <c r="B436" s="3"/>
      <c r="C436" s="3"/>
    </row>
    <row r="437" spans="1:3" ht="21.75" customHeight="1" x14ac:dyDescent="0.25">
      <c r="A437" s="3"/>
      <c r="B437" s="3"/>
      <c r="C437" s="3"/>
    </row>
    <row r="438" spans="1:3" ht="21.75" customHeight="1" x14ac:dyDescent="0.25">
      <c r="A438" s="3"/>
      <c r="B438" s="3"/>
      <c r="C438" s="3"/>
    </row>
    <row r="439" spans="1:3" ht="21.75" customHeight="1" x14ac:dyDescent="0.25">
      <c r="A439" s="3"/>
      <c r="B439" s="3"/>
      <c r="C439" s="3"/>
    </row>
    <row r="440" spans="1:3" ht="21.75" customHeight="1" x14ac:dyDescent="0.25">
      <c r="A440" s="3"/>
      <c r="B440" s="3"/>
      <c r="C440" s="3"/>
    </row>
    <row r="441" spans="1:3" ht="21.75" customHeight="1" x14ac:dyDescent="0.25">
      <c r="A441" s="3"/>
      <c r="B441" s="3"/>
      <c r="C441" s="3"/>
    </row>
    <row r="442" spans="1:3" ht="21.75" customHeight="1" x14ac:dyDescent="0.25">
      <c r="A442" s="3"/>
      <c r="B442" s="3"/>
      <c r="C442" s="3"/>
    </row>
    <row r="443" spans="1:3" ht="21.75" customHeight="1" x14ac:dyDescent="0.25">
      <c r="A443" s="3"/>
      <c r="B443" s="3"/>
      <c r="C443" s="3"/>
    </row>
    <row r="444" spans="1:3" ht="21.75" customHeight="1" x14ac:dyDescent="0.25">
      <c r="A444" s="3"/>
      <c r="B444" s="3"/>
      <c r="C444" s="3"/>
    </row>
    <row r="445" spans="1:3" ht="21.75" customHeight="1" x14ac:dyDescent="0.25">
      <c r="A445" s="3"/>
      <c r="B445" s="3"/>
      <c r="C445" s="3"/>
    </row>
    <row r="446" spans="1:3" ht="21.75" customHeight="1" x14ac:dyDescent="0.25">
      <c r="A446" s="3"/>
      <c r="B446" s="3"/>
      <c r="C446" s="3"/>
    </row>
    <row r="447" spans="1:3" ht="21.75" customHeight="1" x14ac:dyDescent="0.25">
      <c r="A447" s="3"/>
      <c r="B447" s="3"/>
      <c r="C447" s="3"/>
    </row>
    <row r="448" spans="1:3" ht="21.75" customHeight="1" x14ac:dyDescent="0.25">
      <c r="A448" s="3"/>
      <c r="B448" s="3"/>
      <c r="C448" s="3"/>
    </row>
    <row r="449" spans="1:3" ht="21.75" customHeight="1" x14ac:dyDescent="0.25">
      <c r="A449" s="3"/>
      <c r="B449" s="3"/>
      <c r="C449" s="3"/>
    </row>
    <row r="450" spans="1:3" ht="21.75" customHeight="1" x14ac:dyDescent="0.25">
      <c r="A450" s="3"/>
      <c r="B450" s="3"/>
      <c r="C450" s="3"/>
    </row>
    <row r="451" spans="1:3" ht="21.75" customHeight="1" x14ac:dyDescent="0.25">
      <c r="A451" s="3"/>
      <c r="B451" s="3"/>
      <c r="C451" s="3"/>
    </row>
    <row r="452" spans="1:3" ht="21.75" customHeight="1" x14ac:dyDescent="0.25">
      <c r="A452" s="3"/>
      <c r="B452" s="3"/>
      <c r="C452" s="3"/>
    </row>
    <row r="453" spans="1:3" ht="21.75" customHeight="1" x14ac:dyDescent="0.25">
      <c r="A453" s="3"/>
      <c r="B453" s="3"/>
      <c r="C453" s="3"/>
    </row>
    <row r="454" spans="1:3" ht="21.75" customHeight="1" x14ac:dyDescent="0.25">
      <c r="A454" s="3"/>
      <c r="B454" s="3"/>
      <c r="C454" s="3"/>
    </row>
    <row r="455" spans="1:3" ht="21.75" customHeight="1" x14ac:dyDescent="0.25">
      <c r="A455" s="3"/>
      <c r="B455" s="3"/>
      <c r="C455" s="3"/>
    </row>
    <row r="456" spans="1:3" ht="21.75" customHeight="1" x14ac:dyDescent="0.25">
      <c r="A456" s="3"/>
      <c r="B456" s="3"/>
      <c r="C456" s="3"/>
    </row>
    <row r="457" spans="1:3" ht="21.75" customHeight="1" x14ac:dyDescent="0.25">
      <c r="A457" s="3"/>
      <c r="B457" s="3"/>
      <c r="C457" s="3"/>
    </row>
    <row r="458" spans="1:3" ht="21.75" customHeight="1" x14ac:dyDescent="0.25">
      <c r="A458" s="3"/>
      <c r="B458" s="3"/>
      <c r="C458" s="3"/>
    </row>
    <row r="459" spans="1:3" ht="21.75" customHeight="1" x14ac:dyDescent="0.25">
      <c r="A459" s="3"/>
      <c r="B459" s="3"/>
      <c r="C459" s="3"/>
    </row>
    <row r="460" spans="1:3" ht="21.75" customHeight="1" x14ac:dyDescent="0.25">
      <c r="A460" s="3"/>
      <c r="B460" s="3"/>
      <c r="C460" s="3"/>
    </row>
    <row r="461" spans="1:3" ht="21.75" customHeight="1" x14ac:dyDescent="0.25">
      <c r="A461" s="3"/>
      <c r="B461" s="3"/>
      <c r="C461" s="3"/>
    </row>
    <row r="462" spans="1:3" ht="21.75" customHeight="1" x14ac:dyDescent="0.25">
      <c r="A462" s="3"/>
      <c r="B462" s="3"/>
      <c r="C462" s="3"/>
    </row>
    <row r="463" spans="1:3" ht="21.75" customHeight="1" x14ac:dyDescent="0.25">
      <c r="A463" s="3"/>
      <c r="B463" s="3"/>
      <c r="C463" s="3"/>
    </row>
    <row r="464" spans="1:3" ht="21.75" customHeight="1" x14ac:dyDescent="0.25">
      <c r="A464" s="3"/>
      <c r="B464" s="3"/>
      <c r="C464" s="3"/>
    </row>
    <row r="465" spans="1:3" ht="21.75" customHeight="1" x14ac:dyDescent="0.25">
      <c r="A465" s="3"/>
      <c r="B465" s="3"/>
      <c r="C465" s="3"/>
    </row>
    <row r="466" spans="1:3" ht="21.75" customHeight="1" x14ac:dyDescent="0.25">
      <c r="A466" s="3"/>
      <c r="B466" s="3"/>
      <c r="C466" s="3"/>
    </row>
    <row r="467" spans="1:3" ht="21.75" customHeight="1" x14ac:dyDescent="0.25">
      <c r="A467" s="3"/>
      <c r="B467" s="3"/>
      <c r="C467" s="3"/>
    </row>
    <row r="468" spans="1:3" ht="21.75" customHeight="1" x14ac:dyDescent="0.25">
      <c r="A468" s="3"/>
      <c r="B468" s="3"/>
      <c r="C468" s="3"/>
    </row>
    <row r="469" spans="1:3" ht="21.75" customHeight="1" x14ac:dyDescent="0.25">
      <c r="A469" s="3"/>
      <c r="B469" s="3"/>
      <c r="C469" s="3"/>
    </row>
    <row r="470" spans="1:3" ht="21.75" customHeight="1" x14ac:dyDescent="0.25">
      <c r="A470" s="3"/>
      <c r="B470" s="3"/>
      <c r="C470" s="3"/>
    </row>
    <row r="471" spans="1:3" ht="21.75" customHeight="1" x14ac:dyDescent="0.25">
      <c r="A471" s="3"/>
      <c r="B471" s="3"/>
      <c r="C471" s="3"/>
    </row>
    <row r="472" spans="1:3" ht="21.75" customHeight="1" x14ac:dyDescent="0.25">
      <c r="A472" s="3"/>
      <c r="B472" s="3"/>
      <c r="C472" s="3"/>
    </row>
    <row r="473" spans="1:3" ht="21.75" customHeight="1" x14ac:dyDescent="0.25">
      <c r="A473" s="3"/>
      <c r="B473" s="3"/>
      <c r="C473" s="3"/>
    </row>
    <row r="474" spans="1:3" ht="21.75" customHeight="1" x14ac:dyDescent="0.25">
      <c r="A474" s="3"/>
      <c r="B474" s="3"/>
      <c r="C474" s="3"/>
    </row>
    <row r="475" spans="1:3" ht="21.75" customHeight="1" x14ac:dyDescent="0.25">
      <c r="A475" s="3"/>
      <c r="B475" s="3"/>
      <c r="C475" s="3"/>
    </row>
    <row r="476" spans="1:3" ht="21.75" customHeight="1" x14ac:dyDescent="0.25">
      <c r="A476" s="3"/>
      <c r="B476" s="3"/>
      <c r="C476" s="3"/>
    </row>
    <row r="477" spans="1:3" ht="21.75" customHeight="1" x14ac:dyDescent="0.25">
      <c r="A477" s="3"/>
      <c r="B477" s="3"/>
      <c r="C477" s="3"/>
    </row>
    <row r="478" spans="1:3" ht="21.75" customHeight="1" x14ac:dyDescent="0.25">
      <c r="A478" s="3"/>
      <c r="B478" s="3"/>
      <c r="C478" s="3"/>
    </row>
    <row r="479" spans="1:3" ht="21.75" customHeight="1" x14ac:dyDescent="0.25">
      <c r="A479" s="3"/>
      <c r="B479" s="3"/>
      <c r="C479" s="3"/>
    </row>
    <row r="480" spans="1:3" ht="21.75" customHeight="1" x14ac:dyDescent="0.25">
      <c r="A480" s="3"/>
      <c r="B480" s="3"/>
      <c r="C480" s="3"/>
    </row>
    <row r="481" spans="1:3" ht="21.75" customHeight="1" x14ac:dyDescent="0.25">
      <c r="A481" s="3"/>
      <c r="B481" s="3"/>
      <c r="C481" s="3"/>
    </row>
    <row r="482" spans="1:3" ht="21.75" customHeight="1" x14ac:dyDescent="0.25">
      <c r="A482" s="3"/>
      <c r="B482" s="3"/>
      <c r="C482" s="3"/>
    </row>
    <row r="483" spans="1:3" ht="21.75" customHeight="1" x14ac:dyDescent="0.25">
      <c r="A483" s="3"/>
      <c r="B483" s="3"/>
      <c r="C483" s="3"/>
    </row>
    <row r="484" spans="1:3" ht="21.75" customHeight="1" x14ac:dyDescent="0.25">
      <c r="A484" s="3"/>
      <c r="B484" s="3"/>
      <c r="C484" s="3"/>
    </row>
    <row r="485" spans="1:3" ht="21.75" customHeight="1" x14ac:dyDescent="0.25">
      <c r="A485" s="3"/>
      <c r="B485" s="3"/>
      <c r="C485" s="3"/>
    </row>
    <row r="486" spans="1:3" ht="21.75" customHeight="1" x14ac:dyDescent="0.25">
      <c r="A486" s="3"/>
      <c r="B486" s="3"/>
      <c r="C486" s="3"/>
    </row>
    <row r="487" spans="1:3" ht="21.75" customHeight="1" x14ac:dyDescent="0.25">
      <c r="A487" s="3"/>
      <c r="B487" s="3"/>
      <c r="C487" s="3"/>
    </row>
    <row r="488" spans="1:3" ht="21.75" customHeight="1" x14ac:dyDescent="0.25">
      <c r="A488" s="3"/>
      <c r="B488" s="3"/>
      <c r="C488" s="3"/>
    </row>
    <row r="489" spans="1:3" ht="21.75" customHeight="1" x14ac:dyDescent="0.25">
      <c r="A489" s="3"/>
      <c r="B489" s="3"/>
      <c r="C489" s="3"/>
    </row>
    <row r="490" spans="1:3" ht="21.75" customHeight="1" x14ac:dyDescent="0.25">
      <c r="A490" s="3"/>
      <c r="B490" s="3"/>
      <c r="C490" s="3"/>
    </row>
    <row r="491" spans="1:3" ht="21.75" customHeight="1" x14ac:dyDescent="0.25">
      <c r="A491" s="3"/>
      <c r="B491" s="3"/>
      <c r="C491" s="3"/>
    </row>
    <row r="492" spans="1:3" ht="21.75" customHeight="1" x14ac:dyDescent="0.25">
      <c r="A492" s="3"/>
      <c r="B492" s="3"/>
      <c r="C492" s="3"/>
    </row>
    <row r="493" spans="1:3" ht="21.75" customHeight="1" x14ac:dyDescent="0.25">
      <c r="A493" s="3"/>
      <c r="B493" s="3"/>
      <c r="C493" s="3"/>
    </row>
    <row r="494" spans="1:3" ht="21.75" customHeight="1" x14ac:dyDescent="0.25">
      <c r="A494" s="3"/>
      <c r="B494" s="3"/>
      <c r="C494" s="3"/>
    </row>
    <row r="495" spans="1:3" ht="21.75" customHeight="1" x14ac:dyDescent="0.25">
      <c r="A495" s="3"/>
      <c r="B495" s="3"/>
      <c r="C495" s="3"/>
    </row>
    <row r="496" spans="1:3" ht="21.75" customHeight="1" x14ac:dyDescent="0.25">
      <c r="A496" s="3"/>
      <c r="B496" s="3"/>
      <c r="C496" s="3"/>
    </row>
    <row r="497" spans="1:3" ht="21.75" customHeight="1" x14ac:dyDescent="0.25">
      <c r="A497" s="3"/>
      <c r="B497" s="3"/>
      <c r="C497" s="3"/>
    </row>
    <row r="498" spans="1:3" ht="21.75" customHeight="1" x14ac:dyDescent="0.25">
      <c r="A498" s="3"/>
      <c r="B498" s="3"/>
      <c r="C498" s="3"/>
    </row>
    <row r="499" spans="1:3" ht="21.75" customHeight="1" x14ac:dyDescent="0.25">
      <c r="A499" s="3"/>
      <c r="B499" s="3"/>
      <c r="C499" s="3"/>
    </row>
    <row r="500" spans="1:3" ht="21.75" customHeight="1" x14ac:dyDescent="0.25">
      <c r="A500" s="3"/>
      <c r="B500" s="3"/>
      <c r="C500" s="3"/>
    </row>
    <row r="501" spans="1:3" ht="21.75" customHeight="1" x14ac:dyDescent="0.25">
      <c r="A501" s="3"/>
      <c r="B501" s="3"/>
      <c r="C501" s="3"/>
    </row>
    <row r="502" spans="1:3" ht="21.75" customHeight="1" x14ac:dyDescent="0.25">
      <c r="A502" s="3"/>
      <c r="B502" s="3"/>
      <c r="C502" s="3"/>
    </row>
    <row r="503" spans="1:3" ht="21.75" customHeight="1" x14ac:dyDescent="0.25">
      <c r="A503" s="3"/>
      <c r="B503" s="3"/>
      <c r="C503" s="3"/>
    </row>
    <row r="504" spans="1:3" ht="21.75" customHeight="1" x14ac:dyDescent="0.25">
      <c r="A504" s="3"/>
      <c r="B504" s="3"/>
      <c r="C504" s="3"/>
    </row>
    <row r="505" spans="1:3" ht="21.75" customHeight="1" x14ac:dyDescent="0.25">
      <c r="A505" s="3"/>
      <c r="B505" s="3"/>
      <c r="C505" s="3"/>
    </row>
    <row r="506" spans="1:3" ht="21.75" customHeight="1" x14ac:dyDescent="0.25">
      <c r="A506" s="3"/>
      <c r="B506" s="3"/>
      <c r="C506" s="3"/>
    </row>
    <row r="507" spans="1:3" ht="21.75" customHeight="1" x14ac:dyDescent="0.25">
      <c r="A507" s="3"/>
      <c r="B507" s="3"/>
      <c r="C507" s="3"/>
    </row>
    <row r="508" spans="1:3" ht="21.75" customHeight="1" x14ac:dyDescent="0.25">
      <c r="A508" s="3"/>
      <c r="B508" s="3"/>
      <c r="C508" s="3"/>
    </row>
    <row r="509" spans="1:3" ht="21.75" customHeight="1" x14ac:dyDescent="0.25">
      <c r="A509" s="3"/>
      <c r="B509" s="3"/>
      <c r="C509" s="3"/>
    </row>
    <row r="510" spans="1:3" ht="21.75" customHeight="1" x14ac:dyDescent="0.25">
      <c r="A510" s="3"/>
      <c r="B510" s="3"/>
      <c r="C510" s="3"/>
    </row>
    <row r="511" spans="1:3" ht="21.75" customHeight="1" x14ac:dyDescent="0.25">
      <c r="A511" s="3"/>
      <c r="B511" s="3"/>
      <c r="C511" s="3"/>
    </row>
    <row r="512" spans="1:3" ht="21.75" customHeight="1" x14ac:dyDescent="0.25">
      <c r="A512" s="3"/>
      <c r="B512" s="3"/>
      <c r="C512" s="3"/>
    </row>
    <row r="513" spans="1:3" ht="21.75" customHeight="1" x14ac:dyDescent="0.25">
      <c r="A513" s="3"/>
      <c r="B513" s="3"/>
      <c r="C513" s="3"/>
    </row>
    <row r="514" spans="1:3" ht="21.75" customHeight="1" x14ac:dyDescent="0.25">
      <c r="A514" s="3"/>
      <c r="B514" s="3"/>
      <c r="C514" s="3"/>
    </row>
    <row r="515" spans="1:3" ht="21.75" customHeight="1" x14ac:dyDescent="0.25">
      <c r="A515" s="3"/>
      <c r="B515" s="3"/>
      <c r="C515" s="3"/>
    </row>
    <row r="516" spans="1:3" ht="21.75" customHeight="1" x14ac:dyDescent="0.25">
      <c r="A516" s="3"/>
      <c r="B516" s="3"/>
      <c r="C516" s="3"/>
    </row>
    <row r="517" spans="1:3" ht="21.75" customHeight="1" x14ac:dyDescent="0.25">
      <c r="A517" s="3"/>
      <c r="B517" s="3"/>
      <c r="C517" s="3"/>
    </row>
    <row r="518" spans="1:3" ht="21.75" customHeight="1" x14ac:dyDescent="0.25">
      <c r="A518" s="3"/>
      <c r="B518" s="3"/>
      <c r="C518" s="3"/>
    </row>
    <row r="519" spans="1:3" ht="21.75" customHeight="1" x14ac:dyDescent="0.25">
      <c r="A519" s="3"/>
      <c r="B519" s="3"/>
      <c r="C519" s="3"/>
    </row>
    <row r="520" spans="1:3" ht="21.75" customHeight="1" x14ac:dyDescent="0.25">
      <c r="A520" s="3"/>
      <c r="B520" s="3"/>
      <c r="C520" s="3"/>
    </row>
    <row r="521" spans="1:3" ht="21.75" customHeight="1" x14ac:dyDescent="0.25">
      <c r="A521" s="3"/>
      <c r="B521" s="3"/>
      <c r="C521" s="3"/>
    </row>
    <row r="522" spans="1:3" ht="21.75" customHeight="1" x14ac:dyDescent="0.25">
      <c r="A522" s="3"/>
      <c r="B522" s="3"/>
      <c r="C522" s="3"/>
    </row>
    <row r="523" spans="1:3" ht="21.75" customHeight="1" x14ac:dyDescent="0.25">
      <c r="A523" s="3"/>
      <c r="B523" s="3"/>
      <c r="C523" s="3"/>
    </row>
    <row r="524" spans="1:3" ht="21.75" customHeight="1" x14ac:dyDescent="0.25">
      <c r="A524" s="3"/>
      <c r="B524" s="3"/>
      <c r="C524" s="3"/>
    </row>
    <row r="525" spans="1:3" ht="21.75" customHeight="1" x14ac:dyDescent="0.25">
      <c r="A525" s="3"/>
      <c r="B525" s="3"/>
      <c r="C525" s="3"/>
    </row>
    <row r="526" spans="1:3" ht="21.75" customHeight="1" x14ac:dyDescent="0.25">
      <c r="A526" s="3"/>
      <c r="B526" s="3"/>
      <c r="C526" s="3"/>
    </row>
    <row r="527" spans="1:3" ht="21.75" customHeight="1" x14ac:dyDescent="0.25">
      <c r="A527" s="3"/>
      <c r="B527" s="3"/>
      <c r="C527" s="3"/>
    </row>
    <row r="528" spans="1:3" ht="21.75" customHeight="1" x14ac:dyDescent="0.25">
      <c r="A528" s="3"/>
      <c r="B528" s="3"/>
      <c r="C528" s="3"/>
    </row>
    <row r="529" spans="1:3" ht="21.75" customHeight="1" x14ac:dyDescent="0.25">
      <c r="A529" s="3"/>
      <c r="B529" s="3"/>
      <c r="C529" s="3"/>
    </row>
    <row r="530" spans="1:3" ht="21.75" customHeight="1" x14ac:dyDescent="0.25">
      <c r="A530" s="3"/>
      <c r="B530" s="3"/>
      <c r="C530" s="3"/>
    </row>
    <row r="531" spans="1:3" ht="21.75" customHeight="1" x14ac:dyDescent="0.25">
      <c r="A531" s="3"/>
      <c r="B531" s="3"/>
      <c r="C531" s="3"/>
    </row>
    <row r="532" spans="1:3" ht="21.75" customHeight="1" x14ac:dyDescent="0.25">
      <c r="A532" s="3"/>
      <c r="B532" s="3"/>
      <c r="C532" s="3"/>
    </row>
    <row r="533" spans="1:3" ht="21.75" customHeight="1" x14ac:dyDescent="0.25">
      <c r="A533" s="3"/>
      <c r="B533" s="3"/>
      <c r="C533" s="3"/>
    </row>
    <row r="534" spans="1:3" ht="21.75" customHeight="1" x14ac:dyDescent="0.25">
      <c r="A534" s="3"/>
      <c r="B534" s="3"/>
      <c r="C534" s="3"/>
    </row>
    <row r="535" spans="1:3" ht="21.75" customHeight="1" x14ac:dyDescent="0.25">
      <c r="A535" s="3"/>
      <c r="B535" s="3"/>
      <c r="C535" s="3"/>
    </row>
    <row r="536" spans="1:3" ht="21.75" customHeight="1" x14ac:dyDescent="0.25">
      <c r="A536" s="3"/>
      <c r="B536" s="3"/>
      <c r="C536" s="3"/>
    </row>
    <row r="537" spans="1:3" ht="21.75" customHeight="1" x14ac:dyDescent="0.25">
      <c r="A537" s="3"/>
      <c r="B537" s="3"/>
      <c r="C537" s="3"/>
    </row>
    <row r="538" spans="1:3" ht="21.75" customHeight="1" x14ac:dyDescent="0.25">
      <c r="A538" s="3"/>
      <c r="B538" s="3"/>
      <c r="C538" s="3"/>
    </row>
    <row r="539" spans="1:3" ht="21.75" customHeight="1" x14ac:dyDescent="0.25">
      <c r="A539" s="3"/>
      <c r="B539" s="3"/>
      <c r="C539" s="3"/>
    </row>
    <row r="540" spans="1:3" ht="21.75" customHeight="1" x14ac:dyDescent="0.25">
      <c r="A540" s="3"/>
      <c r="B540" s="3"/>
      <c r="C540" s="3"/>
    </row>
    <row r="541" spans="1:3" ht="21.75" customHeight="1" x14ac:dyDescent="0.25">
      <c r="A541" s="3"/>
      <c r="B541" s="3"/>
      <c r="C541" s="3"/>
    </row>
    <row r="542" spans="1:3" ht="21.75" customHeight="1" x14ac:dyDescent="0.25">
      <c r="A542" s="3"/>
      <c r="B542" s="3"/>
      <c r="C542" s="3"/>
    </row>
    <row r="543" spans="1:3" ht="21.75" customHeight="1" x14ac:dyDescent="0.25">
      <c r="A543" s="3"/>
      <c r="B543" s="3"/>
      <c r="C543" s="3"/>
    </row>
    <row r="544" spans="1:3" ht="21.75" customHeight="1" x14ac:dyDescent="0.25">
      <c r="A544" s="3"/>
      <c r="B544" s="3"/>
      <c r="C544" s="3"/>
    </row>
    <row r="545" spans="1:3" ht="21.75" customHeight="1" x14ac:dyDescent="0.25">
      <c r="A545" s="3"/>
      <c r="B545" s="3"/>
      <c r="C545" s="3"/>
    </row>
    <row r="546" spans="1:3" ht="21.75" customHeight="1" x14ac:dyDescent="0.25">
      <c r="A546" s="3"/>
      <c r="B546" s="3"/>
      <c r="C546" s="3"/>
    </row>
    <row r="547" spans="1:3" ht="21.75" customHeight="1" x14ac:dyDescent="0.25">
      <c r="A547" s="3"/>
      <c r="B547" s="3"/>
      <c r="C547" s="3"/>
    </row>
    <row r="548" spans="1:3" ht="21.75" customHeight="1" x14ac:dyDescent="0.25">
      <c r="A548" s="3"/>
      <c r="B548" s="3"/>
      <c r="C548" s="3"/>
    </row>
    <row r="549" spans="1:3" ht="21.75" customHeight="1" x14ac:dyDescent="0.25">
      <c r="A549" s="3"/>
      <c r="B549" s="3"/>
      <c r="C549" s="3"/>
    </row>
    <row r="550" spans="1:3" ht="21.75" customHeight="1" x14ac:dyDescent="0.25">
      <c r="A550" s="3"/>
      <c r="B550" s="3"/>
      <c r="C550" s="3"/>
    </row>
    <row r="551" spans="1:3" ht="21.75" customHeight="1" x14ac:dyDescent="0.25">
      <c r="A551" s="3"/>
      <c r="B551" s="3"/>
      <c r="C551" s="3"/>
    </row>
    <row r="552" spans="1:3" ht="21.75" customHeight="1" x14ac:dyDescent="0.25">
      <c r="A552" s="3"/>
      <c r="B552" s="3"/>
      <c r="C552" s="3"/>
    </row>
    <row r="553" spans="1:3" ht="21.75" customHeight="1" x14ac:dyDescent="0.25">
      <c r="A553" s="3"/>
      <c r="B553" s="3"/>
      <c r="C553" s="3"/>
    </row>
    <row r="554" spans="1:3" ht="21.75" customHeight="1" x14ac:dyDescent="0.25">
      <c r="A554" s="3"/>
      <c r="B554" s="3"/>
      <c r="C554" s="3"/>
    </row>
    <row r="555" spans="1:3" ht="21.75" customHeight="1" x14ac:dyDescent="0.25">
      <c r="A555" s="3"/>
      <c r="B555" s="3"/>
      <c r="C555" s="3"/>
    </row>
    <row r="556" spans="1:3" ht="21.75" customHeight="1" x14ac:dyDescent="0.25">
      <c r="A556" s="3"/>
      <c r="B556" s="3"/>
      <c r="C556" s="3"/>
    </row>
    <row r="557" spans="1:3" ht="21.75" customHeight="1" x14ac:dyDescent="0.25">
      <c r="A557" s="3"/>
      <c r="B557" s="3"/>
      <c r="C557" s="3"/>
    </row>
    <row r="558" spans="1:3" ht="21.75" customHeight="1" x14ac:dyDescent="0.25">
      <c r="A558" s="3"/>
      <c r="B558" s="3"/>
      <c r="C558" s="3"/>
    </row>
    <row r="559" spans="1:3" ht="21.75" customHeight="1" x14ac:dyDescent="0.25">
      <c r="A559" s="3"/>
      <c r="B559" s="3"/>
      <c r="C559" s="3"/>
    </row>
    <row r="560" spans="1:3" ht="21.75" customHeight="1" x14ac:dyDescent="0.25">
      <c r="A560" s="3"/>
      <c r="B560" s="3"/>
      <c r="C560" s="3"/>
    </row>
    <row r="561" spans="1:3" ht="21.75" customHeight="1" x14ac:dyDescent="0.25">
      <c r="A561" s="3"/>
      <c r="B561" s="3"/>
      <c r="C561" s="3"/>
    </row>
    <row r="562" spans="1:3" ht="21.75" customHeight="1" x14ac:dyDescent="0.25">
      <c r="A562" s="3"/>
      <c r="B562" s="3"/>
      <c r="C562" s="3"/>
    </row>
    <row r="563" spans="1:3" ht="21.75" customHeight="1" x14ac:dyDescent="0.25">
      <c r="A563" s="3"/>
      <c r="B563" s="3"/>
      <c r="C563" s="3"/>
    </row>
    <row r="564" spans="1:3" ht="21.75" customHeight="1" x14ac:dyDescent="0.25">
      <c r="A564" s="3"/>
      <c r="B564" s="3"/>
      <c r="C564" s="3"/>
    </row>
    <row r="565" spans="1:3" ht="21.75" customHeight="1" x14ac:dyDescent="0.25">
      <c r="A565" s="3"/>
      <c r="B565" s="3"/>
      <c r="C565" s="3"/>
    </row>
    <row r="566" spans="1:3" ht="21.75" customHeight="1" x14ac:dyDescent="0.25">
      <c r="A566" s="3"/>
      <c r="B566" s="3"/>
      <c r="C566" s="3"/>
    </row>
    <row r="567" spans="1:3" ht="21.75" customHeight="1" x14ac:dyDescent="0.25">
      <c r="A567" s="3"/>
      <c r="B567" s="3"/>
      <c r="C567" s="3"/>
    </row>
    <row r="568" spans="1:3" ht="21.75" customHeight="1" x14ac:dyDescent="0.25">
      <c r="A568" s="3"/>
      <c r="B568" s="3"/>
      <c r="C568" s="3"/>
    </row>
    <row r="569" spans="1:3" ht="21.75" customHeight="1" x14ac:dyDescent="0.25">
      <c r="A569" s="3"/>
      <c r="B569" s="3"/>
      <c r="C569" s="3"/>
    </row>
    <row r="570" spans="1:3" ht="21.75" customHeight="1" x14ac:dyDescent="0.25">
      <c r="A570" s="3"/>
      <c r="B570" s="3"/>
      <c r="C570" s="3"/>
    </row>
    <row r="571" spans="1:3" ht="21.75" customHeight="1" x14ac:dyDescent="0.25">
      <c r="A571" s="3"/>
      <c r="B571" s="3"/>
      <c r="C571" s="3"/>
    </row>
    <row r="572" spans="1:3" ht="21.75" customHeight="1" x14ac:dyDescent="0.25">
      <c r="A572" s="3"/>
      <c r="B572" s="3"/>
      <c r="C572" s="3"/>
    </row>
    <row r="573" spans="1:3" ht="21.75" customHeight="1" x14ac:dyDescent="0.25">
      <c r="A573" s="3"/>
      <c r="B573" s="3"/>
      <c r="C573" s="3"/>
    </row>
    <row r="574" spans="1:3" ht="21.75" customHeight="1" x14ac:dyDescent="0.25">
      <c r="A574" s="3"/>
      <c r="B574" s="3"/>
      <c r="C574" s="3"/>
    </row>
    <row r="575" spans="1:3" ht="21.75" customHeight="1" x14ac:dyDescent="0.25">
      <c r="A575" s="3"/>
      <c r="B575" s="3"/>
      <c r="C575" s="3"/>
    </row>
    <row r="576" spans="1:3" ht="21.75" customHeight="1" x14ac:dyDescent="0.25">
      <c r="A576" s="3"/>
      <c r="B576" s="3"/>
      <c r="C576" s="3"/>
    </row>
    <row r="577" spans="1:3" ht="21.75" customHeight="1" x14ac:dyDescent="0.25">
      <c r="A577" s="3"/>
      <c r="B577" s="3"/>
      <c r="C577" s="3"/>
    </row>
    <row r="578" spans="1:3" ht="21.75" customHeight="1" x14ac:dyDescent="0.25">
      <c r="A578" s="3"/>
      <c r="B578" s="3"/>
      <c r="C578" s="3"/>
    </row>
    <row r="579" spans="1:3" ht="21.75" customHeight="1" x14ac:dyDescent="0.25">
      <c r="A579" s="3"/>
      <c r="B579" s="3"/>
      <c r="C579" s="3"/>
    </row>
    <row r="580" spans="1:3" ht="21.75" customHeight="1" x14ac:dyDescent="0.25">
      <c r="A580" s="3"/>
      <c r="B580" s="3"/>
      <c r="C580" s="3"/>
    </row>
    <row r="581" spans="1:3" ht="21.75" customHeight="1" x14ac:dyDescent="0.25">
      <c r="A581" s="3"/>
      <c r="B581" s="3"/>
      <c r="C581" s="3"/>
    </row>
    <row r="582" spans="1:3" ht="21.75" customHeight="1" x14ac:dyDescent="0.25">
      <c r="A582" s="3"/>
      <c r="B582" s="3"/>
      <c r="C582" s="3"/>
    </row>
    <row r="583" spans="1:3" ht="21.75" customHeight="1" x14ac:dyDescent="0.25">
      <c r="A583" s="3"/>
      <c r="B583" s="3"/>
      <c r="C583" s="3"/>
    </row>
    <row r="584" spans="1:3" ht="21.75" customHeight="1" x14ac:dyDescent="0.25">
      <c r="A584" s="3"/>
      <c r="B584" s="3"/>
      <c r="C584" s="3"/>
    </row>
    <row r="585" spans="1:3" ht="21.75" customHeight="1" x14ac:dyDescent="0.25">
      <c r="A585" s="3"/>
      <c r="B585" s="3"/>
      <c r="C585" s="3"/>
    </row>
    <row r="586" spans="1:3" ht="21.75" customHeight="1" x14ac:dyDescent="0.25">
      <c r="A586" s="3"/>
      <c r="B586" s="3"/>
      <c r="C586" s="3"/>
    </row>
    <row r="587" spans="1:3" ht="21.75" customHeight="1" x14ac:dyDescent="0.25">
      <c r="A587" s="3"/>
      <c r="B587" s="3"/>
      <c r="C587" s="3"/>
    </row>
    <row r="588" spans="1:3" ht="21.75" customHeight="1" x14ac:dyDescent="0.25">
      <c r="A588" s="3"/>
      <c r="B588" s="3"/>
      <c r="C588" s="3"/>
    </row>
    <row r="589" spans="1:3" ht="21.75" customHeight="1" x14ac:dyDescent="0.25">
      <c r="A589" s="3"/>
      <c r="B589" s="3"/>
      <c r="C589" s="3"/>
    </row>
    <row r="590" spans="1:3" ht="21.75" customHeight="1" x14ac:dyDescent="0.25">
      <c r="A590" s="3"/>
      <c r="B590" s="3"/>
      <c r="C590" s="3"/>
    </row>
    <row r="591" spans="1:3" ht="21.75" customHeight="1" x14ac:dyDescent="0.25">
      <c r="A591" s="3"/>
      <c r="B591" s="3"/>
      <c r="C591" s="3"/>
    </row>
    <row r="592" spans="1:3" ht="21.75" customHeight="1" x14ac:dyDescent="0.25">
      <c r="A592" s="3"/>
      <c r="B592" s="3"/>
      <c r="C592" s="3"/>
    </row>
    <row r="593" spans="1:3" ht="21.75" customHeight="1" x14ac:dyDescent="0.25">
      <c r="A593" s="3"/>
      <c r="B593" s="3"/>
      <c r="C593" s="3"/>
    </row>
    <row r="594" spans="1:3" ht="21.75" customHeight="1" x14ac:dyDescent="0.25">
      <c r="A594" s="3"/>
      <c r="B594" s="3"/>
      <c r="C594" s="3"/>
    </row>
    <row r="595" spans="1:3" ht="21.75" customHeight="1" x14ac:dyDescent="0.25">
      <c r="A595" s="3"/>
      <c r="B595" s="3"/>
      <c r="C595" s="3"/>
    </row>
    <row r="596" spans="1:3" ht="21.75" customHeight="1" x14ac:dyDescent="0.25">
      <c r="A596" s="3"/>
      <c r="B596" s="3"/>
      <c r="C596" s="3"/>
    </row>
    <row r="597" spans="1:3" ht="21.75" customHeight="1" x14ac:dyDescent="0.25">
      <c r="A597" s="3"/>
      <c r="B597" s="3"/>
      <c r="C597" s="3"/>
    </row>
    <row r="598" spans="1:3" ht="21.75" customHeight="1" x14ac:dyDescent="0.25">
      <c r="A598" s="3"/>
      <c r="B598" s="3"/>
      <c r="C598" s="3"/>
    </row>
    <row r="599" spans="1:3" ht="21.75" customHeight="1" x14ac:dyDescent="0.25">
      <c r="A599" s="3"/>
      <c r="B599" s="3"/>
      <c r="C599" s="3"/>
    </row>
    <row r="600" spans="1:3" ht="21.75" customHeight="1" x14ac:dyDescent="0.25">
      <c r="A600" s="3"/>
      <c r="B600" s="3"/>
      <c r="C600" s="3"/>
    </row>
    <row r="601" spans="1:3" ht="21.75" customHeight="1" x14ac:dyDescent="0.25">
      <c r="A601" s="3"/>
      <c r="B601" s="3"/>
      <c r="C601" s="3"/>
    </row>
    <row r="602" spans="1:3" ht="21.75" customHeight="1" x14ac:dyDescent="0.25">
      <c r="A602" s="3"/>
      <c r="B602" s="3"/>
      <c r="C602" s="3"/>
    </row>
    <row r="603" spans="1:3" ht="21.75" customHeight="1" x14ac:dyDescent="0.25">
      <c r="A603" s="3"/>
      <c r="B603" s="3"/>
      <c r="C603" s="3"/>
    </row>
    <row r="604" spans="1:3" ht="21.75" customHeight="1" x14ac:dyDescent="0.25">
      <c r="A604" s="3"/>
      <c r="B604" s="3"/>
      <c r="C604" s="3"/>
    </row>
    <row r="605" spans="1:3" ht="21.75" customHeight="1" x14ac:dyDescent="0.25">
      <c r="A605" s="3"/>
      <c r="B605" s="3"/>
      <c r="C605" s="3"/>
    </row>
    <row r="606" spans="1:3" ht="21.75" customHeight="1" x14ac:dyDescent="0.25">
      <c r="A606" s="3"/>
      <c r="B606" s="3"/>
      <c r="C606" s="3"/>
    </row>
    <row r="607" spans="1:3" ht="21.75" customHeight="1" x14ac:dyDescent="0.25">
      <c r="A607" s="3"/>
      <c r="B607" s="3"/>
      <c r="C607" s="3"/>
    </row>
    <row r="608" spans="1:3" ht="21.75" customHeight="1" x14ac:dyDescent="0.25">
      <c r="A608" s="3"/>
      <c r="B608" s="3"/>
      <c r="C608" s="3"/>
    </row>
    <row r="609" spans="1:3" ht="21.75" customHeight="1" x14ac:dyDescent="0.25">
      <c r="A609" s="3"/>
      <c r="B609" s="3"/>
      <c r="C609" s="3"/>
    </row>
    <row r="610" spans="1:3" ht="21.75" customHeight="1" x14ac:dyDescent="0.25">
      <c r="A610" s="3"/>
      <c r="B610" s="3"/>
      <c r="C610" s="3"/>
    </row>
    <row r="611" spans="1:3" ht="21.75" customHeight="1" x14ac:dyDescent="0.25">
      <c r="A611" s="3"/>
      <c r="B611" s="3"/>
      <c r="C611" s="3"/>
    </row>
    <row r="612" spans="1:3" ht="21.75" customHeight="1" x14ac:dyDescent="0.25">
      <c r="A612" s="3"/>
      <c r="B612" s="3"/>
      <c r="C612" s="3"/>
    </row>
    <row r="613" spans="1:3" ht="21.75" customHeight="1" x14ac:dyDescent="0.25">
      <c r="A613" s="3"/>
      <c r="B613" s="3"/>
      <c r="C613" s="3"/>
    </row>
    <row r="614" spans="1:3" ht="21.75" customHeight="1" x14ac:dyDescent="0.25">
      <c r="A614" s="3"/>
      <c r="B614" s="3"/>
      <c r="C614" s="3"/>
    </row>
    <row r="615" spans="1:3" ht="21.75" customHeight="1" x14ac:dyDescent="0.25">
      <c r="A615" s="3"/>
      <c r="B615" s="3"/>
      <c r="C615" s="3"/>
    </row>
    <row r="616" spans="1:3" ht="21.75" customHeight="1" x14ac:dyDescent="0.25">
      <c r="A616" s="3"/>
      <c r="B616" s="3"/>
      <c r="C616" s="3"/>
    </row>
    <row r="617" spans="1:3" ht="21.75" customHeight="1" x14ac:dyDescent="0.25">
      <c r="A617" s="3"/>
      <c r="B617" s="3"/>
      <c r="C617" s="3"/>
    </row>
    <row r="618" spans="1:3" ht="21.75" customHeight="1" x14ac:dyDescent="0.25">
      <c r="A618" s="3"/>
      <c r="B618" s="3"/>
      <c r="C618" s="3"/>
    </row>
    <row r="619" spans="1:3" ht="21.75" customHeight="1" x14ac:dyDescent="0.25">
      <c r="A619" s="3"/>
      <c r="B619" s="3"/>
      <c r="C619" s="3"/>
    </row>
    <row r="620" spans="1:3" ht="21.75" customHeight="1" x14ac:dyDescent="0.25">
      <c r="A620" s="3"/>
      <c r="B620" s="3"/>
      <c r="C620" s="3"/>
    </row>
    <row r="621" spans="1:3" ht="21.75" customHeight="1" x14ac:dyDescent="0.25">
      <c r="A621" s="3"/>
      <c r="B621" s="3"/>
      <c r="C621" s="3"/>
    </row>
    <row r="622" spans="1:3" ht="21.75" customHeight="1" x14ac:dyDescent="0.25">
      <c r="A622" s="3"/>
      <c r="B622" s="3"/>
      <c r="C622" s="3"/>
    </row>
    <row r="623" spans="1:3" ht="21.75" customHeight="1" x14ac:dyDescent="0.25">
      <c r="A623" s="3"/>
      <c r="B623" s="3"/>
      <c r="C623" s="3"/>
    </row>
    <row r="624" spans="1:3" ht="21.75" customHeight="1" x14ac:dyDescent="0.25">
      <c r="A624" s="3"/>
      <c r="B624" s="3"/>
      <c r="C624" s="3"/>
    </row>
    <row r="625" spans="1:3" ht="21.75" customHeight="1" x14ac:dyDescent="0.25">
      <c r="A625" s="3"/>
      <c r="B625" s="3"/>
      <c r="C625" s="3"/>
    </row>
    <row r="626" spans="1:3" ht="21.75" customHeight="1" x14ac:dyDescent="0.25">
      <c r="A626" s="3"/>
      <c r="B626" s="3"/>
      <c r="C626" s="3"/>
    </row>
    <row r="627" spans="1:3" ht="21.75" customHeight="1" x14ac:dyDescent="0.25">
      <c r="A627" s="3"/>
      <c r="B627" s="3"/>
      <c r="C627" s="3"/>
    </row>
    <row r="628" spans="1:3" ht="21.75" customHeight="1" x14ac:dyDescent="0.25">
      <c r="A628" s="3"/>
      <c r="B628" s="3"/>
      <c r="C628" s="3"/>
    </row>
    <row r="629" spans="1:3" ht="21.75" customHeight="1" x14ac:dyDescent="0.25"/>
    <row r="630" spans="1:3" ht="21.75" customHeight="1" x14ac:dyDescent="0.25"/>
    <row r="631" spans="1:3" ht="21.75" customHeight="1" x14ac:dyDescent="0.25"/>
    <row r="632" spans="1:3" ht="21.75" customHeight="1" x14ac:dyDescent="0.25"/>
    <row r="633" spans="1:3" ht="21.75" customHeight="1" x14ac:dyDescent="0.25"/>
    <row r="634" spans="1:3" ht="21.75" customHeight="1" x14ac:dyDescent="0.25"/>
    <row r="635" spans="1:3" ht="21.75" customHeight="1" x14ac:dyDescent="0.25"/>
    <row r="636" spans="1:3" ht="21.75" customHeight="1" x14ac:dyDescent="0.25"/>
    <row r="637" spans="1:3" ht="21.75" customHeight="1" x14ac:dyDescent="0.25"/>
    <row r="638" spans="1:3" ht="21.75" customHeight="1" x14ac:dyDescent="0.25"/>
    <row r="639" spans="1:3" ht="21.75" customHeight="1" x14ac:dyDescent="0.25"/>
    <row r="640" spans="1:3" ht="21.75" customHeight="1" x14ac:dyDescent="0.25"/>
    <row r="641" ht="21.75" customHeight="1" x14ac:dyDescent="0.25"/>
    <row r="642" ht="21.75" customHeight="1" x14ac:dyDescent="0.25"/>
    <row r="643" ht="21.75" customHeight="1" x14ac:dyDescent="0.25"/>
    <row r="644" ht="21.75" customHeight="1" x14ac:dyDescent="0.25"/>
    <row r="645" ht="21.75" customHeight="1" x14ac:dyDescent="0.25"/>
    <row r="646" ht="21.75" customHeight="1" x14ac:dyDescent="0.25"/>
    <row r="647" ht="21.75" customHeight="1" x14ac:dyDescent="0.25"/>
    <row r="648" ht="21.75" customHeight="1" x14ac:dyDescent="0.25"/>
    <row r="649" ht="21.75" customHeight="1" x14ac:dyDescent="0.25"/>
    <row r="650" ht="21.75" customHeight="1" x14ac:dyDescent="0.25"/>
    <row r="651" ht="21.75" customHeight="1" x14ac:dyDescent="0.25"/>
    <row r="652" ht="21.75" customHeight="1" x14ac:dyDescent="0.25"/>
    <row r="653" ht="21.75" customHeight="1" x14ac:dyDescent="0.25"/>
    <row r="654" ht="21.75" customHeight="1" x14ac:dyDescent="0.25"/>
    <row r="655" ht="21.75" customHeight="1" x14ac:dyDescent="0.25"/>
    <row r="656" ht="21.75" customHeight="1" x14ac:dyDescent="0.25"/>
    <row r="657" ht="21.75" customHeight="1" x14ac:dyDescent="0.25"/>
    <row r="658" ht="21.75" customHeight="1" x14ac:dyDescent="0.25"/>
    <row r="659" ht="21.75" customHeight="1" x14ac:dyDescent="0.25"/>
    <row r="660" ht="21.75" customHeight="1" x14ac:dyDescent="0.25"/>
    <row r="661" ht="21.75" customHeight="1" x14ac:dyDescent="0.25"/>
    <row r="662" ht="21.75" customHeight="1" x14ac:dyDescent="0.25"/>
    <row r="663" ht="21.75" customHeight="1" x14ac:dyDescent="0.25"/>
    <row r="664" ht="21.75" customHeight="1" x14ac:dyDescent="0.25"/>
    <row r="665" ht="21.75" customHeight="1" x14ac:dyDescent="0.25"/>
    <row r="666" ht="21.75" customHeight="1" x14ac:dyDescent="0.25"/>
    <row r="667" ht="21.75" customHeight="1" x14ac:dyDescent="0.25"/>
    <row r="668" ht="21.75" customHeight="1" x14ac:dyDescent="0.25"/>
    <row r="669" ht="21.75" customHeight="1" x14ac:dyDescent="0.25"/>
    <row r="670" ht="21.75" customHeight="1" x14ac:dyDescent="0.25"/>
    <row r="671" ht="21.75" customHeight="1" x14ac:dyDescent="0.25"/>
    <row r="672" ht="21.75" customHeight="1" x14ac:dyDescent="0.25"/>
    <row r="673" ht="21.75" customHeight="1" x14ac:dyDescent="0.25"/>
    <row r="674" ht="21.75" customHeight="1" x14ac:dyDescent="0.25"/>
    <row r="675" ht="21.75" customHeight="1" x14ac:dyDescent="0.25"/>
    <row r="676" ht="21.75" customHeight="1" x14ac:dyDescent="0.25"/>
    <row r="677" ht="21.75" customHeight="1" x14ac:dyDescent="0.25"/>
    <row r="678" ht="21.75" customHeight="1" x14ac:dyDescent="0.25"/>
    <row r="679" ht="21.75" customHeight="1" x14ac:dyDescent="0.25"/>
    <row r="680" ht="21.75" customHeight="1" x14ac:dyDescent="0.25"/>
    <row r="681" ht="21.75" customHeight="1" x14ac:dyDescent="0.25"/>
    <row r="682" ht="21.75" customHeight="1" x14ac:dyDescent="0.25"/>
    <row r="683" ht="21.75" customHeight="1" x14ac:dyDescent="0.25"/>
    <row r="684" ht="21.75" customHeight="1" x14ac:dyDescent="0.25"/>
    <row r="685" ht="21.75" customHeight="1" x14ac:dyDescent="0.25"/>
    <row r="686" ht="21.75" customHeight="1" x14ac:dyDescent="0.25"/>
    <row r="687" ht="21.75" customHeight="1" x14ac:dyDescent="0.25"/>
    <row r="688" ht="21.75" customHeight="1" x14ac:dyDescent="0.25"/>
    <row r="689" ht="21.75" customHeight="1" x14ac:dyDescent="0.25"/>
    <row r="690" ht="21.75" customHeight="1" x14ac:dyDescent="0.25"/>
    <row r="691" ht="21.75" customHeight="1" x14ac:dyDescent="0.25"/>
    <row r="692" ht="21.75" customHeight="1" x14ac:dyDescent="0.25"/>
    <row r="693" ht="21.75" customHeight="1" x14ac:dyDescent="0.25"/>
    <row r="694" ht="21.75" customHeight="1" x14ac:dyDescent="0.25"/>
    <row r="695" ht="21.75" customHeight="1" x14ac:dyDescent="0.25"/>
    <row r="696" ht="21.75" customHeight="1" x14ac:dyDescent="0.25"/>
    <row r="697" ht="21.75" customHeight="1" x14ac:dyDescent="0.25"/>
    <row r="698" ht="21.75" customHeight="1" x14ac:dyDescent="0.25"/>
    <row r="699" ht="21.75" customHeight="1" x14ac:dyDescent="0.25"/>
    <row r="700" ht="21.75" customHeight="1" x14ac:dyDescent="0.25"/>
    <row r="701" ht="21.75" customHeight="1" x14ac:dyDescent="0.25"/>
    <row r="702" ht="21.75" customHeight="1" x14ac:dyDescent="0.25"/>
    <row r="703" ht="21.75" customHeight="1" x14ac:dyDescent="0.25"/>
    <row r="704" ht="21.75" customHeight="1" x14ac:dyDescent="0.25"/>
    <row r="705" ht="21.75" customHeight="1" x14ac:dyDescent="0.25"/>
    <row r="706" ht="21.75" customHeight="1" x14ac:dyDescent="0.25"/>
    <row r="707" ht="21.75" customHeight="1" x14ac:dyDescent="0.25"/>
    <row r="708" ht="21.75" customHeight="1" x14ac:dyDescent="0.25"/>
    <row r="709" ht="21.75" customHeight="1" x14ac:dyDescent="0.25"/>
    <row r="710" ht="21.75" customHeight="1" x14ac:dyDescent="0.25"/>
    <row r="711" ht="21.75" customHeight="1" x14ac:dyDescent="0.25"/>
    <row r="712" ht="21.75" customHeight="1" x14ac:dyDescent="0.25"/>
    <row r="713" ht="21.75" customHeight="1" x14ac:dyDescent="0.25"/>
    <row r="714" ht="21.75" customHeight="1" x14ac:dyDescent="0.25"/>
    <row r="715" ht="21.75" customHeight="1" x14ac:dyDescent="0.25"/>
    <row r="716" ht="21.75" customHeight="1" x14ac:dyDescent="0.25"/>
    <row r="717" ht="21.75" customHeight="1" x14ac:dyDescent="0.25"/>
    <row r="718" ht="21.75" customHeight="1" x14ac:dyDescent="0.25"/>
    <row r="719" ht="21.75" customHeight="1" x14ac:dyDescent="0.25"/>
    <row r="720" ht="21.75" customHeight="1" x14ac:dyDescent="0.25"/>
    <row r="721" ht="21.75" customHeight="1" x14ac:dyDescent="0.25"/>
    <row r="722" ht="21.75" customHeight="1" x14ac:dyDescent="0.25"/>
    <row r="723" ht="21.75" customHeight="1" x14ac:dyDescent="0.25"/>
    <row r="724" ht="21.75" customHeight="1" x14ac:dyDescent="0.25"/>
    <row r="725" ht="21.75" customHeight="1" x14ac:dyDescent="0.25"/>
    <row r="726" ht="21.75" customHeight="1" x14ac:dyDescent="0.25"/>
    <row r="727" ht="21.75" customHeight="1" x14ac:dyDescent="0.25"/>
    <row r="728" ht="21.75" customHeight="1" x14ac:dyDescent="0.25"/>
    <row r="729" ht="21.75" customHeight="1" x14ac:dyDescent="0.25"/>
    <row r="730" ht="21.75" customHeight="1" x14ac:dyDescent="0.25"/>
    <row r="731" ht="21.75" customHeight="1" x14ac:dyDescent="0.25"/>
    <row r="732" ht="21.75" customHeight="1" x14ac:dyDescent="0.25"/>
    <row r="733" ht="21.75" customHeight="1" x14ac:dyDescent="0.25"/>
    <row r="734" ht="21.75" customHeight="1" x14ac:dyDescent="0.25"/>
    <row r="735" ht="21.75" customHeight="1" x14ac:dyDescent="0.25"/>
    <row r="736" ht="21.75" customHeight="1" x14ac:dyDescent="0.25"/>
    <row r="737" ht="21.75" customHeight="1" x14ac:dyDescent="0.25"/>
    <row r="738" ht="21.75" customHeight="1" x14ac:dyDescent="0.25"/>
    <row r="739" ht="21.75" customHeight="1" x14ac:dyDescent="0.25"/>
    <row r="740" ht="21.75" customHeight="1" x14ac:dyDescent="0.25"/>
    <row r="741" ht="21.75" customHeight="1" x14ac:dyDescent="0.25"/>
    <row r="742" ht="21.75" customHeight="1" x14ac:dyDescent="0.25"/>
    <row r="743" ht="21.75" customHeight="1" x14ac:dyDescent="0.25"/>
    <row r="744" ht="21.75" customHeight="1" x14ac:dyDescent="0.25"/>
    <row r="745" ht="21.75" customHeight="1" x14ac:dyDescent="0.25"/>
    <row r="746" ht="21.75" customHeight="1" x14ac:dyDescent="0.25"/>
    <row r="747" ht="21.75" customHeight="1" x14ac:dyDescent="0.25"/>
    <row r="748" ht="21.75" customHeight="1" x14ac:dyDescent="0.25"/>
    <row r="749" ht="21.75" customHeight="1" x14ac:dyDescent="0.25"/>
    <row r="750" ht="21.75" customHeight="1" x14ac:dyDescent="0.25"/>
    <row r="751" ht="21.75" customHeight="1" x14ac:dyDescent="0.25"/>
    <row r="752" ht="21.75" customHeight="1" x14ac:dyDescent="0.25"/>
    <row r="753" ht="21.75" customHeight="1" x14ac:dyDescent="0.25"/>
    <row r="754" ht="21.75" customHeight="1" x14ac:dyDescent="0.25"/>
    <row r="755" ht="21.75" customHeight="1" x14ac:dyDescent="0.25"/>
    <row r="756" ht="21.75" customHeight="1" x14ac:dyDescent="0.25"/>
    <row r="757" ht="21.75" customHeight="1" x14ac:dyDescent="0.25"/>
    <row r="758" ht="21.75" customHeight="1" x14ac:dyDescent="0.25"/>
    <row r="759" ht="21.75" customHeight="1" x14ac:dyDescent="0.25"/>
    <row r="760" ht="21.75" customHeight="1" x14ac:dyDescent="0.25"/>
    <row r="761" ht="21.75" customHeight="1" x14ac:dyDescent="0.25"/>
    <row r="762" ht="21.75" customHeight="1" x14ac:dyDescent="0.25"/>
    <row r="763" ht="21.75" customHeight="1" x14ac:dyDescent="0.25"/>
    <row r="764" ht="21.75" customHeight="1" x14ac:dyDescent="0.25"/>
    <row r="765" ht="21.75" customHeight="1" x14ac:dyDescent="0.25"/>
    <row r="766" ht="21.75" customHeight="1" x14ac:dyDescent="0.25"/>
    <row r="767" ht="21.75" customHeight="1" x14ac:dyDescent="0.25"/>
    <row r="768" ht="21.75" customHeight="1" x14ac:dyDescent="0.25"/>
    <row r="769" ht="21.75" customHeight="1" x14ac:dyDescent="0.25"/>
    <row r="770" ht="21.75" customHeight="1" x14ac:dyDescent="0.25"/>
    <row r="771" ht="21.75" customHeight="1" x14ac:dyDescent="0.25"/>
    <row r="772" ht="21.75" customHeight="1" x14ac:dyDescent="0.25"/>
    <row r="773" ht="21.75" customHeight="1" x14ac:dyDescent="0.25"/>
    <row r="774" ht="21.75" customHeight="1" x14ac:dyDescent="0.25"/>
    <row r="775" ht="21.75" customHeight="1" x14ac:dyDescent="0.25"/>
    <row r="776" ht="21.75" customHeight="1" x14ac:dyDescent="0.25"/>
    <row r="777" ht="21.75" customHeight="1" x14ac:dyDescent="0.25"/>
    <row r="778" ht="21.75" customHeight="1" x14ac:dyDescent="0.25"/>
    <row r="779" ht="21.75" customHeight="1" x14ac:dyDescent="0.25"/>
    <row r="780" ht="21.75" customHeight="1" x14ac:dyDescent="0.25"/>
    <row r="781" ht="21.75" customHeight="1" x14ac:dyDescent="0.25"/>
    <row r="782" ht="21.75" customHeight="1" x14ac:dyDescent="0.25"/>
    <row r="783" ht="21.75" customHeight="1" x14ac:dyDescent="0.25"/>
    <row r="784" ht="21.75" customHeight="1" x14ac:dyDescent="0.25"/>
    <row r="785" ht="21.75" customHeight="1" x14ac:dyDescent="0.25"/>
    <row r="786" ht="21.75" customHeight="1" x14ac:dyDescent="0.25"/>
    <row r="787" ht="21.75" customHeight="1" x14ac:dyDescent="0.25"/>
    <row r="788" ht="21.75" customHeight="1" x14ac:dyDescent="0.25"/>
    <row r="789" ht="21.75" customHeight="1" x14ac:dyDescent="0.25"/>
    <row r="790" ht="21.75" customHeight="1" x14ac:dyDescent="0.25"/>
    <row r="791" ht="21.75" customHeight="1" x14ac:dyDescent="0.25"/>
    <row r="792" ht="21.75" customHeight="1" x14ac:dyDescent="0.25"/>
    <row r="793" ht="21.75" customHeight="1" x14ac:dyDescent="0.25"/>
    <row r="794" ht="21.75" customHeight="1" x14ac:dyDescent="0.25"/>
    <row r="795" ht="21.75" customHeight="1" x14ac:dyDescent="0.25"/>
    <row r="796" ht="21.75" customHeight="1" x14ac:dyDescent="0.25"/>
    <row r="797" ht="21.75" customHeight="1" x14ac:dyDescent="0.25"/>
    <row r="798" ht="21.75" customHeight="1" x14ac:dyDescent="0.25"/>
    <row r="799" ht="21.75" customHeight="1" x14ac:dyDescent="0.25"/>
    <row r="800" ht="21.75" customHeight="1" x14ac:dyDescent="0.25"/>
    <row r="801" ht="21.75" customHeight="1" x14ac:dyDescent="0.25"/>
    <row r="802" ht="21.75" customHeight="1" x14ac:dyDescent="0.25"/>
    <row r="803" ht="21.75" customHeight="1" x14ac:dyDescent="0.25"/>
    <row r="804" ht="21.75" customHeight="1" x14ac:dyDescent="0.25"/>
    <row r="805" ht="21.75" customHeight="1" x14ac:dyDescent="0.25"/>
    <row r="806" ht="21.75" customHeight="1" x14ac:dyDescent="0.25"/>
    <row r="807" ht="21.75" customHeight="1" x14ac:dyDescent="0.25"/>
    <row r="808" ht="21.75" customHeight="1" x14ac:dyDescent="0.25"/>
    <row r="809" ht="21.75" customHeight="1" x14ac:dyDescent="0.25"/>
    <row r="810" ht="21.75" customHeight="1" x14ac:dyDescent="0.25"/>
    <row r="811" ht="21.75" customHeight="1" x14ac:dyDescent="0.25"/>
    <row r="812" ht="21.75" customHeight="1" x14ac:dyDescent="0.25"/>
    <row r="813" ht="21.75" customHeight="1" x14ac:dyDescent="0.25"/>
    <row r="814" ht="21.75" customHeight="1" x14ac:dyDescent="0.25"/>
    <row r="815" ht="21.75" customHeight="1" x14ac:dyDescent="0.25"/>
    <row r="816" ht="21.75" customHeight="1" x14ac:dyDescent="0.25"/>
    <row r="817" ht="21.75" customHeight="1" x14ac:dyDescent="0.25"/>
    <row r="818" ht="21.75" customHeight="1" x14ac:dyDescent="0.25"/>
    <row r="819" ht="21.75" customHeight="1" x14ac:dyDescent="0.25"/>
    <row r="820" ht="21.75" customHeight="1" x14ac:dyDescent="0.25"/>
    <row r="821" ht="21.75" customHeight="1" x14ac:dyDescent="0.25"/>
    <row r="822" ht="21.75" customHeight="1" x14ac:dyDescent="0.25"/>
    <row r="823" ht="21.75" customHeight="1" x14ac:dyDescent="0.25"/>
    <row r="824" ht="21.75" customHeight="1" x14ac:dyDescent="0.25"/>
    <row r="825" ht="21.75" customHeight="1" x14ac:dyDescent="0.25"/>
    <row r="826" ht="21.75" customHeight="1" x14ac:dyDescent="0.25"/>
    <row r="827" ht="21.75" customHeight="1" x14ac:dyDescent="0.25"/>
    <row r="828" ht="21.75" customHeight="1" x14ac:dyDescent="0.25"/>
    <row r="829" ht="21.75" customHeight="1" x14ac:dyDescent="0.25"/>
    <row r="830" ht="21.75" customHeight="1" x14ac:dyDescent="0.25"/>
    <row r="831" ht="21.75" customHeight="1" x14ac:dyDescent="0.25"/>
    <row r="832" ht="21.75" customHeight="1" x14ac:dyDescent="0.25"/>
    <row r="833" ht="21.75" customHeight="1" x14ac:dyDescent="0.25"/>
    <row r="834" ht="21.75" customHeight="1" x14ac:dyDescent="0.25"/>
    <row r="835" ht="21.75" customHeight="1" x14ac:dyDescent="0.25"/>
    <row r="836" ht="21.75" customHeight="1" x14ac:dyDescent="0.25"/>
    <row r="837" ht="21.75" customHeight="1" x14ac:dyDescent="0.25"/>
    <row r="838" ht="21.75" customHeight="1" x14ac:dyDescent="0.25"/>
    <row r="839" ht="21.75" customHeight="1" x14ac:dyDescent="0.25"/>
    <row r="840" ht="21.75" customHeight="1" x14ac:dyDescent="0.25"/>
    <row r="841" ht="21.75" customHeight="1" x14ac:dyDescent="0.25"/>
    <row r="842" ht="21.75" customHeight="1" x14ac:dyDescent="0.25"/>
    <row r="843" ht="21.75" customHeight="1" x14ac:dyDescent="0.25"/>
    <row r="844" ht="21.75" customHeight="1" x14ac:dyDescent="0.25"/>
    <row r="845" ht="21.75" customHeight="1" x14ac:dyDescent="0.25"/>
    <row r="846" ht="21.75" customHeight="1" x14ac:dyDescent="0.25"/>
    <row r="847" ht="21.75" customHeight="1" x14ac:dyDescent="0.25"/>
    <row r="848" ht="21.75" customHeight="1" x14ac:dyDescent="0.25"/>
    <row r="849" ht="21.75" customHeight="1" x14ac:dyDescent="0.25"/>
    <row r="850" ht="21.75" customHeight="1" x14ac:dyDescent="0.25"/>
    <row r="851" ht="21.75" customHeight="1" x14ac:dyDescent="0.25"/>
    <row r="852" ht="21.75" customHeight="1" x14ac:dyDescent="0.25"/>
    <row r="853" ht="21.75" customHeight="1" x14ac:dyDescent="0.25"/>
    <row r="854" ht="21.75" customHeight="1" x14ac:dyDescent="0.25"/>
    <row r="855" ht="21.75" customHeight="1" x14ac:dyDescent="0.25"/>
    <row r="856" ht="21.75" customHeight="1" x14ac:dyDescent="0.25"/>
    <row r="857" ht="21.75" customHeight="1" x14ac:dyDescent="0.25"/>
    <row r="858" ht="21.75" customHeight="1" x14ac:dyDescent="0.25"/>
    <row r="859" ht="21.75" customHeight="1" x14ac:dyDescent="0.25"/>
    <row r="860" ht="21.75" customHeight="1" x14ac:dyDescent="0.25"/>
    <row r="861" ht="21.75" customHeight="1" x14ac:dyDescent="0.25"/>
    <row r="862" ht="21.75" customHeight="1" x14ac:dyDescent="0.25"/>
    <row r="863" ht="21.75" customHeight="1" x14ac:dyDescent="0.25"/>
    <row r="864" ht="21.75" customHeight="1" x14ac:dyDescent="0.25"/>
    <row r="865" ht="21.75" customHeight="1" x14ac:dyDescent="0.25"/>
    <row r="866" ht="21.75" customHeight="1" x14ac:dyDescent="0.25"/>
    <row r="867" ht="21.75" customHeight="1" x14ac:dyDescent="0.25"/>
    <row r="868" ht="21.75" customHeight="1" x14ac:dyDescent="0.25"/>
    <row r="869" ht="21.75" customHeight="1" x14ac:dyDescent="0.25"/>
    <row r="870" ht="21.75" customHeight="1" x14ac:dyDescent="0.25"/>
    <row r="871" ht="21.75" customHeight="1" x14ac:dyDescent="0.25"/>
    <row r="872" ht="21.75" customHeight="1" x14ac:dyDescent="0.25"/>
    <row r="873" ht="21.75" customHeight="1" x14ac:dyDescent="0.25"/>
    <row r="874" ht="21.75" customHeight="1" x14ac:dyDescent="0.25"/>
    <row r="875" ht="21.75" customHeight="1" x14ac:dyDescent="0.25"/>
    <row r="876" ht="21.75" customHeight="1" x14ac:dyDescent="0.25"/>
    <row r="877" ht="21.75" customHeight="1" x14ac:dyDescent="0.25"/>
    <row r="878" ht="21.75" customHeight="1" x14ac:dyDescent="0.25"/>
    <row r="879" ht="21.75" customHeight="1" x14ac:dyDescent="0.25"/>
  </sheetData>
  <autoFilter ref="A3:C89" xr:uid="{B04ACA16-8BDB-4E14-BA32-DA148624339C}"/>
  <sortState xmlns:xlrd2="http://schemas.microsoft.com/office/spreadsheetml/2017/richdata2" ref="A4:C89">
    <sortCondition ref="A4:A89"/>
  </sortState>
  <pageMargins left="0.70866141732283472" right="0.70866141732283472" top="0.74803149606299213" bottom="0.74803149606299213" header="0.31496062992125984" footer="0.31496062992125984"/>
  <pageSetup paperSize="9" scale="69" fitToHeight="1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17</vt:i4>
      </vt:variant>
    </vt:vector>
  </HeadingPairs>
  <TitlesOfParts>
    <vt:vector size="34" baseType="lpstr">
      <vt:lpstr>DZT-DJP</vt:lpstr>
      <vt:lpstr>Final sans Crissier</vt:lpstr>
      <vt:lpstr>Presque final</vt:lpstr>
      <vt:lpstr>Comptage vs Winbiz</vt:lpstr>
      <vt:lpstr>etatdustock20.12</vt:lpstr>
      <vt:lpstr>Tout avec formules</vt:lpstr>
      <vt:lpstr>Tout sans RECHV </vt:lpstr>
      <vt:lpstr>RECOMPTAGE</vt:lpstr>
      <vt:lpstr>Léman 1</vt:lpstr>
      <vt:lpstr>Léman 2</vt:lpstr>
      <vt:lpstr>Cervin 1</vt:lpstr>
      <vt:lpstr>Jura 1</vt:lpstr>
      <vt:lpstr>Cervin2</vt:lpstr>
      <vt:lpstr>Jura 2</vt:lpstr>
      <vt:lpstr>Léman 1+2</vt:lpstr>
      <vt:lpstr>Cervin 1+2</vt:lpstr>
      <vt:lpstr>JURA 1+2</vt:lpstr>
      <vt:lpstr>'Cervin 1'!Impression_des_titres</vt:lpstr>
      <vt:lpstr>Cervin2!Impression_des_titres</vt:lpstr>
      <vt:lpstr>'Final sans Crissier'!Impression_des_titres</vt:lpstr>
      <vt:lpstr>'Jura 1'!Impression_des_titres</vt:lpstr>
      <vt:lpstr>'Jura 2'!Impression_des_titres</vt:lpstr>
      <vt:lpstr>'Léman 1'!Impression_des_titres</vt:lpstr>
      <vt:lpstr>'Léman 2'!Impression_des_titres</vt:lpstr>
      <vt:lpstr>'Cervin 1'!Zone_d_impression</vt:lpstr>
      <vt:lpstr>Cervin2!Zone_d_impression</vt:lpstr>
      <vt:lpstr>'Comptage vs Winbiz'!Zone_d_impression</vt:lpstr>
      <vt:lpstr>'Final sans Crissier'!Zone_d_impression</vt:lpstr>
      <vt:lpstr>'Jura 1'!Zone_d_impression</vt:lpstr>
      <vt:lpstr>'Jura 2'!Zone_d_impression</vt:lpstr>
      <vt:lpstr>'Léman 1'!Zone_d_impression</vt:lpstr>
      <vt:lpstr>'Léman 2'!Zone_d_impression</vt:lpstr>
      <vt:lpstr>'Presque final'!Zone_d_impression</vt:lpstr>
      <vt:lpstr>'Tout sans RECHV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Ladrette</dc:creator>
  <cp:lastModifiedBy>Sandra Schmid</cp:lastModifiedBy>
  <cp:lastPrinted>2023-12-22T13:39:47Z</cp:lastPrinted>
  <dcterms:created xsi:type="dcterms:W3CDTF">2023-12-15T11:10:36Z</dcterms:created>
  <dcterms:modified xsi:type="dcterms:W3CDTF">2024-02-26T15:38:43Z</dcterms:modified>
</cp:coreProperties>
</file>