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"/>
    </mc:Choice>
  </mc:AlternateContent>
  <xr:revisionPtr revIDLastSave="0" documentId="13_ncr:1_{BFA898D7-F4BF-47A5-9CBC-96D791618D98}" xr6:coauthVersionLast="45" xr6:coauthVersionMax="45" xr10:uidLastSave="{00000000-0000-0000-0000-000000000000}"/>
  <bookViews>
    <workbookView xWindow="840" yWindow="-120" windowWidth="28080" windowHeight="16440" xr2:uid="{00000000-000D-0000-FFFF-FFFF00000000}"/>
  </bookViews>
  <sheets>
    <sheet name="Livraison 2020" sheetId="1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194" i="15" l="1"/>
  <c r="AB1194" i="15"/>
  <c r="AA1193" i="15" l="1"/>
  <c r="AB1193" i="15"/>
  <c r="AA1192" i="15" l="1"/>
  <c r="AB1192" i="15"/>
  <c r="AA1190" i="15"/>
  <c r="AB1190" i="15"/>
  <c r="AA1187" i="15" l="1"/>
  <c r="AB1187" i="15"/>
  <c r="AA1186" i="15"/>
  <c r="AB1186" i="15"/>
  <c r="AA1185" i="15" l="1"/>
  <c r="AB1185" i="15"/>
  <c r="AA1189" i="15" l="1"/>
  <c r="AB1189" i="15"/>
  <c r="AA1188" i="15"/>
  <c r="AB1188" i="15"/>
  <c r="AA1184" i="15" l="1"/>
  <c r="AB1184" i="15"/>
  <c r="AA1183" i="15"/>
  <c r="AB1183" i="15"/>
  <c r="AA1182" i="15"/>
  <c r="AB1182" i="15"/>
  <c r="AA1181" i="15" l="1"/>
  <c r="AB1181" i="15"/>
  <c r="AA1180" i="15"/>
  <c r="AB1180" i="15"/>
  <c r="AA1179" i="15"/>
  <c r="AB1179" i="15"/>
  <c r="AA1178" i="15"/>
  <c r="AB1178" i="15"/>
  <c r="AA1177" i="15"/>
  <c r="AB1177" i="15"/>
  <c r="AA1174" i="15"/>
  <c r="AB1174" i="15"/>
  <c r="AA1176" i="15"/>
  <c r="AB1176" i="15"/>
  <c r="AA1191" i="15"/>
  <c r="AB1191" i="15"/>
  <c r="AA1173" i="15"/>
  <c r="AB1173" i="15"/>
  <c r="AA1172" i="15"/>
  <c r="AB1172" i="15"/>
  <c r="AA1171" i="15"/>
  <c r="AB1171" i="15"/>
  <c r="AA1170" i="15"/>
  <c r="AB1170" i="15"/>
  <c r="AA1169" i="15"/>
  <c r="AB1169" i="15"/>
  <c r="AA1168" i="15"/>
  <c r="AB1168" i="15"/>
  <c r="AA1175" i="15" l="1"/>
  <c r="AB1175" i="15"/>
  <c r="AA1167" i="15" l="1"/>
  <c r="AB1167" i="15"/>
  <c r="AA1166" i="15" l="1"/>
  <c r="AB1166" i="15"/>
  <c r="AA1165" i="15"/>
  <c r="AB1165" i="15"/>
  <c r="AA1164" i="15"/>
  <c r="AB1164" i="15"/>
  <c r="AA1163" i="15"/>
  <c r="AB1163" i="15"/>
  <c r="AA1158" i="15" l="1"/>
  <c r="AB1158" i="15"/>
  <c r="AA1161" i="15"/>
  <c r="AB1161" i="15"/>
  <c r="AA1160" i="15"/>
  <c r="AB1160" i="15"/>
  <c r="AA1159" i="15"/>
  <c r="AB1159" i="15"/>
  <c r="AA1162" i="15"/>
  <c r="AB1162" i="15"/>
  <c r="AA1153" i="15" l="1"/>
  <c r="AB1153" i="15"/>
  <c r="AA1147" i="15"/>
  <c r="AB1147" i="15"/>
  <c r="AA1157" i="15"/>
  <c r="AB1157" i="15"/>
  <c r="AA1156" i="15"/>
  <c r="AB1156" i="15"/>
  <c r="AA1155" i="15"/>
  <c r="AB1155" i="15"/>
  <c r="AA1154" i="15"/>
  <c r="AB1154" i="15"/>
  <c r="AA1145" i="15"/>
  <c r="AB1145" i="15"/>
  <c r="AA1141" i="15"/>
  <c r="AB1141" i="15"/>
  <c r="AA1142" i="15"/>
  <c r="AB1142" i="15"/>
  <c r="AA1151" i="15" l="1"/>
  <c r="AB1151" i="15"/>
  <c r="AA1152" i="15"/>
  <c r="AB1152" i="15"/>
  <c r="AA1146" i="15"/>
  <c r="AB1146" i="15"/>
  <c r="AA1143" i="15"/>
  <c r="AB1143" i="15"/>
  <c r="AA1127" i="15"/>
  <c r="AB1127" i="15"/>
  <c r="AA1148" i="15"/>
  <c r="AB1148" i="15"/>
  <c r="AA1132" i="15" l="1"/>
  <c r="AB1132" i="15"/>
  <c r="AA1138" i="15"/>
  <c r="AB1138" i="15"/>
  <c r="AA1136" i="15" l="1"/>
  <c r="AB1136" i="15"/>
  <c r="AA1135" i="15"/>
  <c r="AB1135" i="15"/>
  <c r="AA1149" i="15"/>
  <c r="AB1149" i="15"/>
  <c r="AA1140" i="15" l="1"/>
  <c r="AB1140" i="15"/>
  <c r="AA1131" i="15" l="1"/>
  <c r="AB1131" i="15"/>
  <c r="AA1134" i="15"/>
  <c r="AB1134" i="15"/>
  <c r="AA1133" i="15"/>
  <c r="AB1133" i="15"/>
  <c r="AA1137" i="15"/>
  <c r="AB1137" i="15"/>
  <c r="AA1139" i="15"/>
  <c r="AB1139" i="15"/>
  <c r="AA1128" i="15" l="1"/>
  <c r="AB1128" i="15"/>
  <c r="AA1129" i="15"/>
  <c r="AB1129" i="15"/>
  <c r="AA1125" i="15"/>
  <c r="AB1125" i="15"/>
  <c r="AA1130" i="15" l="1"/>
  <c r="AB1130" i="15"/>
  <c r="AA1126" i="15" l="1"/>
  <c r="AB1126" i="15"/>
  <c r="AA1122" i="15"/>
  <c r="AB1122" i="15"/>
  <c r="AA1123" i="15" l="1"/>
  <c r="AB1123" i="15"/>
  <c r="AA1124" i="15"/>
  <c r="AB1124" i="15"/>
  <c r="AA1120" i="15" l="1"/>
  <c r="AB1120" i="15"/>
  <c r="AA1121" i="15" l="1"/>
  <c r="AB1121" i="15"/>
  <c r="AA1119" i="15"/>
  <c r="AB1119" i="15"/>
  <c r="AA1117" i="15" l="1"/>
  <c r="AB1117" i="15"/>
  <c r="AA1115" i="15"/>
  <c r="AB1115" i="15"/>
  <c r="AA1114" i="15"/>
  <c r="AB1114" i="15"/>
  <c r="AA1118" i="15" l="1"/>
  <c r="AB1118" i="15"/>
  <c r="AA1113" i="15"/>
  <c r="AB1113" i="15"/>
  <c r="AA1110" i="15" l="1"/>
  <c r="AB1110" i="15"/>
  <c r="AA1112" i="15"/>
  <c r="AB1112" i="15"/>
  <c r="AA1111" i="15"/>
  <c r="AB1111" i="15"/>
  <c r="AA1104" i="15" l="1"/>
  <c r="AB1104" i="15"/>
  <c r="AA1107" i="15"/>
  <c r="AB1107" i="15"/>
  <c r="AA1106" i="15"/>
  <c r="AB1106" i="15"/>
  <c r="AA1109" i="15"/>
  <c r="AB1109" i="15"/>
  <c r="AA1102" i="15" l="1"/>
  <c r="AB1102" i="15"/>
  <c r="AA1108" i="15"/>
  <c r="AB1108" i="15"/>
  <c r="AA1100" i="15"/>
  <c r="AB1100" i="15"/>
  <c r="AA1093" i="15"/>
  <c r="AB1093" i="15"/>
  <c r="AA1098" i="15"/>
  <c r="AB1098" i="15"/>
  <c r="AA1103" i="15"/>
  <c r="AB1103" i="15"/>
  <c r="AA1094" i="15" l="1"/>
  <c r="AB1094" i="15"/>
  <c r="AA1086" i="15"/>
  <c r="AB1086" i="15"/>
  <c r="AA1091" i="15"/>
  <c r="AB1091" i="15"/>
  <c r="AA1085" i="15"/>
  <c r="AB1085" i="15"/>
  <c r="AA1089" i="15" l="1"/>
  <c r="AB1089" i="15"/>
  <c r="AA1099" i="15"/>
  <c r="AB1099" i="15"/>
  <c r="AA1090" i="15"/>
  <c r="AB1090" i="15"/>
  <c r="AA1088" i="15"/>
  <c r="AB1088" i="15"/>
  <c r="AA1092" i="15"/>
  <c r="AB1092" i="15"/>
  <c r="AA1095" i="15"/>
  <c r="AB1095" i="15"/>
  <c r="AA1096" i="15"/>
  <c r="AB1096" i="15"/>
  <c r="AA1097" i="15"/>
  <c r="AB1097" i="15"/>
  <c r="AA1087" i="15"/>
  <c r="AB1087" i="15"/>
  <c r="AA1081" i="15" l="1"/>
  <c r="AB1081" i="15"/>
  <c r="AA1079" i="15" l="1"/>
  <c r="AB1079" i="15"/>
  <c r="AA1078" i="15"/>
  <c r="AB1078" i="15"/>
  <c r="AA1105" i="15"/>
  <c r="AB1105" i="15"/>
  <c r="AA1076" i="15"/>
  <c r="AB1076" i="15"/>
  <c r="AA1077" i="15"/>
  <c r="AB1077" i="15"/>
  <c r="AA1084" i="15"/>
  <c r="AB1084" i="15"/>
  <c r="AA1082" i="15"/>
  <c r="AB1082" i="15"/>
  <c r="AA1075" i="15"/>
  <c r="AB1075" i="15"/>
  <c r="AA1083" i="15"/>
  <c r="AB1083" i="15"/>
  <c r="AA1080" i="15" l="1"/>
  <c r="AB1080" i="15"/>
  <c r="AA1073" i="15"/>
  <c r="AB1073" i="15"/>
  <c r="AA1072" i="15"/>
  <c r="AB1072" i="15"/>
  <c r="AA1071" i="15"/>
  <c r="AB1071" i="15"/>
  <c r="AA1059" i="15"/>
  <c r="AB1059" i="15"/>
  <c r="AA1065" i="15"/>
  <c r="AB1065" i="15"/>
  <c r="AA1070" i="15"/>
  <c r="AB1070" i="15"/>
  <c r="AA1066" i="15"/>
  <c r="AB1066" i="15"/>
  <c r="AA1062" i="15"/>
  <c r="AB1062" i="15"/>
  <c r="AA1074" i="15"/>
  <c r="AB1074" i="15"/>
  <c r="AA1067" i="15"/>
  <c r="AB1067" i="15"/>
  <c r="AA1063" i="15" l="1"/>
  <c r="AB1063" i="15"/>
  <c r="AA1055" i="15"/>
  <c r="AB1055" i="15"/>
  <c r="AA1058" i="15"/>
  <c r="AB1058" i="15"/>
  <c r="AA1054" i="15"/>
  <c r="AB1054" i="15"/>
  <c r="AA1056" i="15"/>
  <c r="AB1056" i="15"/>
  <c r="AA1060" i="15"/>
  <c r="AB1060" i="15"/>
  <c r="AA1064" i="15"/>
  <c r="AB1064" i="15"/>
  <c r="AA1061" i="15"/>
  <c r="AB1061" i="15"/>
  <c r="AA1101" i="15" l="1"/>
  <c r="AB1101" i="15"/>
  <c r="AA1057" i="15"/>
  <c r="AB1057" i="15"/>
  <c r="AA1053" i="15" l="1"/>
  <c r="AB1053" i="15"/>
  <c r="AA1049" i="15" l="1"/>
  <c r="AB1049" i="15"/>
  <c r="AA1051" i="15"/>
  <c r="AB1051" i="15"/>
  <c r="AA1040" i="15"/>
  <c r="AB1040" i="15"/>
  <c r="AA1042" i="15"/>
  <c r="AB1042" i="15"/>
  <c r="AA1043" i="15"/>
  <c r="AB1043" i="15"/>
  <c r="AA1048" i="15"/>
  <c r="AB1048" i="15"/>
  <c r="AA1050" i="15"/>
  <c r="AB1050" i="15"/>
  <c r="AA1069" i="15"/>
  <c r="AB1069" i="15"/>
  <c r="AA1068" i="15"/>
  <c r="AB1068" i="15"/>
  <c r="AA1052" i="15"/>
  <c r="AB1052" i="15"/>
  <c r="AA1045" i="15" l="1"/>
  <c r="AB1045" i="15"/>
  <c r="AA1039" i="15" l="1"/>
  <c r="AB1039" i="15"/>
  <c r="AA1038" i="15"/>
  <c r="AB1038" i="15"/>
  <c r="AA1041" i="15"/>
  <c r="AB1041" i="15"/>
  <c r="AA1047" i="15"/>
  <c r="AB1047" i="15"/>
  <c r="AA1046" i="15"/>
  <c r="AB1046" i="15"/>
  <c r="AA1034" i="15"/>
  <c r="AB1034" i="15"/>
  <c r="AA1032" i="15"/>
  <c r="AB1032" i="15"/>
  <c r="AA1031" i="15"/>
  <c r="AB1031" i="15"/>
  <c r="AA1036" i="15"/>
  <c r="AB1036" i="15"/>
  <c r="AA995" i="15" l="1"/>
  <c r="AA1001" i="15"/>
  <c r="AA1003" i="15"/>
  <c r="AA1008" i="15"/>
  <c r="AA1005" i="15"/>
  <c r="AA1006" i="15"/>
  <c r="AA1007" i="15"/>
  <c r="AA1004" i="15"/>
  <c r="AA1011" i="15"/>
  <c r="AA1014" i="15"/>
  <c r="AA1013" i="15"/>
  <c r="AA1009" i="15"/>
  <c r="AA1015" i="15"/>
  <c r="AA1012" i="15"/>
  <c r="AA1010" i="15"/>
  <c r="AA1020" i="15"/>
  <c r="AA1016" i="15"/>
  <c r="AA1024" i="15"/>
  <c r="AA1019" i="15"/>
  <c r="AA1018" i="15"/>
  <c r="AA1027" i="15"/>
  <c r="AA1022" i="15"/>
  <c r="AA1017" i="15"/>
  <c r="AA1023" i="15"/>
  <c r="AA1021" i="15"/>
  <c r="AA1025" i="15"/>
  <c r="AA1037" i="15"/>
  <c r="AA1029" i="15"/>
  <c r="AA1030" i="15" l="1"/>
  <c r="AB1030" i="15"/>
  <c r="AA1044" i="15"/>
  <c r="AB1044" i="15"/>
  <c r="AA1028" i="15"/>
  <c r="AB1028" i="15"/>
  <c r="AA1035" i="15"/>
  <c r="AB1035" i="15"/>
  <c r="AA1033" i="15"/>
  <c r="AB1033" i="15"/>
  <c r="AB1029" i="15"/>
  <c r="AB1025" i="15"/>
  <c r="AB1037" i="15"/>
  <c r="AB1021" i="15"/>
  <c r="AB1023" i="15" l="1"/>
  <c r="AB1017" i="15"/>
  <c r="AB1022" i="15"/>
  <c r="AB1027" i="15"/>
  <c r="AB1018" i="15"/>
  <c r="AA1026" i="15"/>
  <c r="AB1026" i="15"/>
  <c r="AB1019" i="15"/>
  <c r="AB1024" i="15" l="1"/>
  <c r="AB1010" i="15" l="1"/>
  <c r="AB1016" i="15"/>
  <c r="AB1012" i="15"/>
  <c r="AB1015" i="15"/>
  <c r="AB1004" i="15"/>
  <c r="AB1009" i="15"/>
  <c r="AB1013" i="15"/>
  <c r="AB1014" i="15"/>
  <c r="AB1007" i="15"/>
  <c r="AB1006" i="15" l="1"/>
  <c r="AB995" i="15" l="1"/>
  <c r="AB1020" i="15"/>
  <c r="AB1005" i="15"/>
  <c r="AB1008" i="15"/>
  <c r="AA991" i="15"/>
  <c r="AB991" i="15"/>
  <c r="AA1002" i="15"/>
  <c r="AB1002" i="15"/>
  <c r="AA999" i="15"/>
  <c r="AB999" i="15"/>
  <c r="AA997" i="15"/>
  <c r="AB997" i="15"/>
  <c r="AA996" i="15"/>
  <c r="AB996" i="15"/>
  <c r="AA1000" i="15"/>
  <c r="AB1000" i="15"/>
  <c r="AA998" i="15"/>
  <c r="AB998" i="15"/>
  <c r="AA994" i="15"/>
  <c r="AB994" i="15"/>
  <c r="AB1011" i="15"/>
  <c r="AB1003" i="15"/>
  <c r="AA990" i="15" l="1"/>
  <c r="AB990" i="15"/>
  <c r="AA988" i="15"/>
  <c r="AB988" i="15"/>
  <c r="AA989" i="15"/>
  <c r="AB989" i="15"/>
  <c r="AA992" i="15"/>
  <c r="AB992" i="15"/>
  <c r="AA993" i="15"/>
  <c r="AB993" i="15"/>
  <c r="AA986" i="15" l="1"/>
  <c r="AB986" i="15"/>
  <c r="AA981" i="15"/>
  <c r="AB981" i="15"/>
  <c r="AA1150" i="15" l="1"/>
  <c r="AB1150" i="15"/>
  <c r="AA987" i="15"/>
  <c r="AB987" i="15"/>
  <c r="AA982" i="15"/>
  <c r="AB982" i="15"/>
  <c r="AA980" i="15"/>
  <c r="AB980" i="15"/>
  <c r="AB1001" i="15"/>
  <c r="AA984" i="15"/>
  <c r="AB984" i="15"/>
  <c r="AA979" i="15"/>
  <c r="AB979" i="15"/>
  <c r="AA985" i="15"/>
  <c r="AB985" i="15"/>
  <c r="AA975" i="15"/>
  <c r="AB975" i="15"/>
  <c r="AA974" i="15"/>
  <c r="AB974" i="15"/>
  <c r="AA973" i="15"/>
  <c r="AB973" i="15"/>
  <c r="AA977" i="15"/>
  <c r="AB977" i="15"/>
  <c r="AA976" i="15"/>
  <c r="AB976" i="15"/>
  <c r="AA978" i="15" l="1"/>
  <c r="AB978" i="15"/>
  <c r="AA971" i="15"/>
  <c r="AB971" i="15"/>
  <c r="AA983" i="15"/>
  <c r="AB983" i="15"/>
  <c r="AA968" i="15"/>
  <c r="AB968" i="15"/>
  <c r="AA963" i="15"/>
  <c r="AB963" i="15"/>
  <c r="AA967" i="15"/>
  <c r="AB967" i="15"/>
  <c r="AA966" i="15"/>
  <c r="AB966" i="15"/>
  <c r="AA972" i="15"/>
  <c r="AB972" i="15"/>
  <c r="AA962" i="15"/>
  <c r="AB962" i="15"/>
  <c r="AA969" i="15" l="1"/>
  <c r="AB969" i="15"/>
  <c r="AA970" i="15"/>
  <c r="AB970" i="15"/>
  <c r="AA961" i="15"/>
  <c r="AB961" i="15"/>
  <c r="AA965" i="15"/>
  <c r="AB965" i="15"/>
  <c r="AA964" i="15"/>
  <c r="AB964" i="15"/>
  <c r="AA958" i="15" l="1"/>
  <c r="AB958" i="15"/>
  <c r="AA956" i="15"/>
  <c r="AB956" i="15"/>
  <c r="AA957" i="15" l="1"/>
  <c r="AB957" i="15"/>
  <c r="AA959" i="15"/>
  <c r="AB959" i="15"/>
  <c r="AA960" i="15"/>
  <c r="AB960" i="15"/>
  <c r="AA948" i="15" l="1"/>
  <c r="AA953" i="15"/>
  <c r="AA952" i="15"/>
  <c r="AA955" i="15"/>
  <c r="AA954" i="15"/>
  <c r="AA939" i="15"/>
  <c r="AA772" i="15"/>
  <c r="AA951" i="15"/>
  <c r="AA950" i="15"/>
  <c r="AA949" i="15"/>
  <c r="AA946" i="15"/>
  <c r="AA944" i="15"/>
  <c r="AA943" i="15"/>
  <c r="AA945" i="15"/>
  <c r="AA947" i="15"/>
  <c r="AA941" i="15"/>
  <c r="AA938" i="15"/>
  <c r="AA937" i="15"/>
  <c r="AA942" i="15"/>
  <c r="AA940" i="15"/>
  <c r="AA936" i="15"/>
  <c r="AA935" i="15"/>
  <c r="AA934" i="15"/>
  <c r="AA933" i="15"/>
  <c r="AA926" i="15"/>
  <c r="AA930" i="15"/>
  <c r="AA927" i="15"/>
  <c r="AA932" i="15"/>
  <c r="AA928" i="15"/>
  <c r="AA925" i="15"/>
  <c r="AA929" i="15"/>
  <c r="AA931" i="15"/>
  <c r="AA921" i="15"/>
  <c r="AA916" i="15"/>
  <c r="AA920" i="15"/>
  <c r="AA915" i="15"/>
  <c r="AA922" i="15"/>
  <c r="AA917" i="15"/>
  <c r="AA919" i="15"/>
  <c r="AA924" i="15"/>
  <c r="AA923" i="15"/>
  <c r="AA918" i="15"/>
  <c r="AA911" i="15"/>
  <c r="AA913" i="15"/>
  <c r="AA912" i="15"/>
  <c r="AA914" i="15"/>
  <c r="AA909" i="15"/>
  <c r="AA910" i="15"/>
  <c r="AA908" i="15"/>
  <c r="AA905" i="15"/>
  <c r="AA907" i="15"/>
  <c r="AA906" i="15"/>
  <c r="AA897" i="15"/>
  <c r="AA899" i="15"/>
  <c r="AA900" i="15"/>
  <c r="AA903" i="15"/>
  <c r="AA904" i="15"/>
  <c r="AA902" i="15"/>
  <c r="AA901" i="15"/>
  <c r="AA898" i="15"/>
  <c r="AA896" i="15"/>
  <c r="AA893" i="15"/>
  <c r="AA895" i="15"/>
  <c r="AA892" i="15"/>
  <c r="AA891" i="15"/>
  <c r="AA894" i="15"/>
  <c r="AA888" i="15"/>
  <c r="AA887" i="15"/>
  <c r="AA890" i="15"/>
  <c r="AA889" i="15"/>
  <c r="AA878" i="15"/>
  <c r="AA880" i="15"/>
  <c r="AA884" i="15"/>
  <c r="AA883" i="15"/>
  <c r="AA882" i="15"/>
  <c r="AA885" i="15"/>
  <c r="AA881" i="15"/>
  <c r="AA879" i="15"/>
  <c r="AA886" i="15"/>
  <c r="AA876" i="15"/>
  <c r="AA877" i="15"/>
  <c r="AA875" i="15"/>
  <c r="AA872" i="15"/>
  <c r="AA869" i="15"/>
  <c r="AA864" i="15"/>
  <c r="AA870" i="15"/>
  <c r="AA871" i="15"/>
  <c r="AA874" i="15"/>
  <c r="AA868" i="15"/>
  <c r="AA867" i="15"/>
  <c r="AA863" i="15"/>
  <c r="AA865" i="15"/>
  <c r="AA873" i="15"/>
  <c r="AA866" i="15"/>
  <c r="AA850" i="15"/>
  <c r="AA857" i="15"/>
  <c r="AA860" i="15"/>
  <c r="AA858" i="15"/>
  <c r="AA856" i="15"/>
  <c r="AA854" i="15"/>
  <c r="AA855" i="15"/>
  <c r="AA859" i="15"/>
  <c r="AA862" i="15"/>
  <c r="AA861" i="15"/>
  <c r="AA852" i="15"/>
  <c r="AA851" i="15"/>
  <c r="AA853" i="15"/>
  <c r="AA838" i="15"/>
  <c r="AA845" i="15"/>
  <c r="AA844" i="15"/>
  <c r="AA843" i="15"/>
  <c r="AA842" i="15"/>
  <c r="AA841" i="15"/>
  <c r="AA840" i="15"/>
  <c r="AA848" i="15"/>
  <c r="AA847" i="15"/>
  <c r="AA849" i="15"/>
  <c r="AA846" i="15"/>
  <c r="AA839" i="15"/>
  <c r="AA831" i="15"/>
  <c r="AA837" i="15"/>
  <c r="AA835" i="15"/>
  <c r="AA833" i="15"/>
  <c r="AA834" i="15"/>
  <c r="AA832" i="15"/>
  <c r="AA836" i="15"/>
  <c r="AA830" i="15"/>
  <c r="AA829" i="15"/>
  <c r="AA825" i="15"/>
  <c r="AA828" i="15"/>
  <c r="AA824" i="15"/>
  <c r="AA826" i="15"/>
  <c r="AA827" i="15"/>
  <c r="AA823" i="15"/>
  <c r="AA822" i="15"/>
  <c r="AA821" i="15"/>
  <c r="AA820" i="15"/>
  <c r="AA816" i="15"/>
  <c r="AA812" i="15"/>
  <c r="AA818" i="15"/>
  <c r="AA817" i="15"/>
  <c r="AA813" i="15"/>
  <c r="AA814" i="15"/>
  <c r="AA815" i="15"/>
  <c r="AA811" i="15"/>
  <c r="AA819" i="15"/>
  <c r="AA810" i="15"/>
  <c r="AA808" i="15"/>
  <c r="AA809" i="15"/>
  <c r="AA807" i="15"/>
  <c r="AA806" i="15"/>
  <c r="AA805" i="15"/>
  <c r="AA804" i="15"/>
  <c r="AA803" i="15"/>
  <c r="AA800" i="15"/>
  <c r="AA802" i="15"/>
  <c r="AA801" i="15"/>
  <c r="AA799" i="15"/>
  <c r="AA797" i="15"/>
  <c r="AA798" i="15"/>
  <c r="AA794" i="15"/>
  <c r="AA793" i="15"/>
  <c r="AA795" i="15"/>
  <c r="AA796" i="15"/>
  <c r="AA792" i="15"/>
  <c r="AA790" i="15"/>
  <c r="AA791" i="15"/>
  <c r="AA786" i="15"/>
  <c r="AA788" i="15"/>
  <c r="AA785" i="15"/>
  <c r="AA789" i="15"/>
  <c r="AA784" i="15"/>
  <c r="AA787" i="15"/>
  <c r="AA782" i="15"/>
  <c r="AA781" i="15"/>
  <c r="AA780" i="15"/>
  <c r="AA777" i="15"/>
  <c r="AA779" i="15"/>
  <c r="AA776" i="15"/>
  <c r="AA783" i="15"/>
  <c r="AA778" i="15"/>
  <c r="AA775" i="15"/>
  <c r="AA769" i="15"/>
  <c r="AA773" i="15"/>
  <c r="AA771" i="15"/>
  <c r="AA770" i="15"/>
  <c r="AA774" i="15"/>
  <c r="AA768" i="15"/>
  <c r="AA766" i="15"/>
  <c r="AA765" i="15"/>
  <c r="AA763" i="15"/>
  <c r="AA764" i="15"/>
  <c r="AA767" i="15"/>
  <c r="AA761" i="15"/>
  <c r="AA762" i="15"/>
  <c r="AA759" i="15"/>
  <c r="AA757" i="15"/>
  <c r="AA760" i="15"/>
  <c r="AA758" i="15"/>
  <c r="AA752" i="15"/>
  <c r="AA756" i="15"/>
  <c r="AA755" i="15"/>
  <c r="AA754" i="15"/>
  <c r="AA753" i="15"/>
  <c r="AA751" i="15"/>
  <c r="AA750" i="15"/>
  <c r="AA749" i="15"/>
  <c r="AA747" i="15"/>
  <c r="AA748" i="15"/>
  <c r="AA743" i="15"/>
  <c r="AA745" i="15"/>
  <c r="AA746" i="15"/>
  <c r="AA744" i="15"/>
  <c r="AA738" i="15"/>
  <c r="AA741" i="15"/>
  <c r="AA740" i="15"/>
  <c r="AA742" i="15"/>
  <c r="AA739" i="15"/>
  <c r="AA737" i="15"/>
  <c r="AA735" i="15"/>
  <c r="AA736" i="15"/>
  <c r="AA734" i="15"/>
  <c r="AA733" i="15"/>
  <c r="AA732" i="15"/>
  <c r="AA730" i="15"/>
  <c r="AA731" i="15"/>
  <c r="AA728" i="15"/>
  <c r="AA727" i="15"/>
  <c r="AA729" i="15"/>
  <c r="AA724" i="15"/>
  <c r="AA723" i="15"/>
  <c r="AA726" i="15"/>
  <c r="AA718" i="15"/>
  <c r="AA719" i="15"/>
  <c r="AA725" i="15"/>
  <c r="AA722" i="15"/>
  <c r="AA721" i="15"/>
  <c r="AA720" i="15"/>
  <c r="AA715" i="15"/>
  <c r="AA714" i="15"/>
  <c r="AA717" i="15"/>
  <c r="AA713" i="15"/>
  <c r="AA716" i="15"/>
  <c r="AA710" i="15"/>
  <c r="AA712" i="15"/>
  <c r="AA711" i="15"/>
  <c r="AA709" i="15"/>
  <c r="AA708" i="15"/>
  <c r="AA707" i="15"/>
  <c r="AA704" i="15"/>
  <c r="AA703" i="15"/>
  <c r="AA701" i="15"/>
  <c r="AA705" i="15"/>
  <c r="AA706" i="15"/>
  <c r="AA702" i="15"/>
  <c r="AA696" i="15"/>
  <c r="AA700" i="15"/>
  <c r="AA699" i="15"/>
  <c r="AA698" i="15"/>
  <c r="AA697" i="15"/>
  <c r="AA695" i="15"/>
  <c r="AA691" i="15"/>
  <c r="AA692" i="15"/>
  <c r="AA694" i="15"/>
  <c r="AA690" i="15"/>
  <c r="AA693" i="15"/>
  <c r="AA684" i="15"/>
  <c r="AA687" i="15"/>
  <c r="AA689" i="15"/>
  <c r="AA685" i="15"/>
  <c r="AA686" i="15"/>
  <c r="AA688" i="15"/>
  <c r="AA679" i="15"/>
  <c r="AA678" i="15"/>
  <c r="AA677" i="15"/>
  <c r="AA682" i="15"/>
  <c r="AA681" i="15"/>
  <c r="AA680" i="15"/>
  <c r="AA683" i="15"/>
  <c r="AA675" i="15"/>
  <c r="AA676" i="15"/>
  <c r="AA673" i="15"/>
  <c r="AA674" i="15"/>
  <c r="AA672" i="15"/>
  <c r="AA670" i="15"/>
  <c r="AA671" i="15"/>
  <c r="AA669" i="15"/>
  <c r="AA668" i="15"/>
  <c r="AA667" i="15"/>
  <c r="AA662" i="15"/>
  <c r="AA665" i="15"/>
  <c r="AA663" i="15"/>
  <c r="AA664" i="15"/>
  <c r="AA661" i="15"/>
  <c r="AA666" i="15"/>
  <c r="AA660" i="15"/>
  <c r="AA659" i="15"/>
  <c r="AA655" i="15"/>
  <c r="AA656" i="15"/>
  <c r="AA658" i="15"/>
  <c r="AA657" i="15"/>
  <c r="AA654" i="15"/>
  <c r="AA651" i="15"/>
  <c r="AA653" i="15"/>
  <c r="AA652" i="15"/>
  <c r="AA647" i="15"/>
  <c r="AA644" i="15"/>
  <c r="AA649" i="15"/>
  <c r="AA648" i="15"/>
  <c r="AA646" i="15"/>
  <c r="AA650" i="15"/>
  <c r="AA645" i="15"/>
  <c r="AA643" i="15"/>
  <c r="AA640" i="15"/>
  <c r="AA639" i="15"/>
  <c r="AA641" i="15"/>
  <c r="AA642" i="15"/>
  <c r="AA638" i="15"/>
  <c r="AA637" i="15"/>
  <c r="AA634" i="15"/>
  <c r="AA635" i="15"/>
  <c r="AA636" i="15"/>
  <c r="AA632" i="15"/>
  <c r="AA630" i="15"/>
  <c r="AA631" i="15"/>
  <c r="AA633" i="15"/>
  <c r="AA628" i="15"/>
  <c r="AA629" i="15"/>
  <c r="AA627" i="15"/>
  <c r="AA626" i="15"/>
  <c r="AA624" i="15"/>
  <c r="AA625" i="15"/>
  <c r="AA616" i="15"/>
  <c r="AA617" i="15"/>
  <c r="AA622" i="15"/>
  <c r="AA623" i="15"/>
  <c r="AA621" i="15"/>
  <c r="AA620" i="15"/>
  <c r="AA619" i="15"/>
  <c r="AA618" i="15"/>
  <c r="AA613" i="15"/>
  <c r="AA614" i="15"/>
  <c r="AA610" i="15"/>
  <c r="AA615" i="15"/>
  <c r="AA611" i="15"/>
  <c r="AA612" i="15"/>
  <c r="AA607" i="15"/>
  <c r="AA602" i="15"/>
  <c r="AA606" i="15"/>
  <c r="AA609" i="15"/>
  <c r="AA603" i="15"/>
  <c r="AA597" i="15"/>
  <c r="AA596" i="15"/>
  <c r="AA605" i="15"/>
  <c r="AA608" i="15"/>
  <c r="AA601" i="15"/>
  <c r="AA600" i="15"/>
  <c r="AA599" i="15"/>
  <c r="AA598" i="15"/>
  <c r="AA604" i="15"/>
  <c r="AA595" i="15"/>
  <c r="AA594" i="15"/>
  <c r="AA593" i="15"/>
  <c r="AA592" i="15"/>
  <c r="AA591" i="15"/>
  <c r="AA590" i="15"/>
  <c r="AA588" i="15"/>
  <c r="AA589" i="15"/>
  <c r="AA587" i="15"/>
  <c r="AA585" i="15"/>
  <c r="AA586" i="15"/>
  <c r="AA584" i="15"/>
  <c r="AA583" i="15"/>
  <c r="AA579" i="15"/>
  <c r="AA581" i="15"/>
  <c r="AA578" i="15"/>
  <c r="AA582" i="15"/>
  <c r="AA577" i="15"/>
  <c r="AA580" i="15"/>
  <c r="AA570" i="15"/>
  <c r="AA566" i="15"/>
  <c r="AA565" i="15"/>
  <c r="AA572" i="15"/>
  <c r="AA571" i="15"/>
  <c r="AA568" i="15"/>
  <c r="AA569" i="15"/>
  <c r="AA575" i="15"/>
  <c r="AA574" i="15"/>
  <c r="AA567" i="15"/>
  <c r="AA573" i="15"/>
  <c r="AA576" i="15"/>
  <c r="AA564" i="15"/>
  <c r="AA561" i="15"/>
  <c r="AA563" i="15"/>
  <c r="AA560" i="15"/>
  <c r="AA562" i="15"/>
  <c r="AA557" i="15"/>
  <c r="AA559" i="15"/>
  <c r="AA558" i="15"/>
  <c r="AA553" i="15"/>
  <c r="AA552" i="15"/>
  <c r="AA555" i="15"/>
  <c r="AA554" i="15"/>
  <c r="AA556" i="15"/>
  <c r="AA548" i="15"/>
  <c r="AA546" i="15"/>
  <c r="AA549" i="15"/>
  <c r="AA551" i="15"/>
  <c r="AA550" i="15"/>
  <c r="AA547" i="15"/>
  <c r="AA544" i="15"/>
  <c r="AA545" i="15"/>
  <c r="AA543" i="15"/>
  <c r="AA539" i="15"/>
  <c r="AA540" i="15"/>
  <c r="AA538" i="15"/>
  <c r="AA542" i="15"/>
  <c r="AA541" i="15"/>
  <c r="AA531" i="15"/>
  <c r="AA529" i="15"/>
  <c r="AA537" i="15"/>
  <c r="AA536" i="15"/>
  <c r="AA535" i="15"/>
  <c r="AA533" i="15"/>
  <c r="AA532" i="15"/>
  <c r="AA534" i="15"/>
  <c r="AA530" i="15"/>
  <c r="AA528" i="15"/>
  <c r="AA525" i="15"/>
  <c r="AA524" i="15"/>
  <c r="AA527" i="15"/>
  <c r="AA523" i="15"/>
  <c r="AA526" i="15"/>
  <c r="AA522" i="15"/>
  <c r="AA521" i="15"/>
  <c r="AA518" i="15"/>
  <c r="AA520" i="15"/>
  <c r="AA516" i="15"/>
  <c r="AA519" i="15"/>
  <c r="AA517" i="15"/>
  <c r="AA514" i="15"/>
  <c r="AA515" i="15"/>
  <c r="AA513" i="15"/>
  <c r="AA512" i="15"/>
  <c r="AA511" i="15"/>
  <c r="AA507" i="15"/>
  <c r="AA509" i="15"/>
  <c r="AA508" i="15"/>
  <c r="AA510" i="15"/>
  <c r="AA506" i="15"/>
  <c r="AA505" i="15"/>
  <c r="AA504" i="15"/>
  <c r="AA503" i="15"/>
  <c r="AA502" i="15"/>
  <c r="AA501" i="15"/>
  <c r="AA500" i="15"/>
  <c r="AA496" i="15"/>
  <c r="AA495" i="15"/>
  <c r="AA499" i="15"/>
  <c r="AA498" i="15"/>
  <c r="AA497" i="15"/>
  <c r="AA492" i="15"/>
  <c r="AA494" i="15"/>
  <c r="AA493" i="15"/>
  <c r="AA486" i="15"/>
  <c r="AA485" i="15"/>
  <c r="AA489" i="15"/>
  <c r="AA491" i="15"/>
  <c r="AA490" i="15"/>
  <c r="AA487" i="15"/>
  <c r="AA488" i="15"/>
  <c r="AA484" i="15"/>
  <c r="AA481" i="15"/>
  <c r="AA479" i="15"/>
  <c r="AA480" i="15"/>
  <c r="AA482" i="15"/>
  <c r="AA483" i="15"/>
  <c r="AA478" i="15"/>
  <c r="AA477" i="15"/>
  <c r="AA476" i="15"/>
  <c r="AA475" i="15"/>
  <c r="AA474" i="15"/>
  <c r="AA473" i="15"/>
  <c r="AA467" i="15"/>
  <c r="AA471" i="15"/>
  <c r="AA468" i="15"/>
  <c r="AA469" i="15"/>
  <c r="AA470" i="15"/>
  <c r="AA472" i="15"/>
  <c r="AA464" i="15"/>
  <c r="AA465" i="15"/>
  <c r="AA466" i="15"/>
  <c r="AA463" i="15"/>
  <c r="AA459" i="15"/>
  <c r="AA458" i="15"/>
  <c r="AA456" i="15"/>
  <c r="AA462" i="15"/>
  <c r="AA455" i="15"/>
  <c r="AA457" i="15"/>
  <c r="AA460" i="15"/>
  <c r="AA461" i="15"/>
  <c r="AA446" i="15"/>
  <c r="AA451" i="15"/>
  <c r="AA453" i="15"/>
  <c r="AA452" i="15"/>
  <c r="AA450" i="15"/>
  <c r="AA449" i="15"/>
  <c r="AA454" i="15"/>
  <c r="AA447" i="15"/>
  <c r="AA448" i="15"/>
  <c r="AA444" i="15"/>
  <c r="AA445" i="15"/>
  <c r="AA443" i="15"/>
  <c r="AA440" i="15"/>
  <c r="AA442" i="15"/>
  <c r="AA441" i="15"/>
  <c r="AA438" i="15"/>
  <c r="AA439" i="15"/>
  <c r="AA435" i="15"/>
  <c r="AA436" i="15"/>
  <c r="AA433" i="15"/>
  <c r="AA432" i="15"/>
  <c r="AA437" i="15"/>
  <c r="AA434" i="15"/>
  <c r="AA428" i="15"/>
  <c r="AA427" i="15"/>
  <c r="AA429" i="15"/>
  <c r="AA426" i="15"/>
  <c r="AA431" i="15"/>
  <c r="AA425" i="15"/>
  <c r="AA430" i="15"/>
  <c r="AA424" i="15"/>
  <c r="AA420" i="15"/>
  <c r="AA421" i="15"/>
  <c r="AA423" i="15"/>
  <c r="AA422" i="15"/>
  <c r="AA412" i="15"/>
  <c r="AA415" i="15"/>
  <c r="AA414" i="15"/>
  <c r="AA416" i="15"/>
  <c r="AA418" i="15"/>
  <c r="AA419" i="15"/>
  <c r="AA417" i="15"/>
  <c r="AA413" i="15"/>
  <c r="AA411" i="15"/>
  <c r="AA410" i="15"/>
  <c r="AA407" i="15"/>
  <c r="AA404" i="15"/>
  <c r="AA408" i="15"/>
  <c r="AA406" i="15"/>
  <c r="AA405" i="15"/>
  <c r="AA409" i="15"/>
  <c r="AA399" i="15"/>
  <c r="AA400" i="15"/>
  <c r="AA397" i="15"/>
  <c r="AA398" i="15"/>
  <c r="AA403" i="15"/>
  <c r="AA402" i="15"/>
  <c r="AA401" i="15"/>
  <c r="AA396" i="15"/>
  <c r="AA394" i="15"/>
  <c r="AA389" i="15"/>
  <c r="AA391" i="15"/>
  <c r="AA392" i="15"/>
  <c r="AA390" i="15"/>
  <c r="AA395" i="15"/>
  <c r="AA393" i="15"/>
  <c r="AA385" i="15"/>
  <c r="AA386" i="15"/>
  <c r="AA387" i="15"/>
  <c r="AA388" i="15"/>
  <c r="AA384" i="15"/>
  <c r="AA377" i="15"/>
  <c r="AA380" i="15"/>
  <c r="AA382" i="15"/>
  <c r="AA379" i="15"/>
  <c r="AA378" i="15"/>
  <c r="AA381" i="15"/>
  <c r="AA383" i="15"/>
  <c r="AA375" i="15"/>
  <c r="AA371" i="15"/>
  <c r="AA374" i="15"/>
  <c r="AA373" i="15"/>
  <c r="AA370" i="15"/>
  <c r="AA376" i="15"/>
  <c r="AA369" i="15"/>
  <c r="AA372" i="15"/>
  <c r="AA366" i="15"/>
  <c r="AA365" i="15"/>
  <c r="AA367" i="15"/>
  <c r="AA364" i="15"/>
  <c r="AA362" i="15"/>
  <c r="AA363" i="15"/>
  <c r="AA368" i="15"/>
  <c r="AA354" i="15"/>
  <c r="AA357" i="15"/>
  <c r="AA361" i="15"/>
  <c r="AA360" i="15"/>
  <c r="AA351" i="15"/>
  <c r="AA358" i="15"/>
  <c r="AA353" i="15"/>
  <c r="AA356" i="15"/>
  <c r="AA352" i="15"/>
  <c r="AA359" i="15"/>
  <c r="AA355" i="15"/>
  <c r="AA346" i="15"/>
  <c r="AA347" i="15"/>
  <c r="AA349" i="15"/>
  <c r="AA348" i="15"/>
  <c r="AA350" i="15"/>
  <c r="AA342" i="15"/>
  <c r="AA343" i="15"/>
  <c r="AA345" i="15"/>
  <c r="AA344" i="15"/>
  <c r="AA341" i="15"/>
  <c r="AA335" i="15"/>
  <c r="AA336" i="15"/>
  <c r="AA337" i="15"/>
  <c r="AA338" i="15"/>
  <c r="AA339" i="15"/>
  <c r="AA340" i="15"/>
  <c r="AA334" i="15"/>
  <c r="AA333" i="15"/>
  <c r="AA331" i="15"/>
  <c r="AA329" i="15"/>
  <c r="AA330" i="15"/>
  <c r="AA328" i="15"/>
  <c r="AA327" i="15"/>
  <c r="AA332" i="15"/>
  <c r="AA326" i="15"/>
  <c r="AA325" i="15"/>
  <c r="AA324" i="15"/>
  <c r="AA319" i="15"/>
  <c r="AA322" i="15"/>
  <c r="AA323" i="15"/>
  <c r="AA320" i="15"/>
  <c r="AA321" i="15"/>
  <c r="AA318" i="15"/>
  <c r="AA308" i="15"/>
  <c r="AA316" i="15"/>
  <c r="AA314" i="15"/>
  <c r="AA313" i="15"/>
  <c r="AA309" i="15"/>
  <c r="AA310" i="15"/>
  <c r="AA303" i="15"/>
  <c r="AA315" i="15"/>
  <c r="AA311" i="15"/>
  <c r="AA317" i="15"/>
  <c r="AA312" i="15"/>
  <c r="AA307" i="15"/>
  <c r="AA306" i="15"/>
  <c r="AA305" i="15"/>
  <c r="AA304" i="15"/>
  <c r="AA302" i="15"/>
  <c r="AA300" i="15"/>
  <c r="AA299" i="15"/>
  <c r="AA301" i="15"/>
  <c r="AA298" i="15"/>
  <c r="AA294" i="15"/>
  <c r="AA295" i="15"/>
  <c r="AA293" i="15"/>
  <c r="AA296" i="15"/>
  <c r="AA297" i="15"/>
  <c r="AA288" i="15"/>
  <c r="AA285" i="15"/>
  <c r="AA284" i="15"/>
  <c r="AA287" i="15"/>
  <c r="AA286" i="15"/>
  <c r="AA292" i="15"/>
  <c r="AA291" i="15"/>
  <c r="AA290" i="15"/>
  <c r="AA289" i="15"/>
  <c r="AA281" i="15"/>
  <c r="AA283" i="15"/>
  <c r="AA282" i="15"/>
  <c r="AA279" i="15"/>
  <c r="AA278" i="15"/>
  <c r="AA277" i="15"/>
  <c r="AA275" i="15"/>
  <c r="AA274" i="15"/>
  <c r="AA276" i="15"/>
  <c r="AA280" i="15"/>
  <c r="AA273" i="15"/>
  <c r="AA269" i="15"/>
  <c r="AA266" i="15"/>
  <c r="AA265" i="15"/>
  <c r="AA272" i="15"/>
  <c r="AA267" i="15"/>
  <c r="AA270" i="15"/>
  <c r="AA271" i="15"/>
  <c r="AA268" i="15"/>
  <c r="AA264" i="15"/>
  <c r="AA263" i="15"/>
  <c r="AA262" i="15"/>
  <c r="AA261" i="15"/>
  <c r="AA260" i="15"/>
  <c r="AA259" i="15"/>
  <c r="AA258" i="15"/>
  <c r="AA257" i="15"/>
  <c r="AA251" i="15"/>
  <c r="AA255" i="15"/>
  <c r="AA252" i="15"/>
  <c r="AA253" i="15"/>
  <c r="AA254" i="15"/>
  <c r="AA256" i="15"/>
  <c r="AA248" i="15"/>
  <c r="AA247" i="15"/>
  <c r="AA250" i="15"/>
  <c r="AA246" i="15"/>
  <c r="AA249" i="15"/>
  <c r="AA244" i="15"/>
  <c r="AA245" i="15"/>
  <c r="AA240" i="15"/>
  <c r="AA238" i="15"/>
  <c r="AA242" i="15"/>
  <c r="AA241" i="15"/>
  <c r="AA237" i="15"/>
  <c r="AA239" i="15"/>
  <c r="AA243" i="15"/>
  <c r="AA236" i="15"/>
  <c r="AA235" i="15"/>
  <c r="AA233" i="15"/>
  <c r="AA234" i="15"/>
  <c r="AA228" i="15"/>
  <c r="AA227" i="15"/>
  <c r="AA232" i="15"/>
  <c r="AA231" i="15"/>
  <c r="AA230" i="15"/>
  <c r="AA229" i="15"/>
  <c r="AA226" i="15"/>
  <c r="AA225" i="15"/>
  <c r="AA224" i="15"/>
  <c r="AA223" i="15"/>
  <c r="AA217" i="15"/>
  <c r="AA220" i="15"/>
  <c r="AA219" i="15"/>
  <c r="AA222" i="15"/>
  <c r="AA218" i="15"/>
  <c r="AA221" i="15"/>
  <c r="AA213" i="15"/>
  <c r="AA212" i="15"/>
  <c r="AA211" i="15"/>
  <c r="AA216" i="15"/>
  <c r="AA215" i="15"/>
  <c r="AA214" i="15"/>
  <c r="AA209" i="15"/>
  <c r="AA208" i="15"/>
  <c r="AA210" i="15"/>
  <c r="AA205" i="15"/>
  <c r="AA207" i="15"/>
  <c r="AA206" i="15"/>
  <c r="AA204" i="15"/>
  <c r="AA203" i="15"/>
  <c r="AA202" i="15"/>
  <c r="AA201" i="15"/>
  <c r="AA197" i="15"/>
  <c r="AA198" i="15"/>
  <c r="AA199" i="15"/>
  <c r="AA200" i="15"/>
  <c r="AA196" i="15"/>
  <c r="AA192" i="15"/>
  <c r="AA195" i="15"/>
  <c r="AA190" i="15"/>
  <c r="AA193" i="15"/>
  <c r="AA191" i="15"/>
  <c r="AA194" i="15"/>
  <c r="AA189" i="15"/>
  <c r="AA188" i="15"/>
  <c r="AA186" i="15"/>
  <c r="AA185" i="15"/>
  <c r="AA187" i="15"/>
  <c r="AA184" i="15"/>
  <c r="AA183" i="15"/>
  <c r="AA182" i="15"/>
  <c r="AA181" i="15"/>
  <c r="AA179" i="15"/>
  <c r="AA177" i="15"/>
  <c r="AA178" i="15"/>
  <c r="AA180" i="15"/>
  <c r="AA176" i="15"/>
  <c r="AA171" i="15"/>
  <c r="AA173" i="15"/>
  <c r="AA175" i="15"/>
  <c r="AA172" i="15"/>
  <c r="AA169" i="15"/>
  <c r="AA174" i="15"/>
  <c r="AA170" i="15"/>
  <c r="AA167" i="15"/>
  <c r="AA168" i="15"/>
  <c r="AA166" i="15"/>
  <c r="AA165" i="15"/>
  <c r="AA164" i="15"/>
  <c r="AA163" i="15"/>
  <c r="AA162" i="15"/>
  <c r="AA161" i="15"/>
  <c r="AA158" i="15"/>
  <c r="AA159" i="15"/>
  <c r="AA160" i="15"/>
  <c r="AA157" i="15"/>
  <c r="AA156" i="15"/>
  <c r="AA153" i="15"/>
  <c r="AA154" i="15"/>
  <c r="AA151" i="15"/>
  <c r="AA150" i="15"/>
  <c r="AA152" i="15"/>
  <c r="AA155" i="15"/>
  <c r="AA149" i="15"/>
  <c r="AA148" i="15"/>
  <c r="AA142" i="15"/>
  <c r="AA140" i="15"/>
  <c r="AA145" i="15"/>
  <c r="AA144" i="15"/>
  <c r="AA146" i="15"/>
  <c r="AA141" i="15"/>
  <c r="AA147" i="15"/>
  <c r="AA143" i="15"/>
  <c r="AA138" i="15"/>
  <c r="AA139" i="15"/>
  <c r="AA137" i="15"/>
  <c r="AA135" i="15"/>
  <c r="AA133" i="15"/>
  <c r="AA136" i="15"/>
  <c r="AA132" i="15"/>
  <c r="AA134" i="15"/>
  <c r="AA127" i="15"/>
  <c r="AA126" i="15"/>
  <c r="AA125" i="15"/>
  <c r="AA130" i="15"/>
  <c r="AA131" i="15"/>
  <c r="AA129" i="15"/>
  <c r="AA128" i="15"/>
  <c r="AA124" i="15"/>
  <c r="AA123" i="15"/>
  <c r="AA119" i="15"/>
  <c r="AA121" i="15"/>
  <c r="AA122" i="15"/>
  <c r="AA120" i="15"/>
  <c r="AA117" i="15"/>
  <c r="AA118" i="15"/>
  <c r="AA112" i="15"/>
  <c r="AA116" i="15"/>
  <c r="AA115" i="15"/>
  <c r="AA113" i="15"/>
  <c r="AA110" i="15"/>
  <c r="AA114" i="15"/>
  <c r="AA111" i="15"/>
  <c r="AA106" i="15"/>
  <c r="AA105" i="15"/>
  <c r="AA109" i="15"/>
  <c r="AA108" i="15"/>
  <c r="AA107" i="15"/>
  <c r="AA102" i="15"/>
  <c r="AA103" i="15"/>
  <c r="AA101" i="15"/>
  <c r="AA100" i="15"/>
  <c r="AA104" i="15"/>
  <c r="AA97" i="15"/>
  <c r="AA96" i="15"/>
  <c r="AA98" i="15"/>
  <c r="AA99" i="15"/>
  <c r="AA95" i="15"/>
  <c r="AA94" i="15"/>
  <c r="AA92" i="15"/>
  <c r="AA91" i="15"/>
  <c r="AA90" i="15"/>
  <c r="AA93" i="15"/>
  <c r="AA89" i="15"/>
  <c r="AA88" i="15"/>
  <c r="AA87" i="15"/>
  <c r="AA86" i="15"/>
  <c r="AA85" i="15"/>
  <c r="AA83" i="15"/>
  <c r="AA81" i="15"/>
  <c r="AA82" i="15"/>
  <c r="AA84" i="15"/>
  <c r="AA80" i="15"/>
  <c r="AA79" i="15"/>
  <c r="AA77" i="15"/>
  <c r="AA78" i="15"/>
  <c r="AA73" i="15"/>
  <c r="AA75" i="15"/>
  <c r="AA76" i="15"/>
  <c r="AA74" i="15"/>
  <c r="AA71" i="15"/>
  <c r="AA72" i="15"/>
  <c r="AA68" i="15"/>
  <c r="AA69" i="15"/>
  <c r="AA67" i="15"/>
  <c r="AA70" i="15"/>
  <c r="AA66" i="15"/>
  <c r="AA65" i="15"/>
  <c r="AA62" i="15"/>
  <c r="AA63" i="15"/>
  <c r="AA64" i="15"/>
  <c r="AA59" i="15"/>
  <c r="AA60" i="15"/>
  <c r="AA61" i="15"/>
  <c r="AA58" i="15"/>
  <c r="AA57" i="15"/>
  <c r="AA53" i="15"/>
  <c r="AA51" i="15"/>
  <c r="AA50" i="15"/>
  <c r="AA52" i="15"/>
  <c r="AA54" i="15"/>
  <c r="AA56" i="15"/>
  <c r="AA49" i="15"/>
  <c r="AA55" i="15"/>
  <c r="AA47" i="15"/>
  <c r="AA48" i="15"/>
  <c r="AA45" i="15"/>
  <c r="AA46" i="15"/>
  <c r="AA39" i="15"/>
  <c r="AA43" i="15"/>
  <c r="AA42" i="15"/>
  <c r="AA38" i="15"/>
  <c r="AA41" i="15"/>
  <c r="AA40" i="15"/>
  <c r="AA37" i="15"/>
  <c r="AA44" i="15"/>
  <c r="AA36" i="15"/>
  <c r="AA31" i="15"/>
  <c r="AA33" i="15"/>
  <c r="AA34" i="15"/>
  <c r="AA35" i="15"/>
  <c r="AA32" i="15"/>
  <c r="AA30" i="15"/>
  <c r="AA29" i="15"/>
  <c r="AA24" i="15"/>
  <c r="AA25" i="15"/>
  <c r="AA28" i="15"/>
  <c r="AA27" i="15"/>
  <c r="AA23" i="15"/>
  <c r="AA26" i="15"/>
  <c r="AA22" i="15"/>
  <c r="AA21" i="15"/>
  <c r="AA20" i="15"/>
  <c r="AA19" i="15"/>
  <c r="AA16" i="15"/>
  <c r="AA18" i="15"/>
  <c r="AA17" i="15"/>
  <c r="AA15" i="15"/>
  <c r="AA14" i="15"/>
  <c r="AA13" i="15"/>
  <c r="AA12" i="15"/>
  <c r="AA11" i="15"/>
  <c r="AA9" i="15"/>
  <c r="AA6" i="15"/>
  <c r="AA7" i="15"/>
  <c r="AA8" i="15"/>
  <c r="AA10" i="15"/>
  <c r="AA5" i="15"/>
  <c r="AB948" i="15" l="1"/>
  <c r="AB953" i="15"/>
  <c r="AB946" i="15" l="1"/>
  <c r="AB944" i="15"/>
  <c r="AB943" i="15"/>
  <c r="AB945" i="15"/>
  <c r="AB951" i="15"/>
  <c r="AB950" i="15"/>
  <c r="AB949" i="15"/>
  <c r="AB941" i="15"/>
  <c r="AB938" i="15" l="1"/>
  <c r="AB939" i="15"/>
  <c r="AB947" i="15"/>
  <c r="AB952" i="15"/>
  <c r="AB937" i="15"/>
  <c r="AB942" i="15"/>
  <c r="AB936" i="15" l="1"/>
  <c r="AB926" i="15"/>
  <c r="AB940" i="15" l="1"/>
  <c r="AB935" i="15"/>
  <c r="AB930" i="15"/>
  <c r="AB932" i="15" l="1"/>
  <c r="AB928" i="15"/>
  <c r="AB934" i="15"/>
  <c r="AB933" i="15"/>
  <c r="AB925" i="15"/>
  <c r="AB929" i="15"/>
  <c r="AB931" i="15"/>
  <c r="AB916" i="15"/>
  <c r="AB920" i="15"/>
  <c r="AB915" i="15"/>
  <c r="AB927" i="15"/>
  <c r="AB911" i="15" l="1"/>
  <c r="AB913" i="15" l="1"/>
  <c r="AB912" i="15"/>
  <c r="AB922" i="15"/>
  <c r="AB955" i="15"/>
  <c r="AB954" i="15"/>
  <c r="AB917" i="15"/>
  <c r="AB921" i="15"/>
  <c r="AB919" i="15"/>
  <c r="AB924" i="15"/>
  <c r="AB923" i="15" l="1"/>
  <c r="AB876" i="15" l="1"/>
  <c r="AB909" i="15" l="1"/>
  <c r="AB914" i="15"/>
  <c r="AB910" i="15"/>
  <c r="AB908" i="15"/>
  <c r="AB897" i="15" l="1"/>
  <c r="AB899" i="15" l="1"/>
  <c r="AB900" i="15"/>
  <c r="AB903" i="15"/>
  <c r="AB904" i="15"/>
  <c r="AB892" i="15"/>
  <c r="AB906" i="15"/>
  <c r="AB918" i="15"/>
  <c r="AB902" i="15"/>
  <c r="AB901" i="15"/>
  <c r="AB898" i="15"/>
  <c r="AB896" i="15"/>
  <c r="AB891" i="15"/>
  <c r="AB889" i="15" l="1"/>
  <c r="AB878" i="15" l="1"/>
  <c r="AB880" i="15" l="1"/>
  <c r="AB887" i="15" l="1"/>
  <c r="AB895" i="15"/>
  <c r="AB885" i="15"/>
  <c r="AB890" i="15"/>
  <c r="AB881" i="15"/>
  <c r="AB888" i="15"/>
  <c r="AB879" i="15" l="1"/>
  <c r="AB886" i="15" l="1"/>
  <c r="AB877" i="15" l="1"/>
  <c r="AB875" i="15"/>
  <c r="AB894" i="15" l="1"/>
  <c r="AB831" i="15" l="1"/>
  <c r="AB837" i="15"/>
  <c r="AB870" i="15" l="1"/>
  <c r="AB871" i="15" l="1"/>
  <c r="AB874" i="15"/>
  <c r="AB868" i="15"/>
  <c r="AB867" i="15"/>
  <c r="AB863" i="15" l="1"/>
  <c r="AB850" i="15" l="1"/>
  <c r="AB865" i="15"/>
  <c r="AB873" i="15"/>
  <c r="AB857" i="15" l="1"/>
  <c r="AB866" i="15" l="1"/>
  <c r="AB860" i="15" l="1"/>
  <c r="AB858" i="15" l="1"/>
  <c r="AB856" i="15"/>
  <c r="AB869" i="15"/>
  <c r="AB864" i="15"/>
  <c r="AB854" i="15"/>
  <c r="AB855" i="15"/>
  <c r="AB859" i="15"/>
  <c r="AB862" i="15"/>
  <c r="AB861" i="15"/>
  <c r="AB852" i="15" l="1"/>
  <c r="AB845" i="15"/>
  <c r="AB844" i="15" l="1"/>
  <c r="AB843" i="15"/>
  <c r="AB872" i="15" l="1"/>
  <c r="AB842" i="15" l="1"/>
  <c r="AB841" i="15"/>
  <c r="AB840" i="15"/>
  <c r="AB851" i="15" l="1"/>
  <c r="AB835" i="15" l="1"/>
  <c r="AB853" i="15" l="1"/>
  <c r="AB884" i="15"/>
  <c r="AB883" i="15"/>
  <c r="AB882" i="15"/>
  <c r="AB848" i="15"/>
  <c r="AB847" i="15"/>
  <c r="AB907" i="15" l="1"/>
  <c r="AB833" i="15" l="1"/>
  <c r="AB905" i="15" l="1"/>
  <c r="AB829" i="15"/>
  <c r="AB849" i="15"/>
  <c r="AB834" i="15"/>
  <c r="AB832" i="15"/>
  <c r="AB836" i="15"/>
  <c r="AB846" i="15"/>
  <c r="AB830" i="15"/>
  <c r="AB825" i="15" l="1"/>
  <c r="AB828" i="15"/>
  <c r="AB824" i="15"/>
  <c r="AB826" i="15"/>
  <c r="AB827" i="15"/>
  <c r="AB823" i="15" l="1"/>
  <c r="AB822" i="15"/>
  <c r="AB812" i="15" l="1"/>
  <c r="AB838" i="15" l="1"/>
  <c r="AB818" i="15"/>
  <c r="AB817" i="15"/>
  <c r="AB813" i="15"/>
  <c r="AB821" i="15"/>
  <c r="AB814" i="15"/>
  <c r="AB816" i="15"/>
  <c r="AB815" i="15"/>
  <c r="AB820" i="15"/>
  <c r="AB810" i="15" l="1"/>
  <c r="AB811" i="15" l="1"/>
  <c r="AB808" i="15" l="1"/>
  <c r="AB809" i="15"/>
  <c r="AB819" i="15"/>
  <c r="AB807" i="15"/>
  <c r="AB839" i="15" l="1"/>
  <c r="AB804" i="15"/>
  <c r="AB806" i="15" l="1"/>
  <c r="AB805" i="15"/>
  <c r="AB803" i="15"/>
  <c r="AB800" i="15"/>
  <c r="AB794" i="15" l="1"/>
  <c r="AB799" i="15"/>
  <c r="AB793" i="15"/>
  <c r="AB797" i="15"/>
  <c r="AB795" i="15"/>
  <c r="AB796" i="15"/>
  <c r="AB802" i="15"/>
  <c r="AB801" i="15"/>
  <c r="AB792" i="15" l="1"/>
  <c r="AB798" i="15"/>
  <c r="AB790" i="15"/>
  <c r="AB791" i="15"/>
  <c r="AB786" i="15" l="1"/>
  <c r="AB788" i="15"/>
  <c r="AB782" i="15" l="1"/>
  <c r="AB781" i="15"/>
  <c r="AB780" i="15"/>
  <c r="AB785" i="15"/>
  <c r="AB789" i="15" l="1"/>
  <c r="AB784" i="15"/>
  <c r="AB787" i="15"/>
  <c r="AB777" i="15"/>
  <c r="AB779" i="15"/>
  <c r="AB776" i="15"/>
  <c r="AB783" i="15" l="1"/>
  <c r="AB775" i="15"/>
  <c r="AB778" i="15"/>
  <c r="AB769" i="15" l="1"/>
  <c r="AB773" i="15"/>
  <c r="AB772" i="15"/>
  <c r="AB771" i="15"/>
  <c r="AB770" i="15"/>
  <c r="AB774" i="15"/>
  <c r="AB766" i="15" l="1"/>
  <c r="AB765" i="15"/>
  <c r="AB763" i="15"/>
  <c r="AB764" i="15"/>
  <c r="AB767" i="15"/>
  <c r="AB752" i="15" l="1"/>
  <c r="AB756" i="15" l="1"/>
  <c r="AB762" i="15"/>
  <c r="AB768" i="15"/>
  <c r="AB759" i="15"/>
  <c r="AB755" i="15"/>
  <c r="AB757" i="15"/>
  <c r="AB760" i="15"/>
  <c r="AB758" i="15"/>
  <c r="AB754" i="15"/>
  <c r="AB753" i="15"/>
  <c r="AB761" i="15" l="1"/>
  <c r="AB751" i="15"/>
  <c r="AB747" i="15"/>
  <c r="AB748" i="15" l="1"/>
  <c r="AB750" i="15"/>
  <c r="AB745" i="15"/>
  <c r="AB749" i="15" l="1"/>
  <c r="AB746" i="15"/>
  <c r="AB743" i="15"/>
  <c r="AB893" i="15"/>
  <c r="AB738" i="15"/>
  <c r="AB741" i="15"/>
  <c r="AB740" i="15"/>
  <c r="AB742" i="15"/>
  <c r="AB739" i="15"/>
  <c r="AB744" i="15"/>
  <c r="AB735" i="15" l="1"/>
  <c r="AB733" i="15"/>
  <c r="AB728" i="15"/>
  <c r="AB736" i="15"/>
  <c r="AB734" i="15"/>
  <c r="AB732" i="15"/>
  <c r="AB730" i="15"/>
  <c r="AB737" i="15"/>
  <c r="AB731" i="15" l="1"/>
  <c r="AB724" i="15"/>
  <c r="AB723" i="15"/>
  <c r="AB726" i="15"/>
  <c r="AB727" i="15"/>
  <c r="AB718" i="15" l="1"/>
  <c r="AB715" i="15"/>
  <c r="AB719" i="15"/>
  <c r="AB714" i="15"/>
  <c r="AB725" i="15"/>
  <c r="AB717" i="15"/>
  <c r="AB713" i="15" l="1"/>
  <c r="AB716" i="15"/>
  <c r="AB729" i="15"/>
  <c r="AB710" i="15"/>
  <c r="AB712" i="15" l="1"/>
  <c r="AB711" i="15"/>
  <c r="AB709" i="15" l="1"/>
  <c r="AB708" i="15"/>
  <c r="AB707" i="15"/>
  <c r="AB701" i="15"/>
  <c r="AB722" i="15" l="1"/>
  <c r="AB704" i="15" l="1"/>
  <c r="AB705" i="15"/>
  <c r="AB703" i="15"/>
  <c r="AB696" i="15"/>
  <c r="AB706" i="15"/>
  <c r="AB700" i="15"/>
  <c r="AB699" i="15"/>
  <c r="AB702" i="15"/>
  <c r="AB698" i="15"/>
  <c r="AB691" i="15" l="1"/>
  <c r="AB692" i="15" l="1"/>
  <c r="AB694" i="15"/>
  <c r="AB690" i="15"/>
  <c r="AB693" i="15"/>
  <c r="AB697" i="15"/>
  <c r="AB721" i="15"/>
  <c r="AB720" i="15"/>
  <c r="AB689" i="15" l="1"/>
  <c r="AB685" i="15" l="1"/>
  <c r="AB686" i="15" l="1"/>
  <c r="AB688" i="15"/>
  <c r="AB679" i="15"/>
  <c r="AB695" i="15" l="1"/>
  <c r="AB678" i="15"/>
  <c r="AB675" i="15"/>
  <c r="AB676" i="15"/>
  <c r="AB677" i="15"/>
  <c r="AB684" i="15"/>
  <c r="AB682" i="15"/>
  <c r="AB681" i="15"/>
  <c r="AB680" i="15"/>
  <c r="AB687" i="15"/>
  <c r="AB673" i="15" l="1"/>
  <c r="AB674" i="15" l="1"/>
  <c r="AB669" i="15" l="1"/>
  <c r="AB672" i="15" l="1"/>
  <c r="AB670" i="15" l="1"/>
  <c r="AB671" i="15"/>
  <c r="AB668" i="15" l="1"/>
  <c r="AB665" i="15" l="1"/>
  <c r="AB663" i="15"/>
  <c r="AB664" i="15"/>
  <c r="AB661" i="15"/>
  <c r="AB666" i="15"/>
  <c r="AB655" i="15" l="1"/>
  <c r="AB660" i="15" l="1"/>
  <c r="AB659" i="15"/>
  <c r="AB656" i="15" l="1"/>
  <c r="AB658" i="15"/>
  <c r="AB657" i="15" l="1"/>
  <c r="AB647" i="15" l="1"/>
  <c r="AB644" i="15" l="1"/>
  <c r="AB667" i="15" l="1"/>
  <c r="AB654" i="15" l="1"/>
  <c r="AB653" i="15" l="1"/>
  <c r="AB652" i="15"/>
  <c r="AB651" i="15"/>
  <c r="AB649" i="15"/>
  <c r="AB648" i="15"/>
  <c r="AB662" i="15" l="1"/>
  <c r="AB646" i="15" l="1"/>
  <c r="AB650" i="15" l="1"/>
  <c r="AB643" i="15" l="1"/>
  <c r="AB645" i="15" l="1"/>
  <c r="AB640" i="15" l="1"/>
  <c r="AB639" i="15" l="1"/>
  <c r="AB641" i="15" l="1"/>
  <c r="AB642" i="15" l="1"/>
  <c r="AB637" i="15" l="1"/>
  <c r="AB634" i="15"/>
  <c r="AB635" i="15" l="1"/>
  <c r="AB636" i="15"/>
  <c r="AB632" i="15" l="1"/>
  <c r="AB630" i="15" l="1"/>
  <c r="AB628" i="15" l="1"/>
  <c r="AB629" i="15" l="1"/>
  <c r="AB627" i="15" l="1"/>
  <c r="AB626" i="15"/>
  <c r="AB616" i="15" l="1"/>
  <c r="AB617" i="15" l="1"/>
  <c r="AB625" i="15" l="1"/>
  <c r="AB622" i="15" l="1"/>
  <c r="AB623" i="15"/>
  <c r="AB621" i="15"/>
  <c r="AB620" i="15"/>
  <c r="AB619" i="15"/>
  <c r="AB618" i="15"/>
  <c r="AB631" i="15" l="1"/>
  <c r="AB624" i="15"/>
  <c r="AB613" i="15" l="1"/>
  <c r="AB607" i="15" l="1"/>
  <c r="AB614" i="15" l="1"/>
  <c r="AB610" i="15" l="1"/>
  <c r="AB615" i="15" l="1"/>
  <c r="AB602" i="15" l="1"/>
  <c r="AB606" i="15"/>
  <c r="AB609" i="15" l="1"/>
  <c r="AB603" i="15"/>
  <c r="AB597" i="15" l="1"/>
  <c r="AB596" i="15"/>
  <c r="AB595" i="15" l="1"/>
  <c r="AB605" i="15" l="1"/>
  <c r="AB608" i="15" l="1"/>
  <c r="AB601" i="15" l="1"/>
  <c r="AB600" i="15"/>
  <c r="AB599" i="15"/>
  <c r="AB611" i="15"/>
  <c r="AB594" i="15" l="1"/>
  <c r="AB598" i="15"/>
  <c r="AB588" i="15" l="1"/>
  <c r="AB633" i="15" l="1"/>
  <c r="AB612" i="15" l="1"/>
  <c r="AB593" i="15"/>
  <c r="AB592" i="15"/>
  <c r="AB638" i="15" l="1"/>
  <c r="AB591" i="15" l="1"/>
  <c r="AB589" i="15" l="1"/>
  <c r="AB587" i="15" l="1"/>
  <c r="AB585" i="15"/>
  <c r="AB590" i="15" l="1"/>
  <c r="AB586" i="15"/>
  <c r="AB579" i="15"/>
  <c r="AB581" i="15" l="1"/>
  <c r="AB578" i="15"/>
  <c r="AB582" i="15" l="1"/>
  <c r="AB583" i="15"/>
  <c r="AB570" i="15" l="1"/>
  <c r="AB577" i="15" l="1"/>
  <c r="AB566" i="15" l="1"/>
  <c r="AB565" i="15" l="1"/>
  <c r="AB584" i="15" l="1"/>
  <c r="AB572" i="15" l="1"/>
  <c r="AB580" i="15" l="1"/>
  <c r="AB571" i="15"/>
  <c r="AB683" i="15" l="1"/>
  <c r="AB568" i="15" l="1"/>
  <c r="AB569" i="15"/>
  <c r="AB575" i="15" l="1"/>
  <c r="AB574" i="15"/>
  <c r="AB567" i="15"/>
  <c r="AB564" i="15" l="1"/>
  <c r="AB561" i="15" l="1"/>
  <c r="AB573" i="15"/>
  <c r="AB563" i="15" l="1"/>
  <c r="AB531" i="15" l="1"/>
  <c r="AB553" i="15" l="1"/>
  <c r="AB552" i="15"/>
  <c r="AB557" i="15" l="1"/>
  <c r="AB562" i="15" l="1"/>
  <c r="AB555" i="15"/>
  <c r="AB559" i="15"/>
  <c r="AB558" i="15"/>
  <c r="AB576" i="15" l="1"/>
  <c r="AB547" i="15" l="1"/>
  <c r="AB80" i="15" l="1"/>
  <c r="AB79" i="15"/>
  <c r="AB554" i="15" l="1"/>
  <c r="AB604" i="15" l="1"/>
  <c r="AB548" i="15" l="1"/>
  <c r="AB556" i="15"/>
  <c r="AB546" i="15" l="1"/>
  <c r="AB549" i="15" l="1"/>
  <c r="AB551" i="15" l="1"/>
  <c r="AB550" i="15"/>
  <c r="AB544" i="15" l="1"/>
  <c r="AB529" i="15" l="1"/>
  <c r="AB539" i="15" l="1"/>
  <c r="AB540" i="15" l="1"/>
  <c r="AB545" i="15" l="1"/>
  <c r="AB543" i="15" l="1"/>
  <c r="AB538" i="15"/>
  <c r="AB537" i="15" l="1"/>
  <c r="AB542" i="15" l="1"/>
  <c r="AB536" i="15" l="1"/>
  <c r="AB535" i="15"/>
  <c r="AB533" i="15" l="1"/>
  <c r="AB532" i="15"/>
  <c r="AB518" i="15" l="1"/>
  <c r="AB528" i="15" l="1"/>
  <c r="AB520" i="15" l="1"/>
  <c r="AB516" i="15"/>
  <c r="AB519" i="15"/>
  <c r="AB534" i="15" l="1"/>
  <c r="AB530" i="15"/>
  <c r="AB525" i="15" l="1"/>
  <c r="AB524" i="15"/>
  <c r="AB527" i="15"/>
  <c r="AB523" i="15" l="1"/>
  <c r="AB526" i="15"/>
  <c r="AB522" i="15"/>
  <c r="AB521" i="15"/>
  <c r="AB514" i="15" l="1"/>
  <c r="AB515" i="15" l="1"/>
  <c r="AB541" i="15" l="1"/>
  <c r="AB517" i="15" l="1"/>
  <c r="AB513" i="15" l="1"/>
  <c r="AB512" i="15" l="1"/>
  <c r="AB511" i="15" l="1"/>
  <c r="AB506" i="15" l="1"/>
  <c r="AB507" i="15" l="1"/>
  <c r="AB509" i="15"/>
  <c r="AB508" i="15"/>
  <c r="AB505" i="15"/>
  <c r="AB504" i="15" l="1"/>
  <c r="AB503" i="15"/>
  <c r="AB502" i="15" l="1"/>
  <c r="AB501" i="15"/>
  <c r="AB500" i="15"/>
  <c r="AB496" i="15" l="1"/>
  <c r="AB495" i="15"/>
  <c r="AB499" i="15"/>
  <c r="AB498" i="15"/>
  <c r="AB497" i="15"/>
  <c r="AB492" i="15" l="1"/>
  <c r="AB494" i="15" l="1"/>
  <c r="AB486" i="15" l="1"/>
  <c r="AB485" i="15" l="1"/>
  <c r="AB489" i="15"/>
  <c r="AB491" i="15" l="1"/>
  <c r="AB478" i="15" l="1"/>
  <c r="AB477" i="15" l="1"/>
  <c r="AB493" i="15"/>
  <c r="AB484" i="15" l="1"/>
  <c r="AB481" i="15"/>
  <c r="AB476" i="15" l="1"/>
  <c r="AB479" i="15" l="1"/>
  <c r="AB475" i="15" l="1"/>
  <c r="AB480" i="15" l="1"/>
  <c r="AB482" i="15"/>
  <c r="AB487" i="15" l="1"/>
  <c r="AB488" i="15"/>
  <c r="AB483" i="15" l="1"/>
  <c r="AB490" i="15" l="1"/>
  <c r="AB474" i="15" l="1"/>
  <c r="AB467" i="15"/>
  <c r="AB471" i="15" l="1"/>
  <c r="AB468" i="15" l="1"/>
  <c r="AB469" i="15"/>
  <c r="AB470" i="15" l="1"/>
  <c r="AB465" i="15" l="1"/>
  <c r="AB560" i="15" l="1"/>
  <c r="AB464" i="15"/>
  <c r="AB461" i="15" l="1"/>
  <c r="AB459" i="15" l="1"/>
  <c r="AB456" i="15"/>
  <c r="AB462" i="15" l="1"/>
  <c r="AB472" i="15"/>
  <c r="AB463" i="15" l="1"/>
  <c r="AB458" i="15"/>
  <c r="AB455" i="15" l="1"/>
  <c r="AB457" i="15" l="1"/>
  <c r="AB460" i="15" l="1"/>
  <c r="AB473" i="15" l="1"/>
  <c r="AB446" i="15"/>
  <c r="AB451" i="15" l="1"/>
  <c r="AB453" i="15"/>
  <c r="AB452" i="15" l="1"/>
  <c r="AB450" i="15"/>
  <c r="AB449" i="15" l="1"/>
  <c r="AB454" i="15"/>
  <c r="AB444" i="15" l="1"/>
  <c r="AB447" i="15" l="1"/>
  <c r="AB445" i="15" l="1"/>
  <c r="AB435" i="15" l="1"/>
  <c r="AB440" i="15" l="1"/>
  <c r="AB438" i="15" l="1"/>
  <c r="AB443" i="15" l="1"/>
  <c r="AB448" i="15" l="1"/>
  <c r="AB326" i="15" l="1"/>
  <c r="AB442" i="15" l="1"/>
  <c r="AB441" i="15" l="1"/>
  <c r="AB439" i="15" l="1"/>
  <c r="AB436" i="15" l="1"/>
  <c r="AB433" i="15" l="1"/>
  <c r="AB428" i="15" l="1"/>
  <c r="AB466" i="15" l="1"/>
  <c r="AB432" i="15"/>
  <c r="AB427" i="15" l="1"/>
  <c r="AB429" i="15" l="1"/>
  <c r="AB426" i="15" l="1"/>
  <c r="AB437" i="15" l="1"/>
  <c r="AB431" i="15"/>
  <c r="AB425" i="15" l="1"/>
  <c r="AB434" i="15" l="1"/>
  <c r="AB430" i="15" l="1"/>
  <c r="AB420" i="15" l="1"/>
  <c r="AB412" i="15" l="1"/>
  <c r="AB415" i="15"/>
  <c r="AB414" i="15"/>
  <c r="AB416" i="15" l="1"/>
  <c r="AB421" i="15" l="1"/>
  <c r="AB424" i="15"/>
  <c r="AB418" i="15" l="1"/>
  <c r="AB423" i="15" l="1"/>
  <c r="AB422" i="15" l="1"/>
  <c r="AB417" i="15" l="1"/>
  <c r="AB413" i="15"/>
  <c r="AB407" i="15" l="1"/>
  <c r="AB404" i="15" l="1"/>
  <c r="AB408" i="15"/>
  <c r="AB406" i="15" l="1"/>
  <c r="AB405" i="15"/>
  <c r="AB409" i="15" l="1"/>
  <c r="AB399" i="15" l="1"/>
  <c r="AB419" i="15" l="1"/>
  <c r="AB400" i="15" l="1"/>
  <c r="AB397" i="15" l="1"/>
  <c r="AB398" i="15" l="1"/>
  <c r="AB403" i="15" l="1"/>
  <c r="AB402" i="15" l="1"/>
  <c r="AB396" i="15" l="1"/>
  <c r="AB385" i="15" l="1"/>
  <c r="AB394" i="15" l="1"/>
  <c r="AB389" i="15" l="1"/>
  <c r="AB510" i="15"/>
  <c r="AB391" i="15"/>
  <c r="AB392" i="15"/>
  <c r="AB390" i="15"/>
  <c r="AB395" i="15"/>
  <c r="AB393" i="15" l="1"/>
  <c r="AB377" i="15" l="1"/>
  <c r="AB387" i="15" l="1"/>
  <c r="AB388" i="15"/>
  <c r="AB380" i="15" l="1"/>
  <c r="AB382" i="15" l="1"/>
  <c r="AB379" i="15" l="1"/>
  <c r="AB378" i="15" l="1"/>
  <c r="AB384" i="15" l="1"/>
  <c r="AB366" i="15" l="1"/>
  <c r="AB401" i="15" l="1"/>
  <c r="AB375" i="15" l="1"/>
  <c r="AB381" i="15"/>
  <c r="AB383" i="15"/>
  <c r="AB371" i="15" l="1"/>
  <c r="AB372" i="15"/>
  <c r="AB386" i="15" l="1"/>
  <c r="AB365" i="15" l="1"/>
  <c r="AB374" i="15" l="1"/>
  <c r="AB373" i="15"/>
  <c r="AB370" i="15" l="1"/>
  <c r="AB376" i="15"/>
  <c r="AB369" i="15" l="1"/>
  <c r="AB367" i="15" l="1"/>
  <c r="AB364" i="15"/>
  <c r="AB362" i="15" l="1"/>
  <c r="AB357" i="15" l="1"/>
  <c r="AB363" i="15"/>
  <c r="AB368" i="15"/>
  <c r="AB361" i="15" l="1"/>
  <c r="AB360" i="15"/>
  <c r="AB351" i="15" l="1"/>
  <c r="AB358" i="15"/>
  <c r="AB346" i="15" l="1"/>
  <c r="AB353" i="15"/>
  <c r="AB347" i="15" l="1"/>
  <c r="AB356" i="15" l="1"/>
  <c r="AB352" i="15"/>
  <c r="AB359" i="15"/>
  <c r="AB355" i="15" l="1"/>
  <c r="AB349" i="15" l="1"/>
  <c r="AB348" i="15"/>
  <c r="AB350" i="15" l="1"/>
  <c r="AB342" i="15" l="1"/>
  <c r="AB343" i="15" l="1"/>
  <c r="AB354" i="15" l="1"/>
  <c r="AB345" i="15"/>
  <c r="AB344" i="15" l="1"/>
  <c r="AB335" i="15" l="1"/>
  <c r="AB336" i="15"/>
  <c r="AB337" i="15" l="1"/>
  <c r="AB338" i="15" l="1"/>
  <c r="AB341" i="15" l="1"/>
  <c r="AB339" i="15" l="1"/>
  <c r="AB331" i="15" l="1"/>
  <c r="AB330" i="15" l="1"/>
  <c r="AB340" i="15" l="1"/>
  <c r="AB334" i="15"/>
  <c r="AB328" i="15"/>
  <c r="AB327" i="15"/>
  <c r="AB329" i="15" l="1"/>
  <c r="AB333" i="15" l="1"/>
  <c r="AB325" i="15" l="1"/>
  <c r="AB324" i="15" l="1"/>
  <c r="AB319" i="15" l="1"/>
  <c r="AB322" i="15"/>
  <c r="AB323" i="15"/>
  <c r="AB320" i="15" l="1"/>
  <c r="AB321" i="15" l="1"/>
  <c r="AB308" i="15" l="1"/>
  <c r="AB318" i="15" l="1"/>
  <c r="AB316" i="15" l="1"/>
  <c r="AB314" i="15" l="1"/>
  <c r="AB302" i="15" l="1"/>
  <c r="AB410" i="15" l="1"/>
  <c r="AB313" i="15"/>
  <c r="AB309" i="15"/>
  <c r="AB310" i="15"/>
  <c r="AB303" i="15" l="1"/>
  <c r="AB315" i="15" l="1"/>
  <c r="AB311" i="15"/>
  <c r="AB317" i="15"/>
  <c r="AB300" i="15"/>
  <c r="AB312" i="15" l="1"/>
  <c r="AB293" i="15" l="1"/>
  <c r="AB296" i="15" l="1"/>
  <c r="AB299" i="15" l="1"/>
  <c r="AB288" i="15" l="1"/>
  <c r="AB301" i="15" l="1"/>
  <c r="AB307" i="15"/>
  <c r="AB306" i="15"/>
  <c r="AB305" i="15"/>
  <c r="AB304" i="15" l="1"/>
  <c r="AB297" i="15" l="1"/>
  <c r="AB298" i="15" l="1"/>
  <c r="AB294" i="15" l="1"/>
  <c r="AB285" i="15" l="1"/>
  <c r="AB284" i="15"/>
  <c r="AB287" i="15" l="1"/>
  <c r="AB281" i="15" l="1"/>
  <c r="AB286" i="15" l="1"/>
  <c r="AB283" i="15" l="1"/>
  <c r="AB295" i="15" l="1"/>
  <c r="AB282" i="15"/>
  <c r="AB292" i="15" l="1"/>
  <c r="AB279" i="15"/>
  <c r="AB291" i="15" l="1"/>
  <c r="AB278" i="15" l="1"/>
  <c r="AB277" i="15" l="1"/>
  <c r="AB275" i="15" l="1"/>
  <c r="AB290" i="15" l="1"/>
  <c r="AB274" i="15" l="1"/>
  <c r="AB276" i="15" l="1"/>
  <c r="AB289" i="15" l="1"/>
  <c r="AB273" i="15" l="1"/>
  <c r="AB269" i="15" l="1"/>
  <c r="AB266" i="15" l="1"/>
  <c r="AB265" i="15"/>
  <c r="AB264" i="15" l="1"/>
  <c r="AB263" i="15"/>
  <c r="AB272" i="15" l="1"/>
  <c r="AB267" i="15" l="1"/>
  <c r="AB270" i="15"/>
  <c r="AB271" i="15"/>
  <c r="AB268" i="15"/>
  <c r="AB262" i="15" l="1"/>
  <c r="AB261" i="15" l="1"/>
  <c r="AB260" i="15" l="1"/>
  <c r="AB251" i="15" l="1"/>
  <c r="AB255" i="15" l="1"/>
  <c r="AB252" i="15"/>
  <c r="AB248" i="15" l="1"/>
  <c r="AB247" i="15"/>
  <c r="AB253" i="15" l="1"/>
  <c r="AB254" i="15" l="1"/>
  <c r="AB259" i="15"/>
  <c r="AB250" i="15" l="1"/>
  <c r="AB256" i="15"/>
  <c r="AB246" i="15" l="1"/>
  <c r="AB249" i="15" l="1"/>
  <c r="AB244" i="15" l="1"/>
  <c r="AB245" i="15"/>
  <c r="AB240" i="15" l="1"/>
  <c r="AB238" i="15" l="1"/>
  <c r="AB243" i="15" l="1"/>
  <c r="AB236" i="15"/>
  <c r="AB235" i="15"/>
  <c r="AB233" i="15"/>
  <c r="AB242" i="15"/>
  <c r="AB241" i="15"/>
  <c r="AB237" i="15"/>
  <c r="AB280" i="15"/>
  <c r="AB258" i="15"/>
  <c r="AB257" i="15"/>
  <c r="AB239" i="15"/>
  <c r="AB228" i="15" l="1"/>
  <c r="AB227" i="15"/>
  <c r="AB234" i="15" l="1"/>
  <c r="AB232" i="15" l="1"/>
  <c r="AB231" i="15"/>
  <c r="AB230" i="15"/>
  <c r="AB226" i="15" l="1"/>
  <c r="AB229" i="15" l="1"/>
  <c r="AB225" i="15" l="1"/>
  <c r="AB224" i="15" l="1"/>
  <c r="AB332" i="15" l="1"/>
  <c r="AB220" i="15" l="1"/>
  <c r="AB219" i="15" l="1"/>
  <c r="AB222" i="15"/>
  <c r="AB218" i="15" l="1"/>
  <c r="AB221" i="15" l="1"/>
  <c r="AB223" i="15" l="1"/>
  <c r="AB213" i="15"/>
  <c r="AB212" i="15"/>
  <c r="AB211" i="15"/>
  <c r="AB216" i="15"/>
  <c r="AB215" i="15"/>
  <c r="AB214" i="15"/>
  <c r="AB209" i="15"/>
  <c r="AB205" i="15"/>
  <c r="AB208" i="15"/>
  <c r="AB202" i="15"/>
  <c r="AB207" i="15"/>
  <c r="AB206" i="15"/>
  <c r="AB201" i="15"/>
  <c r="AB204" i="15"/>
  <c r="AB203" i="15"/>
  <c r="AB210" i="15"/>
  <c r="AB217" i="15"/>
  <c r="AB197" i="15"/>
  <c r="AB198" i="15"/>
  <c r="AB199" i="15"/>
  <c r="AB200" i="15"/>
  <c r="AB192" i="15"/>
  <c r="AB195" i="15"/>
  <c r="AB190" i="15"/>
  <c r="AB193" i="15"/>
  <c r="AB191" i="15"/>
  <c r="AB196" i="15"/>
  <c r="AB194" i="15"/>
  <c r="AB189" i="15"/>
  <c r="AB188" i="15"/>
  <c r="AB186" i="15"/>
  <c r="AB185" i="15"/>
  <c r="AB183" i="15"/>
  <c r="AB187" i="15"/>
  <c r="AB182" i="15"/>
  <c r="AB179" i="15"/>
  <c r="AB177" i="15"/>
  <c r="AB178" i="15"/>
  <c r="AB171" i="15"/>
  <c r="AB173" i="15"/>
  <c r="AB175" i="15"/>
  <c r="AB172" i="15"/>
  <c r="AB181" i="15"/>
  <c r="AB184" i="15"/>
  <c r="AB176" i="15"/>
  <c r="AB169" i="15"/>
  <c r="AB174" i="15"/>
  <c r="AB170" i="15"/>
  <c r="AB180" i="15"/>
  <c r="AB167" i="15"/>
  <c r="AB162" i="15"/>
  <c r="AB168" i="15"/>
  <c r="AB164" i="15"/>
  <c r="AB161" i="15"/>
  <c r="AB166" i="15"/>
  <c r="AB165" i="15"/>
  <c r="AB159" i="15"/>
  <c r="AB156" i="15"/>
  <c r="AB157" i="15"/>
  <c r="AB158" i="15"/>
  <c r="AB154" i="15"/>
  <c r="AB153" i="15"/>
  <c r="AB151" i="15"/>
  <c r="AB149" i="15"/>
  <c r="AB148" i="15"/>
  <c r="AB150" i="15"/>
  <c r="AB117" i="15"/>
  <c r="AB163" i="15"/>
  <c r="AB155" i="15"/>
  <c r="AB160" i="15"/>
  <c r="AB152" i="15"/>
  <c r="AB142" i="15"/>
  <c r="AB140" i="15"/>
  <c r="AB145" i="15"/>
  <c r="AB144" i="15"/>
  <c r="AB146" i="15"/>
  <c r="AB141" i="15"/>
  <c r="AB147" i="15"/>
  <c r="AB138" i="15"/>
  <c r="AB143" i="15"/>
  <c r="AB139" i="15"/>
  <c r="AB137" i="15"/>
  <c r="AB135" i="15"/>
  <c r="AB127" i="15"/>
  <c r="AB133" i="15"/>
  <c r="AB136" i="15"/>
  <c r="AB132" i="15"/>
  <c r="AB134" i="15"/>
  <c r="AB126" i="15"/>
  <c r="AB125" i="15"/>
  <c r="AB124" i="15"/>
  <c r="AB130" i="15"/>
  <c r="AB121" i="15"/>
  <c r="AB122" i="15"/>
  <c r="AB123" i="15"/>
  <c r="AB131" i="15"/>
  <c r="AB129" i="15"/>
  <c r="AB128" i="15"/>
  <c r="AB116" i="15"/>
  <c r="AB115" i="15"/>
  <c r="AB118" i="15"/>
  <c r="AB113" i="15"/>
  <c r="AB110" i="15"/>
  <c r="AB114" i="15"/>
  <c r="AB112" i="15"/>
  <c r="AB111" i="15"/>
  <c r="AB109" i="15"/>
  <c r="AB119" i="15"/>
  <c r="AB106" i="15"/>
  <c r="AB105" i="15"/>
  <c r="AB103" i="15"/>
  <c r="AB108" i="15"/>
  <c r="AB101" i="15"/>
  <c r="AB120" i="15"/>
  <c r="AB102" i="15"/>
  <c r="AB107" i="15"/>
  <c r="AB100" i="15"/>
  <c r="AB97" i="15"/>
  <c r="AB104" i="15"/>
  <c r="AB95" i="15"/>
  <c r="AB94" i="15"/>
  <c r="AB96" i="15"/>
  <c r="AB98" i="15"/>
  <c r="AB87" i="15"/>
  <c r="AB86" i="15"/>
  <c r="AB85" i="15"/>
  <c r="AB92" i="15"/>
  <c r="AB99" i="15"/>
  <c r="AB91" i="15"/>
  <c r="AB90" i="15"/>
  <c r="AB93" i="15"/>
  <c r="AB89" i="15"/>
  <c r="AB83" i="15"/>
  <c r="AB77" i="15"/>
  <c r="AB88" i="15"/>
  <c r="AB81" i="15"/>
  <c r="AB82" i="15"/>
  <c r="AB75" i="15"/>
  <c r="AB78" i="15"/>
  <c r="AB76" i="15"/>
  <c r="AB74" i="15"/>
  <c r="AB73" i="15"/>
  <c r="AB84" i="15"/>
  <c r="AB71" i="15"/>
  <c r="AB68" i="15"/>
  <c r="AB72" i="15"/>
  <c r="AB69" i="15"/>
  <c r="AB67" i="15"/>
  <c r="AB70" i="15"/>
  <c r="AB66" i="15"/>
  <c r="AB62" i="15"/>
  <c r="AB65" i="15"/>
  <c r="AB59" i="15"/>
  <c r="AB60" i="15"/>
  <c r="AB63" i="15"/>
  <c r="AB58" i="15"/>
  <c r="AB53" i="15"/>
  <c r="AB64" i="15"/>
  <c r="AB51" i="15"/>
  <c r="AB50" i="15"/>
  <c r="AB52" i="15"/>
  <c r="AB54" i="15"/>
  <c r="AB56" i="15"/>
  <c r="AB49" i="15"/>
  <c r="AB48" i="15"/>
  <c r="AB55" i="15"/>
  <c r="AB47" i="15"/>
  <c r="AB45" i="15"/>
  <c r="AB46" i="15"/>
  <c r="AB57" i="15"/>
  <c r="AB42" i="15"/>
  <c r="AB61" i="15"/>
  <c r="AB39" i="15"/>
  <c r="AB43" i="15"/>
  <c r="AB36" i="15"/>
  <c r="AB9" i="15"/>
  <c r="AB38" i="15"/>
  <c r="AB31" i="15"/>
  <c r="AB33" i="15"/>
  <c r="AB41" i="15"/>
  <c r="AB40" i="15"/>
  <c r="AB30" i="15"/>
  <c r="AB14" i="15"/>
  <c r="AB5" i="15"/>
  <c r="AB29" i="15"/>
  <c r="AB34" i="15"/>
  <c r="AB37" i="15"/>
  <c r="AB6" i="15"/>
  <c r="AB24" i="15"/>
  <c r="AB25" i="15"/>
  <c r="AB35" i="15"/>
  <c r="AB28" i="15"/>
  <c r="AB27" i="15"/>
  <c r="AB23" i="15"/>
  <c r="AB26" i="15"/>
  <c r="AB44" i="15"/>
  <c r="AB22" i="15"/>
  <c r="AB21" i="15"/>
  <c r="AB16" i="15"/>
  <c r="AB20" i="15"/>
  <c r="AB19" i="15"/>
  <c r="AB18" i="15"/>
  <c r="AB32" i="15"/>
  <c r="AB17" i="15"/>
  <c r="AB15" i="15"/>
  <c r="AB7" i="15"/>
  <c r="AB13" i="15"/>
  <c r="AB12" i="15"/>
  <c r="AB11" i="15"/>
  <c r="AB8" i="15"/>
  <c r="AB10" i="15"/>
</calcChain>
</file>

<file path=xl/sharedStrings.xml><?xml version="1.0" encoding="utf-8"?>
<sst xmlns="http://schemas.openxmlformats.org/spreadsheetml/2006/main" count="4901" uniqueCount="700">
  <si>
    <t>CLIENT</t>
  </si>
  <si>
    <t>LIEU</t>
  </si>
  <si>
    <t>Fagsi</t>
  </si>
  <si>
    <t>Anliker</t>
  </si>
  <si>
    <t>Emmen</t>
  </si>
  <si>
    <t>OUI</t>
  </si>
  <si>
    <t>Chexbres</t>
  </si>
  <si>
    <t>St-Sulpice</t>
  </si>
  <si>
    <t>Fun Body</t>
  </si>
  <si>
    <t>Lonay</t>
  </si>
  <si>
    <t>Satigny</t>
  </si>
  <si>
    <t>Bulle</t>
  </si>
  <si>
    <t>Lausanne</t>
  </si>
  <si>
    <t>Gland</t>
  </si>
  <si>
    <t>Ropraz</t>
  </si>
  <si>
    <t>Romont</t>
  </si>
  <si>
    <t>JPF</t>
  </si>
  <si>
    <t>Camandona</t>
  </si>
  <si>
    <t>Crissier</t>
  </si>
  <si>
    <t>NON</t>
  </si>
  <si>
    <t>Gabella</t>
  </si>
  <si>
    <t>Yverdon</t>
  </si>
  <si>
    <t>Echandens</t>
  </si>
  <si>
    <t>Riedo</t>
  </si>
  <si>
    <t>Ecublens</t>
  </si>
  <si>
    <t>Marti</t>
  </si>
  <si>
    <t>Meyrin</t>
  </si>
  <si>
    <t>Frutiger</t>
  </si>
  <si>
    <t>Renens</t>
  </si>
  <si>
    <t>Bernasconi</t>
  </si>
  <si>
    <t xml:space="preserve">
SOLDEE
2</t>
  </si>
  <si>
    <t>LIVREUR
2</t>
  </si>
  <si>
    <t xml:space="preserve">
SOLDEE
3</t>
  </si>
  <si>
    <t>LIVREUR
3</t>
  </si>
  <si>
    <t>SOLDEE
1</t>
  </si>
  <si>
    <t>LIVREUR
1</t>
  </si>
  <si>
    <t>Orllati</t>
  </si>
  <si>
    <t>Bioley-Orjulaz</t>
  </si>
  <si>
    <t>Stirnimann</t>
  </si>
  <si>
    <t>Bussigny</t>
  </si>
  <si>
    <t>Vuadens</t>
  </si>
  <si>
    <t>Aclens</t>
  </si>
  <si>
    <t>Eclepens</t>
  </si>
  <si>
    <t>Steiner</t>
  </si>
  <si>
    <t>Prilly</t>
  </si>
  <si>
    <t>Nyon</t>
  </si>
  <si>
    <t>N° AFFAIRE</t>
  </si>
  <si>
    <t>Commentaire</t>
  </si>
  <si>
    <t>Saxon</t>
  </si>
  <si>
    <t>Savigny</t>
  </si>
  <si>
    <t>Echallens</t>
  </si>
  <si>
    <t>Penthaz</t>
  </si>
  <si>
    <t>Lengnau</t>
  </si>
  <si>
    <t>Morges</t>
  </si>
  <si>
    <t>Tolochenaz</t>
  </si>
  <si>
    <t>St-Prex</t>
  </si>
  <si>
    <t>Widmer</t>
  </si>
  <si>
    <t>xxx</t>
  </si>
  <si>
    <t>Uetendorf</t>
  </si>
  <si>
    <t>Boxplay</t>
  </si>
  <si>
    <t>Laufen</t>
  </si>
  <si>
    <t>Loxam</t>
  </si>
  <si>
    <t>Peney-Satigny</t>
  </si>
  <si>
    <t>Marti Construction</t>
  </si>
  <si>
    <t>Plan-les-Ouates</t>
  </si>
  <si>
    <t>Martin &amp; Co</t>
  </si>
  <si>
    <t>Alho</t>
  </si>
  <si>
    <t>Wikon</t>
  </si>
  <si>
    <t>Dénériaz</t>
  </si>
  <si>
    <t>Scrasa</t>
  </si>
  <si>
    <t>Gabriel</t>
  </si>
  <si>
    <t>Martigny</t>
  </si>
  <si>
    <t>Complex Bau</t>
  </si>
  <si>
    <t>Enney</t>
  </si>
  <si>
    <t>Genève</t>
  </si>
  <si>
    <t>Sion</t>
  </si>
  <si>
    <t>Marly</t>
  </si>
  <si>
    <t>Cossonay-Ville</t>
  </si>
  <si>
    <t>Antiglio</t>
  </si>
  <si>
    <t>Fribourg</t>
  </si>
  <si>
    <t>Ledixa</t>
  </si>
  <si>
    <t>Pully</t>
  </si>
  <si>
    <t>Cheseaux</t>
  </si>
  <si>
    <t>Le Mont</t>
  </si>
  <si>
    <t>Regensdorf</t>
  </si>
  <si>
    <t>Montreux</t>
  </si>
  <si>
    <t>Neuchâtel</t>
  </si>
  <si>
    <t>Füllinsdorf</t>
  </si>
  <si>
    <t>Orbe</t>
  </si>
  <si>
    <t>Basel</t>
  </si>
  <si>
    <t>Vevey</t>
  </si>
  <si>
    <t>Gétaz-Miauton</t>
  </si>
  <si>
    <t>S-Fid</t>
  </si>
  <si>
    <t>Bern</t>
  </si>
  <si>
    <t>Emmenbrücke</t>
  </si>
  <si>
    <t>Givisiez</t>
  </si>
  <si>
    <t>Vufflens-la-Ville</t>
  </si>
  <si>
    <t>à vérifier</t>
  </si>
  <si>
    <t>M. Sulter</t>
  </si>
  <si>
    <t>Fiche
de
travail2</t>
  </si>
  <si>
    <t>DATE de 
livraison
2</t>
  </si>
  <si>
    <t>DATE de 
livraison
3</t>
  </si>
  <si>
    <t>Bardonnex</t>
  </si>
  <si>
    <t>Châtel-st-Denis</t>
  </si>
  <si>
    <t>St-Légier</t>
  </si>
  <si>
    <t xml:space="preserve">
SOLDEE
4</t>
  </si>
  <si>
    <t>A. Widmer</t>
  </si>
  <si>
    <t>Zürich</t>
  </si>
  <si>
    <t>Muttenz</t>
  </si>
  <si>
    <t>Containex</t>
  </si>
  <si>
    <t>Aromwave</t>
  </si>
  <si>
    <t>Livraison
D-CH</t>
  </si>
  <si>
    <t>Montage
D-CH</t>
  </si>
  <si>
    <t>Bülach</t>
  </si>
  <si>
    <t>Baulmes</t>
  </si>
  <si>
    <t>Morat</t>
  </si>
  <si>
    <t>Monthey</t>
  </si>
  <si>
    <t>Epagny</t>
  </si>
  <si>
    <t>LIVREUR
4.</t>
  </si>
  <si>
    <t>Saignelégier</t>
  </si>
  <si>
    <t xml:space="preserve">
SOLDEE
5</t>
  </si>
  <si>
    <t>LIVREUR
5.</t>
  </si>
  <si>
    <t>DATE de livraison
5</t>
  </si>
  <si>
    <t>DATE de livraison
4</t>
  </si>
  <si>
    <t>Vernier</t>
  </si>
  <si>
    <t>Lutry</t>
  </si>
  <si>
    <t>Petit-Lancy</t>
  </si>
  <si>
    <t>Düdingen</t>
  </si>
  <si>
    <t>Mino</t>
  </si>
  <si>
    <t>GH SA</t>
  </si>
  <si>
    <t>WL-Bau</t>
  </si>
  <si>
    <t>Bienne</t>
  </si>
  <si>
    <t>DM Bau</t>
  </si>
  <si>
    <t>Banos</t>
  </si>
  <si>
    <t>Sempach</t>
  </si>
  <si>
    <t>Perrin Frères</t>
  </si>
  <si>
    <t>Construction Perret</t>
  </si>
  <si>
    <t>Vente
directe</t>
  </si>
  <si>
    <t>Gabriel Gagnère</t>
  </si>
  <si>
    <t>Colas</t>
  </si>
  <si>
    <t>Murten</t>
  </si>
  <si>
    <t>Vétroz</t>
  </si>
  <si>
    <t>Infra Tunnel</t>
  </si>
  <si>
    <t>Facchinetti</t>
  </si>
  <si>
    <t>Office Depot</t>
  </si>
  <si>
    <t>Vallorbe</t>
  </si>
  <si>
    <t>Liebefeld</t>
  </si>
  <si>
    <t>Belloni</t>
  </si>
  <si>
    <t>Perret</t>
  </si>
  <si>
    <t>Neuendorf</t>
  </si>
  <si>
    <t>Birchmeier</t>
  </si>
  <si>
    <t>Windisch</t>
  </si>
  <si>
    <t>Winterthur</t>
  </si>
  <si>
    <t>Baltensperger</t>
  </si>
  <si>
    <t>Ferroflex</t>
  </si>
  <si>
    <t>Moudon</t>
  </si>
  <si>
    <t>Induni</t>
  </si>
  <si>
    <t>Bilel</t>
  </si>
  <si>
    <t>Pontresina</t>
  </si>
  <si>
    <t>Thônex</t>
  </si>
  <si>
    <t>La Chocolatière</t>
  </si>
  <si>
    <t>Arzier</t>
  </si>
  <si>
    <t>Broc</t>
  </si>
  <si>
    <t>Piasio</t>
  </si>
  <si>
    <t>USBFactory</t>
  </si>
  <si>
    <t>Grindelwald</t>
  </si>
  <si>
    <t>HRS Real Estate</t>
  </si>
  <si>
    <t>Bollini</t>
  </si>
  <si>
    <t>Coldtec</t>
  </si>
  <si>
    <t>MGC</t>
  </si>
  <si>
    <t>Aubonne</t>
  </si>
  <si>
    <t>Equipement Pro</t>
  </si>
  <si>
    <t>Tatroz</t>
  </si>
  <si>
    <t>Halter</t>
  </si>
  <si>
    <t>Penthalaz</t>
  </si>
  <si>
    <t>Promerka</t>
  </si>
  <si>
    <t>Sieber</t>
  </si>
  <si>
    <t>Galgenen</t>
  </si>
  <si>
    <t>Paul Vaucher</t>
  </si>
  <si>
    <t>Zurich</t>
  </si>
  <si>
    <t>Implenia</t>
  </si>
  <si>
    <t>Equipement PRO</t>
  </si>
  <si>
    <t>Hochfelden</t>
  </si>
  <si>
    <t>Rampini</t>
  </si>
  <si>
    <t>Simond</t>
  </si>
  <si>
    <t>AC Immune</t>
  </si>
  <si>
    <t>Bilel + Extra</t>
  </si>
  <si>
    <t>WL Bau</t>
  </si>
  <si>
    <t>Tafers</t>
  </si>
  <si>
    <t>Imbovi</t>
  </si>
  <si>
    <t>Kloten</t>
  </si>
  <si>
    <t>Sola Didact</t>
  </si>
  <si>
    <t>ERNE</t>
  </si>
  <si>
    <t>Facturé
2018</t>
  </si>
  <si>
    <t>Cameca</t>
  </si>
  <si>
    <t>Transvoirie</t>
  </si>
  <si>
    <t>Vetroz</t>
  </si>
  <si>
    <t>DPD</t>
  </si>
  <si>
    <t>Semo</t>
  </si>
  <si>
    <t>CSC</t>
  </si>
  <si>
    <t>CMLO</t>
  </si>
  <si>
    <t>Estée Lauder</t>
  </si>
  <si>
    <t>Maulini</t>
  </si>
  <si>
    <t>Grisoni Zaugg</t>
  </si>
  <si>
    <t>Le Pâquier</t>
  </si>
  <si>
    <t>Perrin</t>
  </si>
  <si>
    <t>Losinger</t>
  </si>
  <si>
    <t>Fontaines</t>
  </si>
  <si>
    <t xml:space="preserve">Frutiger </t>
  </si>
  <si>
    <t>Knecht</t>
  </si>
  <si>
    <t>Equipements Pro</t>
  </si>
  <si>
    <t>Ostermundigen</t>
  </si>
  <si>
    <t>Simond SA</t>
  </si>
  <si>
    <t>Oui</t>
  </si>
  <si>
    <t xml:space="preserve">Bilel </t>
  </si>
  <si>
    <t>Münchenstein</t>
  </si>
  <si>
    <t>Grand-Saconnex</t>
  </si>
  <si>
    <t>Delémont</t>
  </si>
  <si>
    <t>Willisau</t>
  </si>
  <si>
    <t>Blonay</t>
  </si>
  <si>
    <t>Laurent Membrez</t>
  </si>
  <si>
    <t>ADV</t>
  </si>
  <si>
    <t>Récupération</t>
  </si>
  <si>
    <t>Bernex</t>
  </si>
  <si>
    <t>Carouge</t>
  </si>
  <si>
    <t>Pampigny</t>
  </si>
  <si>
    <t>Châtelaine</t>
  </si>
  <si>
    <t>Geneveys-Coffrane</t>
  </si>
  <si>
    <t>Lancy</t>
  </si>
  <si>
    <t>Bricks</t>
  </si>
  <si>
    <t>Marti Travaux Spéciaux</t>
  </si>
  <si>
    <t>Sieber Solutions</t>
  </si>
  <si>
    <t>DATE de
livraison/
recuperation/
commande</t>
  </si>
  <si>
    <t>Alkana</t>
  </si>
  <si>
    <t>Chambésy</t>
  </si>
  <si>
    <t>Rubixcomm</t>
  </si>
  <si>
    <t>Bilel+Extra</t>
  </si>
  <si>
    <t>Ombrella</t>
  </si>
  <si>
    <t>Perrin Freres</t>
  </si>
  <si>
    <t>Soreval</t>
  </si>
  <si>
    <t>Posieux</t>
  </si>
  <si>
    <t>Visp</t>
  </si>
  <si>
    <t>Vaumarcus</t>
  </si>
  <si>
    <t>EVIAN</t>
  </si>
  <si>
    <t>Strabag</t>
  </si>
  <si>
    <t>Clot</t>
  </si>
  <si>
    <t>Geuensee</t>
  </si>
  <si>
    <t>Wimmis</t>
  </si>
  <si>
    <t>M.P. Welding</t>
  </si>
  <si>
    <t>Palézieux</t>
  </si>
  <si>
    <t>Fiche
de
travail/
CMD fourn.</t>
  </si>
  <si>
    <t>Marti Lausanne</t>
  </si>
  <si>
    <t>Cortaillod</t>
  </si>
  <si>
    <t>Cointrin</t>
  </si>
  <si>
    <t>Reiden</t>
  </si>
  <si>
    <t>Consortium IBGS</t>
  </si>
  <si>
    <t>Estavayer-le-Lac</t>
  </si>
  <si>
    <t>Sieber Transport</t>
  </si>
  <si>
    <t>Vufflens</t>
  </si>
  <si>
    <t>Restostep</t>
  </si>
  <si>
    <t>Avesco Rent</t>
  </si>
  <si>
    <t>Losinger-Marazzi</t>
  </si>
  <si>
    <t>Sky Wings</t>
  </si>
  <si>
    <t>Riggisberg</t>
  </si>
  <si>
    <t>Consortium 4J for JAG</t>
  </si>
  <si>
    <t>Loxam SA</t>
  </si>
  <si>
    <t>Caracas</t>
  </si>
  <si>
    <t>Attalens</t>
  </si>
  <si>
    <t>Riedo Mobilbau</t>
  </si>
  <si>
    <t xml:space="preserve">OUI </t>
  </si>
  <si>
    <t>Rentas</t>
  </si>
  <si>
    <t>St.Gallen</t>
  </si>
  <si>
    <t>Le Grand-Saconnex</t>
  </si>
  <si>
    <t>SAV</t>
  </si>
  <si>
    <t>Adobes</t>
  </si>
  <si>
    <t>LIVRAISONS JOURNALIERE</t>
  </si>
  <si>
    <t>St. Gallen</t>
  </si>
  <si>
    <t>Küng</t>
  </si>
  <si>
    <t>Av digital</t>
  </si>
  <si>
    <r>
      <t xml:space="preserve">La Poste =&gt; Date d'envoi
Office Depot=&gt; Date de commande
Sieber =&gt; Date de récupération
</t>
    </r>
    <r>
      <rPr>
        <b/>
        <sz val="11"/>
        <color rgb="FFFF0000"/>
        <rFont val="Calibri"/>
        <family val="2"/>
      </rPr>
      <t>Sieber Sol. =&gt; Date de livraison</t>
    </r>
    <r>
      <rPr>
        <sz val="11"/>
        <color rgb="FFFF0000"/>
        <rFont val="Calibri"/>
        <family val="2"/>
      </rPr>
      <t xml:space="preserve">
DPD =&gt; Date de récupération
Coldtec =&gt; Date de commande</t>
    </r>
  </si>
  <si>
    <t>FACTURE
2020</t>
  </si>
  <si>
    <t>Ramadani</t>
  </si>
  <si>
    <t>Colombier</t>
  </si>
  <si>
    <t>Ferra</t>
  </si>
  <si>
    <t>Granges-Paccot</t>
  </si>
  <si>
    <t>Avesco Rent AG</t>
  </si>
  <si>
    <t>ALHO</t>
  </si>
  <si>
    <t>ARGE Kikri</t>
  </si>
  <si>
    <t>Utzendorf</t>
  </si>
  <si>
    <t>EMS Château des Novalles</t>
  </si>
  <si>
    <t>Dieci AT Pizza</t>
  </si>
  <si>
    <t>PSS Santé</t>
  </si>
  <si>
    <t>Loxam GE</t>
  </si>
  <si>
    <t>Electromécanique</t>
  </si>
  <si>
    <t>Kriens</t>
  </si>
  <si>
    <t>Privileg Verlag</t>
  </si>
  <si>
    <t>Romanel-sur-Lausanne</t>
  </si>
  <si>
    <t>livraison 22.01.2019</t>
  </si>
  <si>
    <t xml:space="preserve">Martin </t>
  </si>
  <si>
    <t>SAV 506 / 200023</t>
  </si>
  <si>
    <t>M. Cuttelod</t>
  </si>
  <si>
    <t>Projet-co</t>
  </si>
  <si>
    <t>Orllati Logistique</t>
  </si>
  <si>
    <t>Le Locle</t>
  </si>
  <si>
    <t xml:space="preserve">Stand du Tir </t>
  </si>
  <si>
    <t>Valbirse</t>
  </si>
  <si>
    <t>Müller Technique</t>
  </si>
  <si>
    <t>Boerio</t>
  </si>
  <si>
    <t>Preverenges</t>
  </si>
  <si>
    <t>Nettoshop</t>
  </si>
  <si>
    <t>commandé le 31.01.2020</t>
  </si>
  <si>
    <t>livraison 03.02.2020</t>
  </si>
  <si>
    <t>Marti Neuchâtel</t>
  </si>
  <si>
    <t>ISS Facility Services</t>
  </si>
  <si>
    <t>Pratteln</t>
  </si>
  <si>
    <t>Cudrefin</t>
  </si>
  <si>
    <t>G. Gagnère</t>
  </si>
  <si>
    <t>Sauvetage de Morges</t>
  </si>
  <si>
    <t>ARGE KiKri Kästlibau</t>
  </si>
  <si>
    <t>Rubigen</t>
  </si>
  <si>
    <t>Presto</t>
  </si>
  <si>
    <t>Remaufens</t>
  </si>
  <si>
    <t>Wilderswil</t>
  </si>
  <si>
    <t>Viking</t>
  </si>
  <si>
    <t>Muller Technique</t>
  </si>
  <si>
    <t>Orllati  Logistique</t>
  </si>
  <si>
    <t>Hauterive</t>
  </si>
  <si>
    <t>Kästlibau</t>
  </si>
  <si>
    <t>Rübigen</t>
  </si>
  <si>
    <t>M. Gulsen Ali</t>
  </si>
  <si>
    <t>Vufflens-Château</t>
  </si>
  <si>
    <t>Frutiger AG</t>
  </si>
  <si>
    <t>Bossonnenes</t>
  </si>
  <si>
    <t>Général Média</t>
  </si>
  <si>
    <t>ProjetCo</t>
  </si>
  <si>
    <t>Cuénod</t>
  </si>
  <si>
    <t>Chevrens</t>
  </si>
  <si>
    <t>art. à changer FT 531</t>
  </si>
  <si>
    <t>livraison 20.02.2020</t>
  </si>
  <si>
    <t>Interbohr</t>
  </si>
  <si>
    <t>Bilel+Extra+Equipement PRO</t>
  </si>
  <si>
    <t>Dällikon</t>
  </si>
  <si>
    <t>Dupraz</t>
  </si>
  <si>
    <t>CDI</t>
  </si>
  <si>
    <t>Bilel+Extras</t>
  </si>
  <si>
    <t>Jacobs</t>
  </si>
  <si>
    <t>OUI?</t>
  </si>
  <si>
    <t>Solothurn</t>
  </si>
  <si>
    <t>Mauricio</t>
  </si>
  <si>
    <t>Walenstadt</t>
  </si>
  <si>
    <t>Frutiger AG Uetendorf</t>
  </si>
  <si>
    <t>WhiteTiger</t>
  </si>
  <si>
    <t xml:space="preserve">Luterbach </t>
  </si>
  <si>
    <t>CBRE/Biogen</t>
  </si>
  <si>
    <t>Bertholet et Mathis SA</t>
  </si>
  <si>
    <t>Oron-la-Ville</t>
  </si>
  <si>
    <t>Erne</t>
  </si>
  <si>
    <t>Bassersdorf</t>
  </si>
  <si>
    <t>CTM Becam / Bernasconi</t>
  </si>
  <si>
    <t>Projet Co</t>
  </si>
  <si>
    <t>Menoud</t>
  </si>
  <si>
    <t>BECAM</t>
  </si>
  <si>
    <t>Rüdtligen</t>
  </si>
  <si>
    <t>Frutiger SA</t>
  </si>
  <si>
    <t>Beauverd</t>
  </si>
  <si>
    <t>Consortium RADOGZ</t>
  </si>
  <si>
    <t xml:space="preserve">Perret </t>
  </si>
  <si>
    <t>CSEM SA/Equipemens Pro</t>
  </si>
  <si>
    <t>Marin-Epagnier</t>
  </si>
  <si>
    <t>Trait pour Trait</t>
  </si>
  <si>
    <t>L'éveil de soi</t>
  </si>
  <si>
    <t>Victor</t>
  </si>
  <si>
    <t>Pella</t>
  </si>
  <si>
    <t>Bettina</t>
  </si>
  <si>
    <t>Inundi</t>
  </si>
  <si>
    <t>Garat Jérome</t>
  </si>
  <si>
    <t>Valangin</t>
  </si>
  <si>
    <t xml:space="preserve">Epifea </t>
  </si>
  <si>
    <t>Chêne-Bougerie</t>
  </si>
  <si>
    <t xml:space="preserve">Oui </t>
  </si>
  <si>
    <t>540/550</t>
  </si>
  <si>
    <t>Rentas/Swiss Fenster und Türen</t>
  </si>
  <si>
    <t>Maulini d'Orlando</t>
  </si>
  <si>
    <t>Edifea</t>
  </si>
  <si>
    <t>Consortium 4JforJAG</t>
  </si>
  <si>
    <t xml:space="preserve">Ferra </t>
  </si>
  <si>
    <t xml:space="preserve">ZED </t>
  </si>
  <si>
    <t>JPF Construction</t>
  </si>
  <si>
    <t>Gétaz Miauton Nespresso</t>
  </si>
  <si>
    <t>Les Montagnards Broc SA</t>
  </si>
  <si>
    <t>St Sulpice</t>
  </si>
  <si>
    <t>Gare de Cully JPF</t>
  </si>
  <si>
    <t>Cully</t>
  </si>
  <si>
    <t>Spaetieuh Math</t>
  </si>
  <si>
    <t>Boulens</t>
  </si>
  <si>
    <t>JPF Ducret</t>
  </si>
  <si>
    <t>Pâquier-Montbarry</t>
  </si>
  <si>
    <t xml:space="preserve"> </t>
  </si>
  <si>
    <t xml:space="preserve">Anliker </t>
  </si>
  <si>
    <t>Peter Haller</t>
  </si>
  <si>
    <t xml:space="preserve">Pully </t>
  </si>
  <si>
    <t>Braillard Fers</t>
  </si>
  <si>
    <t>Bilel + Extras</t>
  </si>
  <si>
    <t>Aïre</t>
  </si>
  <si>
    <t>Maulini-Claudio</t>
  </si>
  <si>
    <t>Châtel St Denis</t>
  </si>
  <si>
    <t>Bilel + 2 extras</t>
  </si>
  <si>
    <t>Pavillon Gregoire</t>
  </si>
  <si>
    <t>Bilel + 2 Extras</t>
  </si>
  <si>
    <t>Cons. Gare de Sainte-Croix 80-20-108</t>
  </si>
  <si>
    <t>Sainte-Croix</t>
  </si>
  <si>
    <t>Antares</t>
  </si>
  <si>
    <t>Jimen</t>
  </si>
  <si>
    <t>Mustafa Balcin</t>
  </si>
  <si>
    <t>BmyB</t>
  </si>
  <si>
    <t>Bilel + extra</t>
  </si>
  <si>
    <t>Filzbach</t>
  </si>
  <si>
    <t>GZ Stores</t>
  </si>
  <si>
    <t>Trexcovagnes</t>
  </si>
  <si>
    <t>Bilel + 3 extras</t>
  </si>
  <si>
    <t>Heitkamp/ARGE KER450</t>
  </si>
  <si>
    <t>Anliker/Emch</t>
  </si>
  <si>
    <t>Livraison le 05.06.2020</t>
  </si>
  <si>
    <t>Bilel +3 Extras</t>
  </si>
  <si>
    <t>Nasca-Semo Coaching</t>
  </si>
  <si>
    <t>St. Légier</t>
  </si>
  <si>
    <t>Atélier créer dans la joie</t>
  </si>
  <si>
    <t>Corsier</t>
  </si>
  <si>
    <t>Arlesheim</t>
  </si>
  <si>
    <t xml:space="preserve">  </t>
  </si>
  <si>
    <t>Consortium Maulini</t>
  </si>
  <si>
    <t>Energie Services</t>
  </si>
  <si>
    <t>ACE Electromenager</t>
  </si>
  <si>
    <t>Préverenges</t>
  </si>
  <si>
    <t>Usine Jurats</t>
  </si>
  <si>
    <t>Constantine</t>
  </si>
  <si>
    <t>Jean-Fabien Monin</t>
  </si>
  <si>
    <t>MINO</t>
  </si>
  <si>
    <t>Jessica Buchs</t>
  </si>
  <si>
    <t xml:space="preserve">Belloni </t>
  </si>
  <si>
    <t>Mies</t>
  </si>
  <si>
    <t>Bilel + Victor</t>
  </si>
  <si>
    <t>Pain Brioche</t>
  </si>
  <si>
    <t>Consortium Camandona</t>
  </si>
  <si>
    <t>Cons. Parc Bernex Cuénod</t>
  </si>
  <si>
    <t>Demo Coaching Nasca</t>
  </si>
  <si>
    <t>La-Croix-de-Rozon</t>
  </si>
  <si>
    <t>PORR</t>
  </si>
  <si>
    <t xml:space="preserve">Bern </t>
  </si>
  <si>
    <t>fausse livraison, marchandise reprise</t>
  </si>
  <si>
    <t>QTE
EURO-
palettes
SORTI2</t>
  </si>
  <si>
    <t xml:space="preserve"> F. Bernasconi</t>
  </si>
  <si>
    <t xml:space="preserve"> CTM 4J for JAG</t>
  </si>
  <si>
    <t>Cons. Electro Millennium</t>
  </si>
  <si>
    <t>Heimenhausen</t>
  </si>
  <si>
    <t>Bilel +Victor</t>
  </si>
  <si>
    <t>Biolay-Orjulaz</t>
  </si>
  <si>
    <t>Ecole Martigny</t>
  </si>
  <si>
    <t>Nasca Formation</t>
  </si>
  <si>
    <t>Riedo/CSL</t>
  </si>
  <si>
    <t>QoQa</t>
  </si>
  <si>
    <t>Null-Rechnung</t>
  </si>
  <si>
    <t>Digicom</t>
  </si>
  <si>
    <t>Cons. 4J for JAG</t>
  </si>
  <si>
    <t>Labo Mined'Or</t>
  </si>
  <si>
    <t>Chardonne</t>
  </si>
  <si>
    <t>ECM SA</t>
  </si>
  <si>
    <t>Collombey</t>
  </si>
  <si>
    <t>Perillat</t>
  </si>
  <si>
    <t>Mercuri Giuseppe</t>
  </si>
  <si>
    <t>GAP</t>
  </si>
  <si>
    <t>Chippis</t>
  </si>
  <si>
    <t>Reliquat sur FT 595</t>
  </si>
  <si>
    <t>Pieterlen</t>
  </si>
  <si>
    <t>Wolhusen</t>
  </si>
  <si>
    <t>Sersa Group</t>
  </si>
  <si>
    <t>Chaux de Fonds</t>
  </si>
  <si>
    <t>Lucens</t>
  </si>
  <si>
    <t>Niederbuchsitten</t>
  </si>
  <si>
    <t>Jäggi</t>
  </si>
  <si>
    <t>Ormalingen</t>
  </si>
  <si>
    <t>Multietch</t>
  </si>
  <si>
    <t>Cons. Piasio Implenia</t>
  </si>
  <si>
    <t>Lavigny</t>
  </si>
  <si>
    <t xml:space="preserve">Viveo Group </t>
  </si>
  <si>
    <t>Victor + extra</t>
  </si>
  <si>
    <t>CBRE</t>
  </si>
  <si>
    <t>Claude Burke</t>
  </si>
  <si>
    <t>Bilel+Victor</t>
  </si>
  <si>
    <t>livraison le 17.08.2020</t>
  </si>
  <si>
    <t>USB factory</t>
  </si>
  <si>
    <t>Yokoi Tomoka</t>
  </si>
  <si>
    <t>Oberrieden</t>
  </si>
  <si>
    <t>Bertrand Seydoux</t>
  </si>
  <si>
    <t>Vincent Ducrot</t>
  </si>
  <si>
    <t>Crans Montana</t>
  </si>
  <si>
    <t>Bussard Lionel</t>
  </si>
  <si>
    <t>Carouge-Mezière</t>
  </si>
  <si>
    <t>Riedo CSL Behring</t>
  </si>
  <si>
    <t>x17.09.2020</t>
  </si>
  <si>
    <t>USBfactory</t>
  </si>
  <si>
    <t>N. Horisberger</t>
  </si>
  <si>
    <t>Equipements Pro/Monti</t>
  </si>
  <si>
    <t>Equipements Pro/</t>
  </si>
  <si>
    <t>Yokoi Tomoko</t>
  </si>
  <si>
    <t>SVPA</t>
  </si>
  <si>
    <t>La Poste</t>
  </si>
  <si>
    <t>Equipements Pro/Sükrü Ünlü</t>
  </si>
  <si>
    <t>Livraison le 01.09.2020</t>
  </si>
  <si>
    <t>Equipements Pro/Formation Conseil</t>
  </si>
  <si>
    <t>Equipements Pro/Action Center</t>
  </si>
  <si>
    <t>Equipements Pro/Michel Peter</t>
  </si>
  <si>
    <t>Equipements Pro/D.Borin</t>
  </si>
  <si>
    <t>Equipements Pro/Claude Dumattioz</t>
  </si>
  <si>
    <t>Equipements Pro/Albert Devaud</t>
  </si>
  <si>
    <t>Jorat-Mézières</t>
  </si>
  <si>
    <t xml:space="preserve"> Récupération</t>
  </si>
  <si>
    <t>Ed. Perillat</t>
  </si>
  <si>
    <t>Les Acacias</t>
  </si>
  <si>
    <t>Steffisburg</t>
  </si>
  <si>
    <t>Lieferung 14.09.2020</t>
  </si>
  <si>
    <t>Lieferung 10.09.2020</t>
  </si>
  <si>
    <t>Marti SA</t>
  </si>
  <si>
    <t>Avesco Rent AG/Lonza</t>
  </si>
  <si>
    <t>Lieferung 14.+15.09.2020</t>
  </si>
  <si>
    <t>Crissier/St.Légier</t>
  </si>
  <si>
    <t>Yann Cadic</t>
  </si>
  <si>
    <t>Swiss Technology</t>
  </si>
  <si>
    <t>Glovelier</t>
  </si>
  <si>
    <t>Colas Suisse</t>
  </si>
  <si>
    <t>Sword</t>
  </si>
  <si>
    <t>Equipements Pro/ATN Diffusion</t>
  </si>
  <si>
    <t>Lieferung 22.09.2020</t>
  </si>
  <si>
    <t>Energie Service/CSL Behring</t>
  </si>
  <si>
    <t>Maurice Dirren</t>
  </si>
  <si>
    <t>Crans-Montana</t>
  </si>
  <si>
    <t>Implenia/Ecole Hôtelière</t>
  </si>
  <si>
    <t>Lieferung 23.09.2020 10h00</t>
  </si>
  <si>
    <t>Muga</t>
  </si>
  <si>
    <t>Riedo/CSL Behring</t>
  </si>
  <si>
    <t>Frutiger/Wildpark</t>
  </si>
  <si>
    <t>FC Bavois</t>
  </si>
  <si>
    <t>Bavois</t>
  </si>
  <si>
    <t>Lieferung 29.09.2020</t>
  </si>
  <si>
    <t>Rothpletz</t>
  </si>
  <si>
    <t>Fit4School</t>
  </si>
  <si>
    <t>Alpnach</t>
  </si>
  <si>
    <t>Promeditec</t>
  </si>
  <si>
    <t>Pizzera-Poletti</t>
  </si>
  <si>
    <t>GAP Engineering</t>
  </si>
  <si>
    <t>Chalais</t>
  </si>
  <si>
    <t>Centre le Nid</t>
  </si>
  <si>
    <t>Quincaillerie du Léman</t>
  </si>
  <si>
    <t>KNECHT</t>
  </si>
  <si>
    <t>Pérusset Cédric</t>
  </si>
  <si>
    <t>Développement Industriel</t>
  </si>
  <si>
    <t>DPD (Gabriel)</t>
  </si>
  <si>
    <t>livraison le 29.09.2020</t>
  </si>
  <si>
    <t>Mohamed Al Mayami</t>
  </si>
  <si>
    <t>Greuter</t>
  </si>
  <si>
    <t>Vicques</t>
  </si>
  <si>
    <t>Marin</t>
  </si>
  <si>
    <t>Salvadora Rodriguez</t>
  </si>
  <si>
    <t>RuaClean</t>
  </si>
  <si>
    <t>Livraison le 05.10.2020</t>
  </si>
  <si>
    <t xml:space="preserve">AC immune </t>
  </si>
  <si>
    <t>Livraison 07.10.2020</t>
  </si>
  <si>
    <t>Kästlibau Kibag</t>
  </si>
  <si>
    <t>Spiez</t>
  </si>
  <si>
    <t>Riedo (SICPA)</t>
  </si>
  <si>
    <t>Frutiger (Implenia)</t>
  </si>
  <si>
    <t>Niederdorf</t>
  </si>
  <si>
    <t>Equipements Pro/CSEM</t>
  </si>
  <si>
    <t xml:space="preserve"> Sieber Solutions</t>
  </si>
  <si>
    <t>seulement livraison</t>
  </si>
  <si>
    <t>Kästli</t>
  </si>
  <si>
    <t>FC Sion</t>
  </si>
  <si>
    <t>PTT</t>
  </si>
  <si>
    <t xml:space="preserve"> Sieber Transport </t>
  </si>
  <si>
    <t>Dentagest</t>
  </si>
  <si>
    <t>Jaquelin Couto</t>
  </si>
  <si>
    <t>Greuter AG</t>
  </si>
  <si>
    <t>Frutiger/Implenia</t>
  </si>
  <si>
    <t>A+M Miauton</t>
  </si>
  <si>
    <t>Lead Construction</t>
  </si>
  <si>
    <t xml:space="preserve"> Bilel</t>
  </si>
  <si>
    <t>livraison 19.10.2020</t>
  </si>
  <si>
    <t>Mauca</t>
  </si>
  <si>
    <t>Avesco/Hôpital de Sion</t>
  </si>
  <si>
    <t>V. Heyberger</t>
  </si>
  <si>
    <t>Ambulance Clers SA</t>
  </si>
  <si>
    <t>Equip. Pro/Friderici</t>
  </si>
  <si>
    <t>Tille</t>
  </si>
  <si>
    <t>Frédéric Klur</t>
  </si>
  <si>
    <t>Riehen</t>
  </si>
  <si>
    <t xml:space="preserve"> OUI</t>
  </si>
  <si>
    <t>Marks</t>
  </si>
  <si>
    <t>Ayer</t>
  </si>
  <si>
    <t>Bile + extra</t>
  </si>
  <si>
    <t>Cerrutti</t>
  </si>
  <si>
    <t>Troinex</t>
  </si>
  <si>
    <t>Begnins</t>
  </si>
  <si>
    <t xml:space="preserve">Burgdorf </t>
  </si>
  <si>
    <t>ORSW</t>
  </si>
  <si>
    <t xml:space="preserve">Ropraz </t>
  </si>
  <si>
    <t>28.10.2020 Bilel + 5 extras</t>
  </si>
  <si>
    <t>Tille Sàrl</t>
  </si>
  <si>
    <t>Cons. Milan/Grisoni-Zaugg</t>
  </si>
  <si>
    <t>Dieci</t>
  </si>
  <si>
    <t>Delément</t>
  </si>
  <si>
    <t>Laupen</t>
  </si>
  <si>
    <t>Riedo/Gartenkultur Ruprecht</t>
  </si>
  <si>
    <t xml:space="preserve">Complex Bau </t>
  </si>
  <si>
    <t>Centre Bien-Etre Rubis</t>
  </si>
  <si>
    <t>Metabader</t>
  </si>
  <si>
    <t>Bilel+ extra</t>
  </si>
  <si>
    <t>Semo Coaching</t>
  </si>
  <si>
    <t>Trisax</t>
  </si>
  <si>
    <t>Albin Borer</t>
  </si>
  <si>
    <t>Hölstein</t>
  </si>
  <si>
    <t>Braillard/Walo Bertschinger</t>
  </si>
  <si>
    <t>Zermatt</t>
  </si>
  <si>
    <t>Villars-sur-Glâne</t>
  </si>
  <si>
    <t>Michael Corboz</t>
  </si>
  <si>
    <t>Equipement Pro/Etter</t>
  </si>
  <si>
    <t>F. Imark</t>
  </si>
  <si>
    <t xml:space="preserve">Metraux Transport </t>
  </si>
  <si>
    <t xml:space="preserve">Riedo/Gartenkultur Ruprecht </t>
  </si>
  <si>
    <t>Colas/Amiante</t>
  </si>
  <si>
    <t>Erne AG</t>
  </si>
  <si>
    <t>Riedo/Saalbau Kirchberg</t>
  </si>
  <si>
    <t>Kirchberg</t>
  </si>
  <si>
    <t>Equipement Pro/Anura</t>
  </si>
  <si>
    <t>PraderLosinger</t>
  </si>
  <si>
    <t>Riedo/S. Vaudroz</t>
  </si>
  <si>
    <t>Pierre Podvin</t>
  </si>
  <si>
    <t>Markus Schiess</t>
  </si>
  <si>
    <t>Bern-Satigny</t>
  </si>
  <si>
    <t>Audio Technology</t>
  </si>
  <si>
    <t>Lachen</t>
  </si>
  <si>
    <t>Liestal</t>
  </si>
  <si>
    <t>Fagsi AG</t>
  </si>
  <si>
    <t>Hamzu Braiki</t>
  </si>
  <si>
    <t>Sottens</t>
  </si>
  <si>
    <t>Equipements Pro/Friderici</t>
  </si>
  <si>
    <t xml:space="preserve">Losinger </t>
  </si>
  <si>
    <t>PB Pain et Brioche</t>
  </si>
  <si>
    <t>P. Newzella</t>
  </si>
  <si>
    <t>Lieferung am 20.11.2020</t>
  </si>
  <si>
    <t>Daniel Rouiller</t>
  </si>
  <si>
    <t>Bilel + 5 extras</t>
  </si>
  <si>
    <t>Sieber Tra/Bilel+5 extras</t>
  </si>
  <si>
    <t>Natacha Maire</t>
  </si>
  <si>
    <t>Muri</t>
  </si>
  <si>
    <t xml:space="preserve">Sieber Transport </t>
  </si>
  <si>
    <t>Lieferung am 30.11.2020</t>
  </si>
  <si>
    <t>Centre de Bien-Etre Rubis</t>
  </si>
  <si>
    <t>Corsaux-Ecublens</t>
  </si>
  <si>
    <t>Lieferung am 01.12.2020</t>
  </si>
  <si>
    <t>La Poissine</t>
  </si>
  <si>
    <t>Grandson</t>
  </si>
  <si>
    <t>BIFF</t>
  </si>
  <si>
    <t>St. Légier/Satigny</t>
  </si>
  <si>
    <t>Sabrina Parietti</t>
  </si>
  <si>
    <t>Riedo/A+A Désinfection</t>
  </si>
  <si>
    <t>Nima Maendly</t>
  </si>
  <si>
    <t>RF Services</t>
  </si>
  <si>
    <t>Newzella</t>
  </si>
  <si>
    <t xml:space="preserve">PTT </t>
  </si>
  <si>
    <t>Ch. Bulliard</t>
  </si>
  <si>
    <t>livr.retardée cause neige 08.12.2020</t>
  </si>
  <si>
    <t>C. Bonner</t>
  </si>
  <si>
    <t>SBB</t>
  </si>
  <si>
    <t>Giubiasco</t>
  </si>
  <si>
    <t>Lieferung 10.12.2020</t>
  </si>
  <si>
    <t>Riedo/STS Group</t>
  </si>
  <si>
    <t>Starwash</t>
  </si>
  <si>
    <t xml:space="preserve">Nanou Sol. </t>
  </si>
  <si>
    <t>Riedo/Fragnière</t>
  </si>
  <si>
    <t xml:space="preserve">Coliseum </t>
  </si>
  <si>
    <t>ti</t>
  </si>
  <si>
    <t xml:space="preserve">Livr.retardée pour le 11.12 faute Sieber </t>
  </si>
  <si>
    <t xml:space="preserve">Livr. retardée pour le 11.12 faute Sieber </t>
  </si>
  <si>
    <t>Riedo/ISS Facility</t>
  </si>
  <si>
    <t>Livraison 14.12.2020</t>
  </si>
  <si>
    <t>TDSsport</t>
  </si>
  <si>
    <t>Riedo/Durtschi</t>
  </si>
  <si>
    <t>Braillard Fers/Format Paysage</t>
  </si>
  <si>
    <t>Livraison 17.12.2020</t>
  </si>
  <si>
    <t>Garage Speedcar</t>
  </si>
  <si>
    <t>Bettina Pasche</t>
  </si>
  <si>
    <t>ACE</t>
  </si>
  <si>
    <t>15.12.2020?</t>
  </si>
  <si>
    <t>Widmer/Sutter Zotti</t>
  </si>
  <si>
    <t>Küsnacht</t>
  </si>
  <si>
    <t>Récup. Bulle 16.12-livr. Romanel 17.12</t>
  </si>
  <si>
    <t>Sieber Transoport</t>
  </si>
  <si>
    <t>Livraison 22.12.2020</t>
  </si>
  <si>
    <t>CBF Broyage</t>
  </si>
  <si>
    <t>Montrichier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</si>
</sst>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b/>
      <sz val="26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25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Font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8" borderId="6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/>
    <xf numFmtId="0" fontId="3" fillId="0" borderId="1" xfId="0" applyFont="1" applyBorder="1" applyAlignment="1">
      <alignment horizontal="left" wrapText="1"/>
    </xf>
    <xf numFmtId="0" fontId="10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9" borderId="2" xfId="0" applyFont="1" applyFill="1" applyBorder="1" applyAlignment="1">
      <alignment horizontal="center" wrapText="1"/>
    </xf>
    <xf numFmtId="0" fontId="2" fillId="9" borderId="3" xfId="0" applyFont="1" applyFill="1" applyBorder="1" applyAlignment="1">
      <alignment horizontal="center" wrapText="1"/>
    </xf>
    <xf numFmtId="0" fontId="2" fillId="10" borderId="2" xfId="0" applyFont="1" applyFill="1" applyBorder="1" applyAlignment="1">
      <alignment horizontal="center" wrapText="1"/>
    </xf>
    <xf numFmtId="0" fontId="2" fillId="10" borderId="6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14" fontId="7" fillId="5" borderId="0" xfId="0" applyNumberFormat="1" applyFont="1" applyFill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7" fillId="5" borderId="0" xfId="0" applyFont="1" applyFill="1" applyAlignment="1">
      <alignment horizontal="center"/>
    </xf>
    <xf numFmtId="14" fontId="7" fillId="7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14" fontId="7" fillId="0" borderId="0" xfId="0" applyNumberFormat="1" applyFont="1" applyFill="1" applyAlignment="1">
      <alignment horizontal="center"/>
    </xf>
    <xf numFmtId="0" fontId="7" fillId="0" borderId="0" xfId="0" applyFont="1" applyFill="1"/>
    <xf numFmtId="14" fontId="7" fillId="0" borderId="0" xfId="0" applyNumberFormat="1" applyFont="1" applyFill="1"/>
    <xf numFmtId="0" fontId="10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1" fontId="0" fillId="0" borderId="0" xfId="0" applyNumberForma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14" fontId="7" fillId="11" borderId="0" xfId="0" applyNumberFormat="1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5" fillId="0" borderId="8" xfId="0" applyFont="1" applyBorder="1" applyAlignment="1">
      <alignment horizontal="left" vertical="top" wrapText="1"/>
    </xf>
    <xf numFmtId="0" fontId="9" fillId="3" borderId="6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9" fillId="12" borderId="9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0" fillId="0" borderId="0" xfId="0" applyFont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4" fillId="0" borderId="0" xfId="0" applyFont="1" applyFill="1" applyAlignment="1">
      <alignment horizontal="left"/>
    </xf>
    <xf numFmtId="14" fontId="7" fillId="6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left"/>
    </xf>
    <xf numFmtId="0" fontId="7" fillId="0" borderId="0" xfId="0" applyFont="1" applyFill="1" applyAlignment="1">
      <alignment horizontal="left" vertical="top"/>
    </xf>
    <xf numFmtId="0" fontId="15" fillId="0" borderId="0" xfId="0" applyFont="1" applyBorder="1" applyAlignment="1">
      <alignment horizontal="left"/>
    </xf>
    <xf numFmtId="1" fontId="0" fillId="0" borderId="0" xfId="0" applyNumberFormat="1" applyBorder="1" applyAlignment="1">
      <alignment horizontal="center"/>
    </xf>
    <xf numFmtId="0" fontId="7" fillId="11" borderId="0" xfId="0" applyFont="1" applyFill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5" fillId="5" borderId="0" xfId="0" applyFont="1" applyFill="1" applyBorder="1" applyAlignment="1">
      <alignment horizontal="left" vertical="top" wrapText="1"/>
    </xf>
  </cellXfs>
  <cellStyles count="2">
    <cellStyle name="cf1" xfId="1" xr:uid="{00000000-0005-0000-0000-000000000000}"/>
    <cellStyle name="Normal" xfId="0" builtinId="0" customBuiltin="1"/>
  </cellStyles>
  <dxfs count="6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S/Administration/Verwaltung/xSANDRA/_STOCK%20&amp;%20CA%20Promerka/Factures%20Debiteurs%20-%20Client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Clients 2020"/>
      <sheetName val="Blacklist"/>
      <sheetName val="Frutiger"/>
      <sheetName val="Widmer Implenia"/>
      <sheetName val="Feuil1"/>
    </sheetNames>
    <definedNames>
      <definedName name="Tabelle" refersTo="='FA Clients 2020'!$1:$1048576" sheetId="0"/>
    </definedNames>
    <sheetDataSet>
      <sheetData sheetId="0">
        <row r="1">
          <cell r="A1"/>
          <cell r="B1">
            <v>2</v>
          </cell>
          <cell r="C1">
            <v>3</v>
          </cell>
          <cell r="D1">
            <v>4</v>
          </cell>
          <cell r="E1"/>
          <cell r="F1">
            <v>5</v>
          </cell>
          <cell r="G1">
            <v>6</v>
          </cell>
          <cell r="H1">
            <v>7</v>
          </cell>
          <cell r="I1">
            <v>8</v>
          </cell>
          <cell r="J1"/>
          <cell r="K1">
            <v>10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/>
          <cell r="X1">
            <v>23</v>
          </cell>
          <cell r="Y1">
            <v>24</v>
          </cell>
          <cell r="AA1"/>
          <cell r="AB1"/>
        </row>
        <row r="2">
          <cell r="A2" t="str">
            <v>FA à encaisser/encaissées 2020</v>
          </cell>
          <cell r="F2"/>
          <cell r="G2"/>
          <cell r="H2"/>
          <cell r="I2" t="str">
            <v>Paiement</v>
          </cell>
          <cell r="J2" t="str">
            <v>anticipé / SITE (CCP)</v>
          </cell>
          <cell r="K2"/>
          <cell r="L2" t="str">
            <v>A</v>
          </cell>
          <cell r="N2"/>
          <cell r="O2"/>
          <cell r="Q2">
            <v>44198.586132638891</v>
          </cell>
        </row>
        <row r="3">
          <cell r="F3"/>
          <cell r="G3"/>
          <cell r="H3"/>
          <cell r="I3" t="str">
            <v>Paiement</v>
          </cell>
          <cell r="J3" t="str">
            <v>SUM UP/Twint</v>
          </cell>
          <cell r="L3" t="str">
            <v>S</v>
          </cell>
          <cell r="N3"/>
          <cell r="O3"/>
          <cell r="Q3"/>
          <cell r="T3"/>
        </row>
        <row r="4">
          <cell r="A4" t="str">
            <v>Facturé 2019</v>
          </cell>
          <cell r="B4"/>
          <cell r="C4"/>
          <cell r="D4">
            <v>115799.15</v>
          </cell>
          <cell r="E4"/>
          <cell r="F4"/>
          <cell r="G4"/>
          <cell r="H4"/>
          <cell r="I4" t="str">
            <v>Paiement</v>
          </cell>
          <cell r="J4" t="str">
            <v>à la reception</v>
          </cell>
          <cell r="K4"/>
          <cell r="L4" t="str">
            <v>R</v>
          </cell>
          <cell r="N4"/>
          <cell r="O4"/>
          <cell r="Q4" t="str">
            <v>JOURS($J$1;G80)</v>
          </cell>
          <cell r="S4"/>
        </row>
        <row r="5">
          <cell r="A5" t="str">
            <v>Facturé 2020</v>
          </cell>
          <cell r="B5"/>
          <cell r="C5"/>
          <cell r="D5">
            <v>2281229.7300000014</v>
          </cell>
          <cell r="E5"/>
          <cell r="F5"/>
          <cell r="G5"/>
          <cell r="H5"/>
          <cell r="I5" t="str">
            <v>Paiement</v>
          </cell>
          <cell r="J5" t="str">
            <v>caisse sur place</v>
          </cell>
          <cell r="L5" t="str">
            <v>C</v>
          </cell>
          <cell r="N5"/>
          <cell r="O5"/>
          <cell r="Q5"/>
        </row>
        <row r="6">
          <cell r="D6">
            <v>2397028.8800000013</v>
          </cell>
          <cell r="I6" t="str">
            <v>Paiement</v>
          </cell>
          <cell r="J6" t="str">
            <v>Vorauszahlung/Proforma</v>
          </cell>
          <cell r="L6" t="str">
            <v>PV</v>
          </cell>
          <cell r="N6" t="str">
            <v>POST ITS</v>
          </cell>
          <cell r="O6" t="str">
            <v>x</v>
          </cell>
          <cell r="Q6" t="str">
            <v>01.01.-15.06.2019</v>
          </cell>
        </row>
        <row r="7">
          <cell r="A7" t="str">
            <v>FA ouvertes</v>
          </cell>
          <cell r="D7">
            <v>108557.64999999998</v>
          </cell>
          <cell r="E7"/>
          <cell r="F7"/>
          <cell r="G7"/>
          <cell r="H7"/>
          <cell r="I7" t="str">
            <v>Envoi</v>
          </cell>
          <cell r="J7" t="str">
            <v>MAIL</v>
          </cell>
          <cell r="M7" t="str">
            <v>M</v>
          </cell>
          <cell r="N7" t="str">
            <v>Flyer</v>
          </cell>
          <cell r="O7" t="str">
            <v>x</v>
          </cell>
          <cell r="Q7" t="str">
            <v>15.06.-30.09.2019</v>
          </cell>
        </row>
        <row r="8">
          <cell r="C8"/>
          <cell r="D8"/>
          <cell r="F8"/>
          <cell r="G8"/>
          <cell r="H8"/>
          <cell r="I8" t="str">
            <v>Envoi</v>
          </cell>
          <cell r="J8" t="str">
            <v>POST</v>
          </cell>
          <cell r="M8" t="str">
            <v>P</v>
          </cell>
          <cell r="N8" t="str">
            <v>PREIS 2020</v>
          </cell>
          <cell r="O8" t="str">
            <v>+</v>
          </cell>
          <cell r="Q8" t="str">
            <v>03.10.-</v>
          </cell>
        </row>
        <row r="9">
          <cell r="A9"/>
          <cell r="D9"/>
          <cell r="I9" t="str">
            <v>Envoi</v>
          </cell>
          <cell r="J9" t="str">
            <v>Direkt</v>
          </cell>
          <cell r="K9"/>
          <cell r="L9"/>
          <cell r="M9" t="str">
            <v>D</v>
          </cell>
          <cell r="N9"/>
          <cell r="O9"/>
          <cell r="P9" t="str">
            <v>F-P</v>
          </cell>
          <cell r="Y9"/>
        </row>
        <row r="10">
          <cell r="D10"/>
          <cell r="I10"/>
          <cell r="J10"/>
          <cell r="K10"/>
          <cell r="L10"/>
          <cell r="N10"/>
          <cell r="O10"/>
          <cell r="Y10"/>
        </row>
        <row r="11">
          <cell r="D11">
            <v>-108557.64999999998</v>
          </cell>
          <cell r="E11">
            <v>108557.64999999998</v>
          </cell>
        </row>
        <row r="12">
          <cell r="A12" t="str">
            <v>n° facture</v>
          </cell>
          <cell r="B12" t="str">
            <v xml:space="preserve">n° VEC
</v>
          </cell>
          <cell r="C12" t="str">
            <v>n° note 
de credit</v>
          </cell>
          <cell r="D12" t="str">
            <v>DATE
Facture</v>
          </cell>
          <cell r="E12" t="str">
            <v>RAPPEL</v>
          </cell>
          <cell r="F12" t="str">
            <v>Colonne3</v>
          </cell>
          <cell r="G12" t="str">
            <v>Colonne2</v>
          </cell>
          <cell r="H12" t="str">
            <v>Colonne1</v>
          </cell>
          <cell r="I12" t="str">
            <v>Client</v>
          </cell>
          <cell r="J12" t="str">
            <v>Montant
TTC</v>
          </cell>
          <cell r="K12" t="str">
            <v>Rabais/
Escompte
Frais
Aduno</v>
          </cell>
          <cell r="L12" t="str">
            <v xml:space="preserve">TYPE </v>
          </cell>
          <cell r="M12" t="str">
            <v>ENVOI</v>
          </cell>
          <cell r="N12" t="str">
            <v>Date d'envoi
POST/MAIL
Dation</v>
          </cell>
          <cell r="O12" t="str">
            <v>Trop Stop</v>
          </cell>
          <cell r="P12" t="str">
            <v>Pro-
forma</v>
          </cell>
          <cell r="Q12" t="str">
            <v>Commentaire</v>
          </cell>
          <cell r="R12" t="str">
            <v>payé le</v>
          </cell>
          <cell r="S12" t="str">
            <v>Reçu</v>
          </cell>
          <cell r="T12" t="str">
            <v>DATE
échéance</v>
          </cell>
          <cell r="U12" t="str">
            <v>jours
passés
depuis
l'envoi</v>
          </cell>
          <cell r="V12" t="str">
            <v>pour formule</v>
          </cell>
          <cell r="W12" t="str">
            <v>Montant
ouvert</v>
          </cell>
          <cell r="X12" t="str">
            <v>LIVRE QUAND</v>
          </cell>
          <cell r="Y12" t="str">
            <v>temps
d'envoi
justqu'au
paiement</v>
          </cell>
          <cell r="Z12" t="str">
            <v>Colonne5</v>
          </cell>
          <cell r="AA12" t="str">
            <v>Zahlungs
zeit</v>
          </cell>
          <cell r="AB12" t="str">
            <v>Compte</v>
          </cell>
          <cell r="AC12" t="str">
            <v>Solde
INIT
2019</v>
          </cell>
          <cell r="AD12" t="str">
            <v>Solde</v>
          </cell>
          <cell r="AE12" t="str">
            <v>LIVRE PAR</v>
          </cell>
        </row>
        <row r="13">
          <cell r="A13">
            <v>11</v>
          </cell>
          <cell r="B13"/>
          <cell r="C13">
            <v>11</v>
          </cell>
          <cell r="D13">
            <v>43598</v>
          </cell>
          <cell r="E13"/>
          <cell r="F13"/>
          <cell r="G13"/>
          <cell r="H13"/>
          <cell r="I13" t="str">
            <v>Consortium PIC, Colas</v>
          </cell>
          <cell r="J13">
            <v>-1836.85</v>
          </cell>
          <cell r="K13"/>
          <cell r="L13"/>
          <cell r="M13" t="str">
            <v>M</v>
          </cell>
          <cell r="N13">
            <v>43599</v>
          </cell>
          <cell r="O13"/>
          <cell r="P13"/>
          <cell r="Q13"/>
          <cell r="R13">
            <v>43871</v>
          </cell>
          <cell r="S13" t="str">
            <v>Raiffeisen</v>
          </cell>
          <cell r="T13">
            <v>43628</v>
          </cell>
          <cell r="U13" t="str">
            <v/>
          </cell>
          <cell r="V13"/>
          <cell r="W13" t="str">
            <v/>
          </cell>
          <cell r="X13" t="e">
            <v>#N/A</v>
          </cell>
          <cell r="Y13"/>
          <cell r="Z13"/>
          <cell r="AA13">
            <v>273</v>
          </cell>
          <cell r="AB13"/>
          <cell r="AC13"/>
          <cell r="AD13"/>
        </row>
        <row r="14">
          <cell r="A14">
            <v>14</v>
          </cell>
          <cell r="B14"/>
          <cell r="C14">
            <v>14</v>
          </cell>
          <cell r="D14">
            <v>43665</v>
          </cell>
          <cell r="E14"/>
          <cell r="F14"/>
          <cell r="G14"/>
          <cell r="H14"/>
          <cell r="I14" t="str">
            <v>Steiner AG</v>
          </cell>
          <cell r="J14">
            <v>-2150.5500000000002</v>
          </cell>
          <cell r="K14"/>
          <cell r="L14"/>
          <cell r="M14" t="str">
            <v>P</v>
          </cell>
          <cell r="N14">
            <v>43672</v>
          </cell>
          <cell r="O14"/>
          <cell r="P14"/>
          <cell r="Q14"/>
          <cell r="R14">
            <v>43892</v>
          </cell>
          <cell r="S14" t="str">
            <v>Raiffeisen</v>
          </cell>
          <cell r="T14">
            <v>43695</v>
          </cell>
          <cell r="U14" t="str">
            <v/>
          </cell>
          <cell r="V14"/>
          <cell r="W14" t="str">
            <v/>
          </cell>
          <cell r="X14" t="e">
            <v>#N/A</v>
          </cell>
          <cell r="Y14"/>
          <cell r="Z14"/>
          <cell r="AA14">
            <v>227</v>
          </cell>
          <cell r="AB14"/>
          <cell r="AC14"/>
          <cell r="AD14"/>
        </row>
        <row r="15">
          <cell r="A15">
            <v>190868</v>
          </cell>
          <cell r="B15"/>
          <cell r="C15"/>
          <cell r="D15">
            <v>43740</v>
          </cell>
          <cell r="E15" t="str">
            <v>3+++++</v>
          </cell>
          <cell r="F15"/>
          <cell r="G15"/>
          <cell r="H15"/>
          <cell r="I15" t="str">
            <v>ZED Logistique</v>
          </cell>
          <cell r="J15">
            <v>556.79999999999995</v>
          </cell>
          <cell r="K15"/>
          <cell r="L15"/>
          <cell r="M15" t="str">
            <v>P</v>
          </cell>
          <cell r="N15">
            <v>43740</v>
          </cell>
          <cell r="O15"/>
          <cell r="P15"/>
          <cell r="Q15" t="str">
            <v>paiement le 07.02.20 - Mme. Richard 021 620 69 65</v>
          </cell>
          <cell r="R15">
            <v>43861</v>
          </cell>
          <cell r="S15" t="str">
            <v>Raiffeisen</v>
          </cell>
          <cell r="T15">
            <v>43770</v>
          </cell>
          <cell r="U15" t="str">
            <v/>
          </cell>
          <cell r="V15"/>
          <cell r="W15" t="str">
            <v/>
          </cell>
          <cell r="X15">
            <v>43740</v>
          </cell>
          <cell r="Y15"/>
          <cell r="Z15"/>
          <cell r="AA15">
            <v>121</v>
          </cell>
          <cell r="AB15"/>
          <cell r="AC15"/>
          <cell r="AD15"/>
        </row>
        <row r="16">
          <cell r="A16">
            <v>190896</v>
          </cell>
          <cell r="B16"/>
          <cell r="C16"/>
          <cell r="D16">
            <v>43749</v>
          </cell>
          <cell r="E16">
            <v>2</v>
          </cell>
          <cell r="F16"/>
          <cell r="G16"/>
          <cell r="H16"/>
          <cell r="I16" t="str">
            <v>Containex</v>
          </cell>
          <cell r="J16">
            <v>1255.25</v>
          </cell>
          <cell r="K16"/>
          <cell r="L16"/>
          <cell r="M16" t="str">
            <v>P</v>
          </cell>
          <cell r="N16">
            <v>43753</v>
          </cell>
          <cell r="O16"/>
          <cell r="P16"/>
          <cell r="Q16" t="str">
            <v>rappel par mail le 20.11.19</v>
          </cell>
          <cell r="R16">
            <v>43846</v>
          </cell>
          <cell r="S16" t="str">
            <v>Raiffeisen</v>
          </cell>
          <cell r="T16">
            <v>43779</v>
          </cell>
          <cell r="U16" t="str">
            <v/>
          </cell>
          <cell r="V16"/>
          <cell r="W16" t="str">
            <v/>
          </cell>
          <cell r="X16">
            <v>43749</v>
          </cell>
          <cell r="Y16"/>
          <cell r="Z16"/>
          <cell r="AA16">
            <v>97</v>
          </cell>
          <cell r="AB16"/>
          <cell r="AC16"/>
          <cell r="AD16"/>
        </row>
        <row r="17">
          <cell r="A17">
            <v>190910</v>
          </cell>
          <cell r="B17"/>
          <cell r="C17"/>
          <cell r="D17">
            <v>43755</v>
          </cell>
          <cell r="E17">
            <v>1</v>
          </cell>
          <cell r="F17"/>
          <cell r="G17"/>
          <cell r="H17"/>
          <cell r="I17" t="str">
            <v>Orllati Logistique SA</v>
          </cell>
          <cell r="J17">
            <v>13257.85</v>
          </cell>
          <cell r="K17"/>
          <cell r="L17"/>
          <cell r="M17" t="str">
            <v>P</v>
          </cell>
          <cell r="N17">
            <v>43755</v>
          </cell>
          <cell r="O17"/>
          <cell r="P17"/>
          <cell r="Q17" t="str">
            <v>renvoyé le 12.12.2019</v>
          </cell>
          <cell r="R17">
            <v>43836</v>
          </cell>
          <cell r="S17" t="str">
            <v>Raiffeisen</v>
          </cell>
          <cell r="T17">
            <v>43785</v>
          </cell>
          <cell r="U17" t="str">
            <v/>
          </cell>
          <cell r="V17"/>
          <cell r="W17" t="str">
            <v/>
          </cell>
          <cell r="X17">
            <v>43755</v>
          </cell>
          <cell r="Y17"/>
          <cell r="Z17"/>
          <cell r="AA17">
            <v>81</v>
          </cell>
          <cell r="AB17"/>
          <cell r="AC17"/>
          <cell r="AD17"/>
        </row>
        <row r="18">
          <cell r="A18">
            <v>190911</v>
          </cell>
          <cell r="B18"/>
          <cell r="C18"/>
          <cell r="D18">
            <v>43766</v>
          </cell>
          <cell r="E18"/>
          <cell r="F18"/>
          <cell r="G18"/>
          <cell r="H18"/>
          <cell r="I18" t="str">
            <v>Steiner AG</v>
          </cell>
          <cell r="J18">
            <v>1037.0999999999999</v>
          </cell>
          <cell r="K18"/>
          <cell r="L18"/>
          <cell r="M18" t="str">
            <v>P</v>
          </cell>
          <cell r="N18">
            <v>43773</v>
          </cell>
          <cell r="O18"/>
          <cell r="P18"/>
          <cell r="Q18"/>
          <cell r="R18">
            <v>43840</v>
          </cell>
          <cell r="S18" t="str">
            <v>Raiffeisen</v>
          </cell>
          <cell r="T18">
            <v>43796</v>
          </cell>
          <cell r="U18" t="str">
            <v/>
          </cell>
          <cell r="V18"/>
          <cell r="W18" t="str">
            <v/>
          </cell>
          <cell r="X18">
            <v>43766</v>
          </cell>
          <cell r="Y18"/>
          <cell r="Z18"/>
          <cell r="AA18">
            <v>74</v>
          </cell>
          <cell r="AB18"/>
          <cell r="AC18"/>
          <cell r="AD18"/>
        </row>
        <row r="19">
          <cell r="A19">
            <v>190952</v>
          </cell>
          <cell r="B19"/>
          <cell r="C19"/>
          <cell r="D19">
            <v>43770</v>
          </cell>
          <cell r="E19">
            <v>2</v>
          </cell>
          <cell r="F19"/>
          <cell r="G19"/>
          <cell r="H19"/>
          <cell r="I19" t="str">
            <v>Rampini &amp; Cie SA</v>
          </cell>
          <cell r="J19">
            <v>1199.3499999999999</v>
          </cell>
          <cell r="K19"/>
          <cell r="L19"/>
          <cell r="M19" t="str">
            <v>P</v>
          </cell>
          <cell r="N19">
            <v>43773</v>
          </cell>
          <cell r="O19"/>
          <cell r="P19"/>
          <cell r="Q19"/>
          <cell r="R19">
            <v>43857</v>
          </cell>
          <cell r="S19" t="str">
            <v>Raiffeisen</v>
          </cell>
          <cell r="T19">
            <v>43800</v>
          </cell>
          <cell r="U19" t="str">
            <v/>
          </cell>
          <cell r="V19"/>
          <cell r="W19" t="str">
            <v/>
          </cell>
          <cell r="X19">
            <v>43770</v>
          </cell>
          <cell r="Y19"/>
          <cell r="Z19"/>
          <cell r="AA19">
            <v>87</v>
          </cell>
          <cell r="AB19"/>
          <cell r="AC19"/>
          <cell r="AD19"/>
        </row>
        <row r="20">
          <cell r="A20">
            <v>190951</v>
          </cell>
          <cell r="B20"/>
          <cell r="C20"/>
          <cell r="D20">
            <v>43774</v>
          </cell>
          <cell r="E20"/>
          <cell r="F20"/>
          <cell r="G20"/>
          <cell r="H20"/>
          <cell r="I20" t="str">
            <v>Pro Routes SA</v>
          </cell>
          <cell r="J20">
            <v>1159.75</v>
          </cell>
          <cell r="K20"/>
          <cell r="L20"/>
          <cell r="M20" t="str">
            <v>P</v>
          </cell>
          <cell r="N20">
            <v>43774</v>
          </cell>
          <cell r="O20"/>
          <cell r="P20"/>
          <cell r="Q20"/>
          <cell r="R20">
            <v>43844</v>
          </cell>
          <cell r="S20" t="str">
            <v>Raiffeisen</v>
          </cell>
          <cell r="T20">
            <v>43804</v>
          </cell>
          <cell r="U20" t="str">
            <v/>
          </cell>
          <cell r="V20"/>
          <cell r="W20" t="str">
            <v/>
          </cell>
          <cell r="X20">
            <v>43774</v>
          </cell>
          <cell r="Y20"/>
          <cell r="Z20"/>
          <cell r="AA20">
            <v>70</v>
          </cell>
          <cell r="AB20"/>
          <cell r="AC20"/>
          <cell r="AD20"/>
        </row>
        <row r="21">
          <cell r="A21">
            <v>190962</v>
          </cell>
          <cell r="B21"/>
          <cell r="C21"/>
          <cell r="D21">
            <v>43781</v>
          </cell>
          <cell r="E21">
            <v>2</v>
          </cell>
          <cell r="F21"/>
          <cell r="G21"/>
          <cell r="H21"/>
          <cell r="I21" t="str">
            <v>Containex</v>
          </cell>
          <cell r="J21">
            <v>2779.95</v>
          </cell>
          <cell r="K21"/>
          <cell r="L21" t="str">
            <v>PV</v>
          </cell>
          <cell r="M21" t="str">
            <v>M</v>
          </cell>
          <cell r="N21">
            <v>43776</v>
          </cell>
          <cell r="O21"/>
          <cell r="P21" t="str">
            <v>F-P</v>
          </cell>
          <cell r="Q21" t="str">
            <v>payé 23.01.2020 / fa renvoyé le 18.11.19 / proforma envoyé le 06.11.</v>
          </cell>
          <cell r="R21">
            <v>43857</v>
          </cell>
          <cell r="S21" t="str">
            <v>Raiffeisen</v>
          </cell>
          <cell r="T21">
            <v>43811</v>
          </cell>
          <cell r="U21" t="str">
            <v/>
          </cell>
          <cell r="V21"/>
          <cell r="W21" t="str">
            <v/>
          </cell>
          <cell r="X21">
            <v>43781</v>
          </cell>
          <cell r="Y21"/>
          <cell r="Z21"/>
          <cell r="AA21">
            <v>76</v>
          </cell>
          <cell r="AB21"/>
          <cell r="AC21"/>
          <cell r="AD21"/>
        </row>
        <row r="22">
          <cell r="A22">
            <v>190917</v>
          </cell>
          <cell r="B22"/>
          <cell r="C22"/>
          <cell r="D22">
            <v>43781</v>
          </cell>
          <cell r="E22"/>
          <cell r="F22"/>
          <cell r="G22"/>
          <cell r="H22"/>
          <cell r="I22" t="str">
            <v>ARGE Weidli, Heitkamp/Strabag</v>
          </cell>
          <cell r="J22">
            <v>1008.05</v>
          </cell>
          <cell r="K22"/>
          <cell r="L22"/>
          <cell r="M22" t="str">
            <v>P</v>
          </cell>
          <cell r="N22">
            <v>43783</v>
          </cell>
          <cell r="O22"/>
          <cell r="P22"/>
          <cell r="Q22"/>
          <cell r="R22">
            <v>43844</v>
          </cell>
          <cell r="S22" t="str">
            <v>Raiffeisen</v>
          </cell>
          <cell r="T22">
            <v>43811</v>
          </cell>
          <cell r="U22" t="str">
            <v/>
          </cell>
          <cell r="V22"/>
          <cell r="W22" t="str">
            <v/>
          </cell>
          <cell r="X22">
            <v>43781</v>
          </cell>
          <cell r="Y22"/>
          <cell r="Z22"/>
          <cell r="AA22">
            <v>63</v>
          </cell>
          <cell r="AB22"/>
          <cell r="AC22"/>
          <cell r="AD22"/>
        </row>
        <row r="23">
          <cell r="A23">
            <v>190976</v>
          </cell>
          <cell r="B23"/>
          <cell r="C23"/>
          <cell r="D23">
            <v>43782</v>
          </cell>
          <cell r="E23">
            <v>2</v>
          </cell>
          <cell r="F23"/>
          <cell r="G23"/>
          <cell r="H23"/>
          <cell r="I23" t="str">
            <v>Avesco Rent</v>
          </cell>
          <cell r="J23">
            <v>627.6</v>
          </cell>
          <cell r="K23"/>
          <cell r="L23"/>
          <cell r="M23" t="str">
            <v>P</v>
          </cell>
          <cell r="N23">
            <v>43783</v>
          </cell>
          <cell r="O23"/>
          <cell r="P23"/>
          <cell r="Q23"/>
          <cell r="R23">
            <v>43857</v>
          </cell>
          <cell r="S23" t="str">
            <v>Raiffeisen</v>
          </cell>
          <cell r="T23">
            <v>43812</v>
          </cell>
          <cell r="U23" t="str">
            <v/>
          </cell>
          <cell r="V23"/>
          <cell r="W23" t="str">
            <v/>
          </cell>
          <cell r="X23">
            <v>43783</v>
          </cell>
          <cell r="Y23"/>
          <cell r="Z23"/>
          <cell r="AA23">
            <v>75</v>
          </cell>
          <cell r="AB23"/>
          <cell r="AC23"/>
          <cell r="AD23"/>
        </row>
        <row r="24">
          <cell r="A24">
            <v>190960</v>
          </cell>
          <cell r="B24" t="str">
            <v>1 von 2</v>
          </cell>
          <cell r="C24"/>
          <cell r="D24">
            <v>43782</v>
          </cell>
          <cell r="E24">
            <v>1</v>
          </cell>
          <cell r="F24"/>
          <cell r="G24"/>
          <cell r="H24"/>
          <cell r="I24" t="str">
            <v>Frutiger Uetendorf</v>
          </cell>
          <cell r="J24">
            <v>1284.5</v>
          </cell>
          <cell r="K24"/>
          <cell r="L24"/>
          <cell r="M24" t="str">
            <v>M</v>
          </cell>
          <cell r="N24">
            <v>43783</v>
          </cell>
          <cell r="O24"/>
          <cell r="P24"/>
          <cell r="Q24" t="str">
            <v>Total CHF 1310.70</v>
          </cell>
          <cell r="R24">
            <v>43852</v>
          </cell>
          <cell r="S24" t="str">
            <v>Raiffeisen</v>
          </cell>
          <cell r="T24">
            <v>43812</v>
          </cell>
          <cell r="U24" t="str">
            <v/>
          </cell>
          <cell r="V24"/>
          <cell r="W24" t="str">
            <v/>
          </cell>
          <cell r="X24">
            <v>43781</v>
          </cell>
          <cell r="Y24"/>
          <cell r="Z24"/>
          <cell r="AA24">
            <v>70</v>
          </cell>
          <cell r="AB24"/>
          <cell r="AC24"/>
          <cell r="AD24"/>
        </row>
        <row r="25">
          <cell r="A25">
            <v>190960</v>
          </cell>
          <cell r="B25" t="str">
            <v>2 von 2</v>
          </cell>
          <cell r="C25"/>
          <cell r="D25">
            <v>43782</v>
          </cell>
          <cell r="E25">
            <v>2</v>
          </cell>
          <cell r="F25"/>
          <cell r="G25"/>
          <cell r="H25"/>
          <cell r="I25" t="str">
            <v>Frutiger Uetendorf</v>
          </cell>
          <cell r="J25">
            <v>26.200000000000045</v>
          </cell>
          <cell r="K25"/>
          <cell r="L25"/>
          <cell r="M25" t="str">
            <v>M</v>
          </cell>
          <cell r="N25">
            <v>43783</v>
          </cell>
          <cell r="O25"/>
          <cell r="P25"/>
          <cell r="Q25" t="str">
            <v>Total CHF 1310.70</v>
          </cell>
          <cell r="R25">
            <v>43873</v>
          </cell>
          <cell r="S25" t="str">
            <v>Raiffeisen</v>
          </cell>
          <cell r="T25">
            <v>43812</v>
          </cell>
          <cell r="U25" t="str">
            <v/>
          </cell>
          <cell r="V25"/>
          <cell r="W25" t="str">
            <v/>
          </cell>
          <cell r="X25">
            <v>43781</v>
          </cell>
          <cell r="Y25"/>
          <cell r="Z25"/>
          <cell r="AA25">
            <v>91</v>
          </cell>
          <cell r="AB25"/>
          <cell r="AC25"/>
          <cell r="AD25"/>
        </row>
        <row r="26">
          <cell r="A26">
            <v>190871</v>
          </cell>
          <cell r="B26"/>
          <cell r="C26"/>
          <cell r="D26">
            <v>43782</v>
          </cell>
          <cell r="E26">
            <v>3</v>
          </cell>
          <cell r="F26"/>
          <cell r="G26"/>
          <cell r="H26"/>
          <cell r="I26" t="str">
            <v>Induni &amp; Cie SA</v>
          </cell>
          <cell r="J26">
            <v>1281.6500000000001</v>
          </cell>
          <cell r="K26"/>
          <cell r="L26"/>
          <cell r="M26" t="str">
            <v>P</v>
          </cell>
          <cell r="N26">
            <v>43783</v>
          </cell>
          <cell r="O26"/>
          <cell r="P26"/>
          <cell r="Q26"/>
          <cell r="R26">
            <v>43860</v>
          </cell>
          <cell r="S26" t="str">
            <v>Raiffeisen</v>
          </cell>
          <cell r="T26">
            <v>43812</v>
          </cell>
          <cell r="U26" t="str">
            <v/>
          </cell>
          <cell r="V26"/>
          <cell r="W26" t="str">
            <v/>
          </cell>
          <cell r="X26">
            <v>43782</v>
          </cell>
          <cell r="Y26"/>
          <cell r="Z26"/>
          <cell r="AA26">
            <v>78</v>
          </cell>
          <cell r="AB26"/>
          <cell r="AC26"/>
          <cell r="AD26"/>
        </row>
        <row r="27">
          <cell r="A27">
            <v>190888</v>
          </cell>
          <cell r="B27"/>
          <cell r="C27"/>
          <cell r="D27">
            <v>43782</v>
          </cell>
          <cell r="E27">
            <v>3</v>
          </cell>
          <cell r="F27"/>
          <cell r="G27"/>
          <cell r="H27"/>
          <cell r="I27" t="str">
            <v>Induni &amp; Cie SA</v>
          </cell>
          <cell r="J27">
            <v>1281.6500000000001</v>
          </cell>
          <cell r="K27"/>
          <cell r="L27"/>
          <cell r="M27" t="str">
            <v>P</v>
          </cell>
          <cell r="N27">
            <v>43783</v>
          </cell>
          <cell r="O27"/>
          <cell r="P27"/>
          <cell r="Q27"/>
          <cell r="R27">
            <v>43860</v>
          </cell>
          <cell r="S27" t="str">
            <v>Raiffeisen</v>
          </cell>
          <cell r="T27">
            <v>43812</v>
          </cell>
          <cell r="U27" t="str">
            <v/>
          </cell>
          <cell r="V27"/>
          <cell r="W27" t="str">
            <v/>
          </cell>
          <cell r="X27">
            <v>43782</v>
          </cell>
          <cell r="Y27"/>
          <cell r="Z27"/>
          <cell r="AA27">
            <v>78</v>
          </cell>
          <cell r="AB27"/>
          <cell r="AC27"/>
          <cell r="AD27"/>
        </row>
        <row r="28">
          <cell r="A28">
            <v>190983</v>
          </cell>
          <cell r="B28"/>
          <cell r="C28"/>
          <cell r="D28">
            <v>43789</v>
          </cell>
          <cell r="E28"/>
          <cell r="F28"/>
          <cell r="G28"/>
          <cell r="H28"/>
          <cell r="I28" t="str">
            <v>Anliker</v>
          </cell>
          <cell r="J28">
            <v>1036.45</v>
          </cell>
          <cell r="K28"/>
          <cell r="L28"/>
          <cell r="M28" t="str">
            <v>P</v>
          </cell>
          <cell r="N28">
            <v>43789</v>
          </cell>
          <cell r="O28"/>
          <cell r="P28"/>
          <cell r="Q28"/>
          <cell r="R28">
            <v>43837</v>
          </cell>
          <cell r="S28" t="str">
            <v>Raiffeisen</v>
          </cell>
          <cell r="T28">
            <v>43819</v>
          </cell>
          <cell r="U28" t="str">
            <v/>
          </cell>
          <cell r="V28"/>
          <cell r="W28" t="str">
            <v/>
          </cell>
          <cell r="X28">
            <v>43788</v>
          </cell>
          <cell r="Y28"/>
          <cell r="Z28"/>
          <cell r="AA28">
            <v>48</v>
          </cell>
          <cell r="AB28"/>
          <cell r="AC28"/>
          <cell r="AD28"/>
        </row>
        <row r="29">
          <cell r="A29">
            <v>190987</v>
          </cell>
          <cell r="B29"/>
          <cell r="C29"/>
          <cell r="D29">
            <v>43789</v>
          </cell>
          <cell r="E29"/>
          <cell r="F29"/>
          <cell r="G29"/>
          <cell r="H29"/>
          <cell r="I29" t="str">
            <v>Avesco Rent</v>
          </cell>
          <cell r="J29">
            <v>1221.5</v>
          </cell>
          <cell r="K29"/>
          <cell r="L29"/>
          <cell r="M29" t="str">
            <v>P</v>
          </cell>
          <cell r="N29">
            <v>43790</v>
          </cell>
          <cell r="O29"/>
          <cell r="P29"/>
          <cell r="Q29"/>
          <cell r="R29">
            <v>43843</v>
          </cell>
          <cell r="S29" t="str">
            <v>Raiffeisen</v>
          </cell>
          <cell r="T29">
            <v>43819</v>
          </cell>
          <cell r="U29" t="str">
            <v/>
          </cell>
          <cell r="V29"/>
          <cell r="W29" t="str">
            <v/>
          </cell>
          <cell r="X29">
            <v>43789</v>
          </cell>
          <cell r="Y29"/>
          <cell r="Z29"/>
          <cell r="AA29">
            <v>54</v>
          </cell>
          <cell r="AB29"/>
          <cell r="AC29"/>
          <cell r="AD29"/>
        </row>
        <row r="30">
          <cell r="A30">
            <v>190971</v>
          </cell>
          <cell r="B30"/>
          <cell r="C30"/>
          <cell r="D30">
            <v>43795</v>
          </cell>
          <cell r="E30"/>
          <cell r="F30"/>
          <cell r="G30"/>
          <cell r="H30"/>
          <cell r="I30" t="str">
            <v>Losinger Marazzi AG</v>
          </cell>
          <cell r="J30">
            <v>759.95</v>
          </cell>
          <cell r="K30"/>
          <cell r="L30"/>
          <cell r="M30" t="str">
            <v>P</v>
          </cell>
          <cell r="N30">
            <v>43796</v>
          </cell>
          <cell r="O30"/>
          <cell r="P30"/>
          <cell r="Q30"/>
          <cell r="R30">
            <v>43837</v>
          </cell>
          <cell r="S30" t="str">
            <v>Raiffeisen</v>
          </cell>
          <cell r="T30">
            <v>43825</v>
          </cell>
          <cell r="U30" t="str">
            <v/>
          </cell>
          <cell r="V30"/>
          <cell r="W30" t="str">
            <v/>
          </cell>
          <cell r="X30">
            <v>43795</v>
          </cell>
          <cell r="Y30"/>
          <cell r="Z30"/>
          <cell r="AA30">
            <v>42</v>
          </cell>
          <cell r="AB30"/>
          <cell r="AC30"/>
          <cell r="AD30"/>
        </row>
        <row r="31">
          <cell r="A31">
            <v>191011</v>
          </cell>
          <cell r="B31"/>
          <cell r="C31"/>
          <cell r="D31">
            <v>43795</v>
          </cell>
          <cell r="E31"/>
          <cell r="F31"/>
          <cell r="G31"/>
          <cell r="H31"/>
          <cell r="I31" t="str">
            <v>Losinger Marazzi AG</v>
          </cell>
          <cell r="J31">
            <v>484.65</v>
          </cell>
          <cell r="K31"/>
          <cell r="L31"/>
          <cell r="M31" t="str">
            <v>P</v>
          </cell>
          <cell r="N31">
            <v>43797</v>
          </cell>
          <cell r="O31"/>
          <cell r="P31"/>
          <cell r="Q31"/>
          <cell r="R31">
            <v>43836</v>
          </cell>
          <cell r="S31" t="str">
            <v>Raiffeisen</v>
          </cell>
          <cell r="T31">
            <v>43825</v>
          </cell>
          <cell r="U31" t="str">
            <v/>
          </cell>
          <cell r="V31"/>
          <cell r="W31" t="str">
            <v/>
          </cell>
          <cell r="X31">
            <v>43795</v>
          </cell>
          <cell r="Y31"/>
          <cell r="Z31"/>
          <cell r="AA31">
            <v>41</v>
          </cell>
          <cell r="AB31"/>
          <cell r="AC31"/>
          <cell r="AD31"/>
        </row>
        <row r="32">
          <cell r="A32">
            <v>191006</v>
          </cell>
          <cell r="B32"/>
          <cell r="C32"/>
          <cell r="D32">
            <v>43795</v>
          </cell>
          <cell r="E32"/>
          <cell r="F32"/>
          <cell r="G32"/>
          <cell r="H32"/>
          <cell r="I32" t="str">
            <v>Loxam</v>
          </cell>
          <cell r="J32">
            <v>1006.35</v>
          </cell>
          <cell r="K32"/>
          <cell r="L32"/>
          <cell r="M32" t="str">
            <v>P</v>
          </cell>
          <cell r="N32">
            <v>43796</v>
          </cell>
          <cell r="O32"/>
          <cell r="P32"/>
          <cell r="Q32"/>
          <cell r="R32">
            <v>43838</v>
          </cell>
          <cell r="S32" t="str">
            <v>Raiffeisen</v>
          </cell>
          <cell r="T32">
            <v>43825</v>
          </cell>
          <cell r="U32" t="str">
            <v/>
          </cell>
          <cell r="V32"/>
          <cell r="W32" t="str">
            <v/>
          </cell>
          <cell r="X32">
            <v>43795</v>
          </cell>
          <cell r="Y32"/>
          <cell r="Z32"/>
          <cell r="AA32">
            <v>43</v>
          </cell>
          <cell r="AB32"/>
          <cell r="AC32"/>
          <cell r="AD32"/>
        </row>
        <row r="33">
          <cell r="A33">
            <v>191009</v>
          </cell>
          <cell r="B33"/>
          <cell r="C33"/>
          <cell r="D33">
            <v>43795</v>
          </cell>
          <cell r="E33">
            <v>1</v>
          </cell>
          <cell r="F33"/>
          <cell r="G33"/>
          <cell r="H33"/>
          <cell r="I33" t="str">
            <v>Piasio SA</v>
          </cell>
          <cell r="J33">
            <v>998.4</v>
          </cell>
          <cell r="K33"/>
          <cell r="L33"/>
          <cell r="M33" t="str">
            <v>P</v>
          </cell>
          <cell r="N33">
            <v>43796</v>
          </cell>
          <cell r="O33"/>
          <cell r="P33"/>
          <cell r="Q33"/>
          <cell r="R33">
            <v>43864</v>
          </cell>
          <cell r="S33" t="str">
            <v>Raiffeisen</v>
          </cell>
          <cell r="T33">
            <v>43825</v>
          </cell>
          <cell r="U33" t="str">
            <v/>
          </cell>
          <cell r="V33"/>
          <cell r="W33" t="str">
            <v/>
          </cell>
          <cell r="X33">
            <v>43795</v>
          </cell>
          <cell r="Y33"/>
          <cell r="Z33"/>
          <cell r="AA33">
            <v>69</v>
          </cell>
          <cell r="AB33"/>
          <cell r="AC33"/>
          <cell r="AD33"/>
        </row>
        <row r="34">
          <cell r="A34">
            <v>190991</v>
          </cell>
          <cell r="B34"/>
          <cell r="C34"/>
          <cell r="D34">
            <v>43796</v>
          </cell>
          <cell r="E34"/>
          <cell r="F34"/>
          <cell r="G34"/>
          <cell r="H34"/>
          <cell r="I34" t="str">
            <v>Anliker</v>
          </cell>
          <cell r="J34">
            <v>600</v>
          </cell>
          <cell r="K34"/>
          <cell r="L34"/>
          <cell r="M34" t="str">
            <v>P</v>
          </cell>
          <cell r="N34">
            <v>43797</v>
          </cell>
          <cell r="O34"/>
          <cell r="P34"/>
          <cell r="Q34"/>
          <cell r="R34">
            <v>43837</v>
          </cell>
          <cell r="S34" t="str">
            <v>Raiffeisen</v>
          </cell>
          <cell r="T34">
            <v>43826</v>
          </cell>
          <cell r="U34" t="str">
            <v/>
          </cell>
          <cell r="V34"/>
          <cell r="W34" t="str">
            <v/>
          </cell>
          <cell r="X34">
            <v>43795</v>
          </cell>
          <cell r="Y34"/>
          <cell r="Z34"/>
          <cell r="AA34">
            <v>41</v>
          </cell>
          <cell r="AB34"/>
          <cell r="AC34"/>
          <cell r="AD34"/>
        </row>
        <row r="35">
          <cell r="A35">
            <v>191007</v>
          </cell>
          <cell r="B35"/>
          <cell r="C35"/>
          <cell r="D35">
            <v>43796</v>
          </cell>
          <cell r="E35"/>
          <cell r="F35"/>
          <cell r="G35"/>
          <cell r="H35"/>
          <cell r="I35" t="str">
            <v>Perrin Frèrers</v>
          </cell>
          <cell r="J35">
            <v>221.4</v>
          </cell>
          <cell r="K35"/>
          <cell r="L35"/>
          <cell r="M35" t="str">
            <v>P</v>
          </cell>
          <cell r="N35">
            <v>43796</v>
          </cell>
          <cell r="O35"/>
          <cell r="P35"/>
          <cell r="Q35"/>
          <cell r="R35">
            <v>43844</v>
          </cell>
          <cell r="S35" t="str">
            <v>Raiffeisen</v>
          </cell>
          <cell r="T35">
            <v>43826</v>
          </cell>
          <cell r="U35" t="str">
            <v/>
          </cell>
          <cell r="V35"/>
          <cell r="W35" t="str">
            <v/>
          </cell>
          <cell r="X35">
            <v>43794</v>
          </cell>
          <cell r="Y35"/>
          <cell r="Z35"/>
          <cell r="AA35">
            <v>48</v>
          </cell>
          <cell r="AB35"/>
          <cell r="AC35"/>
          <cell r="AD35"/>
        </row>
        <row r="36">
          <cell r="A36">
            <v>190986</v>
          </cell>
          <cell r="B36"/>
          <cell r="C36"/>
          <cell r="D36">
            <v>43797</v>
          </cell>
          <cell r="E36"/>
          <cell r="F36"/>
          <cell r="G36"/>
          <cell r="H36"/>
          <cell r="I36" t="str">
            <v>Anliker</v>
          </cell>
          <cell r="J36">
            <v>6880.55</v>
          </cell>
          <cell r="K36"/>
          <cell r="L36"/>
          <cell r="M36" t="str">
            <v>P</v>
          </cell>
          <cell r="N36">
            <v>43797</v>
          </cell>
          <cell r="O36"/>
          <cell r="P36"/>
          <cell r="Q36"/>
          <cell r="R36">
            <v>43837</v>
          </cell>
          <cell r="S36" t="str">
            <v>Raiffeisen</v>
          </cell>
          <cell r="T36">
            <v>43827</v>
          </cell>
          <cell r="U36" t="str">
            <v/>
          </cell>
          <cell r="V36"/>
          <cell r="W36" t="str">
            <v/>
          </cell>
          <cell r="X36">
            <v>43796</v>
          </cell>
          <cell r="Y36"/>
          <cell r="Z36"/>
          <cell r="AA36">
            <v>40</v>
          </cell>
          <cell r="AB36"/>
          <cell r="AC36"/>
          <cell r="AD36"/>
        </row>
        <row r="37">
          <cell r="A37">
            <v>191014</v>
          </cell>
          <cell r="B37"/>
          <cell r="C37"/>
          <cell r="D37">
            <v>43802</v>
          </cell>
          <cell r="E37"/>
          <cell r="F37"/>
          <cell r="G37"/>
          <cell r="H37"/>
          <cell r="I37" t="str">
            <v>Nasca Sion</v>
          </cell>
          <cell r="J37">
            <v>253.9</v>
          </cell>
          <cell r="K37"/>
          <cell r="L37"/>
          <cell r="M37" t="str">
            <v>P</v>
          </cell>
          <cell r="N37">
            <v>43805</v>
          </cell>
          <cell r="O37"/>
          <cell r="P37"/>
          <cell r="Q37"/>
          <cell r="R37">
            <v>43838</v>
          </cell>
          <cell r="S37" t="str">
            <v>Raiffeisen</v>
          </cell>
          <cell r="T37">
            <v>43832</v>
          </cell>
          <cell r="U37" t="str">
            <v/>
          </cell>
          <cell r="V37"/>
          <cell r="W37" t="str">
            <v/>
          </cell>
          <cell r="X37">
            <v>43802</v>
          </cell>
          <cell r="Y37"/>
          <cell r="Z37"/>
          <cell r="AA37">
            <v>36</v>
          </cell>
          <cell r="AB37"/>
          <cell r="AC37"/>
          <cell r="AD37"/>
        </row>
        <row r="38">
          <cell r="A38">
            <v>191016</v>
          </cell>
          <cell r="B38"/>
          <cell r="C38"/>
          <cell r="D38">
            <v>43803</v>
          </cell>
          <cell r="E38">
            <v>1</v>
          </cell>
          <cell r="F38"/>
          <cell r="G38"/>
          <cell r="H38"/>
          <cell r="I38" t="str">
            <v>ADV Construction</v>
          </cell>
          <cell r="J38">
            <v>3055.85</v>
          </cell>
          <cell r="K38"/>
          <cell r="L38"/>
          <cell r="M38" t="str">
            <v>P</v>
          </cell>
          <cell r="N38">
            <v>43805</v>
          </cell>
          <cell r="O38"/>
          <cell r="P38"/>
          <cell r="Q38"/>
          <cell r="R38">
            <v>43892</v>
          </cell>
          <cell r="S38" t="str">
            <v>Raiffeisen</v>
          </cell>
          <cell r="T38">
            <v>43833</v>
          </cell>
          <cell r="U38" t="str">
            <v/>
          </cell>
          <cell r="V38"/>
          <cell r="W38" t="str">
            <v/>
          </cell>
          <cell r="X38">
            <v>43802</v>
          </cell>
          <cell r="Y38"/>
          <cell r="Z38"/>
          <cell r="AA38">
            <v>89</v>
          </cell>
          <cell r="AB38"/>
          <cell r="AC38"/>
          <cell r="AD38"/>
        </row>
        <row r="39">
          <cell r="A39">
            <v>191015</v>
          </cell>
          <cell r="B39"/>
          <cell r="C39"/>
          <cell r="D39">
            <v>43803</v>
          </cell>
          <cell r="E39">
            <v>2</v>
          </cell>
          <cell r="F39"/>
          <cell r="G39"/>
          <cell r="H39"/>
          <cell r="I39" t="str">
            <v>Sky Wings</v>
          </cell>
          <cell r="J39">
            <v>2724</v>
          </cell>
          <cell r="K39"/>
          <cell r="L39"/>
          <cell r="M39" t="str">
            <v>P</v>
          </cell>
          <cell r="N39">
            <v>43808</v>
          </cell>
          <cell r="O39"/>
          <cell r="P39"/>
          <cell r="Q39"/>
          <cell r="R39">
            <v>43888</v>
          </cell>
          <cell r="S39" t="str">
            <v>Raiffeisen</v>
          </cell>
          <cell r="T39">
            <v>43833</v>
          </cell>
          <cell r="U39" t="str">
            <v/>
          </cell>
          <cell r="V39"/>
          <cell r="W39" t="str">
            <v/>
          </cell>
          <cell r="X39">
            <v>43803</v>
          </cell>
          <cell r="Y39"/>
          <cell r="Z39"/>
          <cell r="AA39">
            <v>85</v>
          </cell>
          <cell r="AB39"/>
          <cell r="AC39"/>
          <cell r="AD39"/>
        </row>
        <row r="40">
          <cell r="A40">
            <v>191030</v>
          </cell>
          <cell r="B40"/>
          <cell r="C40"/>
          <cell r="D40">
            <v>43803</v>
          </cell>
          <cell r="E40">
            <v>2</v>
          </cell>
          <cell r="F40"/>
          <cell r="G40"/>
          <cell r="H40"/>
          <cell r="I40" t="str">
            <v>Steiner AG</v>
          </cell>
          <cell r="J40">
            <v>2630.05</v>
          </cell>
          <cell r="K40"/>
          <cell r="L40"/>
          <cell r="M40" t="str">
            <v>P</v>
          </cell>
          <cell r="N40">
            <v>43805</v>
          </cell>
          <cell r="O40"/>
          <cell r="P40"/>
          <cell r="Q40"/>
          <cell r="R40">
            <v>43902</v>
          </cell>
          <cell r="S40" t="str">
            <v>Raiffeisen</v>
          </cell>
          <cell r="T40">
            <v>43833</v>
          </cell>
          <cell r="U40" t="str">
            <v/>
          </cell>
          <cell r="V40"/>
          <cell r="W40" t="str">
            <v/>
          </cell>
          <cell r="X40" t="e">
            <v>#N/A</v>
          </cell>
          <cell r="Y40"/>
          <cell r="Z40"/>
          <cell r="AA40">
            <v>99</v>
          </cell>
          <cell r="AB40"/>
          <cell r="AC40"/>
          <cell r="AD40"/>
        </row>
        <row r="41">
          <cell r="A41">
            <v>190510</v>
          </cell>
          <cell r="B41"/>
          <cell r="C41"/>
          <cell r="D41">
            <v>43804</v>
          </cell>
          <cell r="E41"/>
          <cell r="F41"/>
          <cell r="G41"/>
          <cell r="H41"/>
          <cell r="I41" t="str">
            <v>WL Bau</v>
          </cell>
          <cell r="J41">
            <v>28011.65</v>
          </cell>
          <cell r="K41"/>
          <cell r="L41"/>
          <cell r="M41" t="str">
            <v>P</v>
          </cell>
          <cell r="N41">
            <v>43805</v>
          </cell>
          <cell r="O41"/>
          <cell r="P41"/>
          <cell r="Q41"/>
          <cell r="R41">
            <v>43843</v>
          </cell>
          <cell r="S41" t="str">
            <v>Raiffeisen</v>
          </cell>
          <cell r="T41">
            <v>43834</v>
          </cell>
          <cell r="U41" t="str">
            <v/>
          </cell>
          <cell r="V41"/>
          <cell r="W41" t="str">
            <v/>
          </cell>
          <cell r="X41">
            <v>43804</v>
          </cell>
          <cell r="Y41"/>
          <cell r="Z41"/>
          <cell r="AA41">
            <v>39</v>
          </cell>
          <cell r="AB41"/>
          <cell r="AC41"/>
          <cell r="AD41"/>
        </row>
        <row r="42">
          <cell r="A42">
            <v>191028</v>
          </cell>
          <cell r="B42"/>
          <cell r="C42"/>
          <cell r="D42">
            <v>43805</v>
          </cell>
          <cell r="E42"/>
          <cell r="F42"/>
          <cell r="G42"/>
          <cell r="H42"/>
          <cell r="I42" t="str">
            <v>Laurent Membrez</v>
          </cell>
          <cell r="J42">
            <v>104</v>
          </cell>
          <cell r="K42"/>
          <cell r="L42"/>
          <cell r="M42" t="str">
            <v>P</v>
          </cell>
          <cell r="N42">
            <v>43805</v>
          </cell>
          <cell r="O42"/>
          <cell r="P42"/>
          <cell r="Q42"/>
          <cell r="R42">
            <v>43840</v>
          </cell>
          <cell r="S42" t="str">
            <v>Raiffeisen</v>
          </cell>
          <cell r="T42">
            <v>43835</v>
          </cell>
          <cell r="U42" t="str">
            <v/>
          </cell>
          <cell r="V42"/>
          <cell r="W42" t="str">
            <v/>
          </cell>
          <cell r="X42">
            <v>43804</v>
          </cell>
          <cell r="Y42"/>
          <cell r="Z42"/>
          <cell r="AA42">
            <v>35</v>
          </cell>
          <cell r="AB42"/>
          <cell r="AC42"/>
          <cell r="AD42"/>
        </row>
        <row r="43">
          <cell r="A43">
            <v>190989</v>
          </cell>
          <cell r="B43"/>
          <cell r="C43"/>
          <cell r="D43">
            <v>43805</v>
          </cell>
          <cell r="E43"/>
          <cell r="F43"/>
          <cell r="G43"/>
          <cell r="H43"/>
          <cell r="I43" t="str">
            <v>Westelectro</v>
          </cell>
          <cell r="J43">
            <v>312.35000000000002</v>
          </cell>
          <cell r="K43"/>
          <cell r="L43"/>
          <cell r="M43" t="str">
            <v>D</v>
          </cell>
          <cell r="N43">
            <v>43812</v>
          </cell>
          <cell r="O43"/>
          <cell r="P43"/>
          <cell r="Q43"/>
          <cell r="R43">
            <v>43838</v>
          </cell>
          <cell r="S43" t="str">
            <v>Raiffeisen</v>
          </cell>
          <cell r="T43">
            <v>43835</v>
          </cell>
          <cell r="U43" t="str">
            <v/>
          </cell>
          <cell r="V43"/>
          <cell r="W43" t="str">
            <v/>
          </cell>
          <cell r="X43">
            <v>43804</v>
          </cell>
          <cell r="Y43"/>
          <cell r="Z43"/>
          <cell r="AA43">
            <v>33</v>
          </cell>
          <cell r="AB43"/>
          <cell r="AC43"/>
          <cell r="AD43"/>
        </row>
        <row r="44">
          <cell r="A44">
            <v>191040</v>
          </cell>
          <cell r="B44"/>
          <cell r="C44"/>
          <cell r="D44">
            <v>43808</v>
          </cell>
          <cell r="E44">
            <v>1</v>
          </cell>
          <cell r="F44"/>
          <cell r="G44"/>
          <cell r="H44"/>
          <cell r="I44" t="str">
            <v xml:space="preserve">ECM </v>
          </cell>
          <cell r="J44">
            <v>152.69999999999999</v>
          </cell>
          <cell r="K44"/>
          <cell r="L44"/>
          <cell r="M44" t="str">
            <v>P</v>
          </cell>
          <cell r="N44">
            <v>43812</v>
          </cell>
          <cell r="O44"/>
          <cell r="P44"/>
          <cell r="Q44" t="str">
            <v>paiement fin janvier 2020</v>
          </cell>
          <cell r="R44">
            <v>43858</v>
          </cell>
          <cell r="S44" t="str">
            <v>Raiffeisen</v>
          </cell>
          <cell r="T44">
            <v>43838</v>
          </cell>
          <cell r="U44" t="str">
            <v/>
          </cell>
          <cell r="V44"/>
          <cell r="W44" t="str">
            <v/>
          </cell>
          <cell r="X44">
            <v>43805</v>
          </cell>
          <cell r="Y44"/>
          <cell r="Z44"/>
          <cell r="AA44">
            <v>50</v>
          </cell>
          <cell r="AB44"/>
          <cell r="AC44"/>
          <cell r="AD44"/>
        </row>
        <row r="45">
          <cell r="A45">
            <v>191042</v>
          </cell>
          <cell r="B45"/>
          <cell r="C45"/>
          <cell r="D45">
            <v>43809</v>
          </cell>
          <cell r="E45"/>
          <cell r="F45"/>
          <cell r="G45"/>
          <cell r="H45"/>
          <cell r="I45" t="str">
            <v>Losinger Marazzi AG</v>
          </cell>
          <cell r="J45">
            <v>1001.4</v>
          </cell>
          <cell r="K45"/>
          <cell r="L45"/>
          <cell r="M45" t="str">
            <v>P</v>
          </cell>
          <cell r="N45">
            <v>43812</v>
          </cell>
          <cell r="O45"/>
          <cell r="P45"/>
          <cell r="Q45"/>
          <cell r="R45">
            <v>43839</v>
          </cell>
          <cell r="S45" t="str">
            <v>Raiffeisen</v>
          </cell>
          <cell r="T45">
            <v>43839</v>
          </cell>
          <cell r="U45" t="str">
            <v/>
          </cell>
          <cell r="V45"/>
          <cell r="W45" t="str">
            <v/>
          </cell>
          <cell r="X45">
            <v>43809</v>
          </cell>
          <cell r="Y45"/>
          <cell r="Z45"/>
          <cell r="AA45">
            <v>30</v>
          </cell>
          <cell r="AB45"/>
          <cell r="AC45"/>
          <cell r="AD45"/>
        </row>
        <row r="46">
          <cell r="A46">
            <v>191032</v>
          </cell>
          <cell r="B46"/>
          <cell r="C46"/>
          <cell r="D46">
            <v>43809</v>
          </cell>
          <cell r="E46">
            <v>2</v>
          </cell>
          <cell r="F46"/>
          <cell r="G46"/>
          <cell r="H46"/>
          <cell r="I46" t="str">
            <v>Losinger Marazzi AG</v>
          </cell>
          <cell r="J46">
            <v>807.75</v>
          </cell>
          <cell r="K46"/>
          <cell r="L46"/>
          <cell r="M46" t="str">
            <v>P</v>
          </cell>
          <cell r="N46">
            <v>43815</v>
          </cell>
          <cell r="O46"/>
          <cell r="P46"/>
          <cell r="Q46" t="str">
            <v>renvoyé le 10.01.2020</v>
          </cell>
          <cell r="R46">
            <v>43853</v>
          </cell>
          <cell r="S46" t="str">
            <v>Raiffeisen</v>
          </cell>
          <cell r="T46">
            <v>43839</v>
          </cell>
          <cell r="U46" t="str">
            <v/>
          </cell>
          <cell r="V46"/>
          <cell r="W46" t="str">
            <v/>
          </cell>
          <cell r="X46">
            <v>43809</v>
          </cell>
          <cell r="Y46"/>
          <cell r="Z46"/>
          <cell r="AA46">
            <v>44</v>
          </cell>
          <cell r="AB46"/>
          <cell r="AC46"/>
          <cell r="AD46"/>
        </row>
        <row r="47">
          <cell r="A47">
            <v>191035</v>
          </cell>
          <cell r="B47"/>
          <cell r="C47"/>
          <cell r="D47">
            <v>43809</v>
          </cell>
          <cell r="E47"/>
          <cell r="F47"/>
          <cell r="G47"/>
          <cell r="H47"/>
          <cell r="I47" t="str">
            <v>Ropraz SA Romont</v>
          </cell>
          <cell r="J47">
            <v>1285.45</v>
          </cell>
          <cell r="K47"/>
          <cell r="L47"/>
          <cell r="M47" t="str">
            <v>P</v>
          </cell>
          <cell r="N47">
            <v>43812</v>
          </cell>
          <cell r="O47"/>
          <cell r="P47"/>
          <cell r="Q47"/>
          <cell r="R47">
            <v>43840</v>
          </cell>
          <cell r="S47" t="str">
            <v>Raiffeisen</v>
          </cell>
          <cell r="T47">
            <v>43839</v>
          </cell>
          <cell r="U47" t="str">
            <v/>
          </cell>
          <cell r="V47"/>
          <cell r="W47" t="str">
            <v/>
          </cell>
          <cell r="X47">
            <v>43808</v>
          </cell>
          <cell r="Y47"/>
          <cell r="Z47"/>
          <cell r="AA47">
            <v>31</v>
          </cell>
          <cell r="AB47"/>
          <cell r="AC47"/>
          <cell r="AD47"/>
        </row>
        <row r="48">
          <cell r="A48">
            <v>191041</v>
          </cell>
          <cell r="B48"/>
          <cell r="C48"/>
          <cell r="D48">
            <v>43810</v>
          </cell>
          <cell r="E48">
            <v>1</v>
          </cell>
          <cell r="F48"/>
          <cell r="G48"/>
          <cell r="H48"/>
          <cell r="I48" t="str">
            <v>Roth Echafaudages SA</v>
          </cell>
          <cell r="J48">
            <v>2020.7</v>
          </cell>
          <cell r="K48"/>
          <cell r="L48"/>
          <cell r="M48" t="str">
            <v>P</v>
          </cell>
          <cell r="N48">
            <v>43812</v>
          </cell>
          <cell r="O48"/>
          <cell r="P48"/>
          <cell r="Q48"/>
          <cell r="R48">
            <v>43846</v>
          </cell>
          <cell r="S48" t="str">
            <v>Raiffeisen</v>
          </cell>
          <cell r="T48">
            <v>43840</v>
          </cell>
          <cell r="U48" t="str">
            <v/>
          </cell>
          <cell r="V48"/>
          <cell r="W48" t="str">
            <v/>
          </cell>
          <cell r="X48">
            <v>43809</v>
          </cell>
          <cell r="Y48"/>
          <cell r="Z48"/>
          <cell r="AA48">
            <v>36</v>
          </cell>
          <cell r="AB48"/>
          <cell r="AC48"/>
          <cell r="AD48"/>
        </row>
        <row r="49">
          <cell r="A49">
            <v>191049</v>
          </cell>
          <cell r="B49"/>
          <cell r="C49"/>
          <cell r="D49">
            <v>43810</v>
          </cell>
          <cell r="E49" t="str">
            <v>3+</v>
          </cell>
          <cell r="F49"/>
          <cell r="G49"/>
          <cell r="H49"/>
          <cell r="I49" t="str">
            <v>Orllati Logistique SA</v>
          </cell>
          <cell r="J49">
            <v>752.8</v>
          </cell>
          <cell r="K49"/>
          <cell r="L49"/>
          <cell r="M49" t="str">
            <v>P</v>
          </cell>
          <cell r="N49">
            <v>43812</v>
          </cell>
          <cell r="O49"/>
          <cell r="P49"/>
          <cell r="Q49" t="str">
            <v>Paiement S6 selon M. Gobler Sebastian</v>
          </cell>
          <cell r="R49">
            <v>43871</v>
          </cell>
          <cell r="S49" t="str">
            <v>Raiffeisen</v>
          </cell>
          <cell r="T49">
            <v>43840</v>
          </cell>
          <cell r="U49" t="str">
            <v/>
          </cell>
          <cell r="V49"/>
          <cell r="W49" t="str">
            <v/>
          </cell>
          <cell r="X49">
            <v>43810</v>
          </cell>
          <cell r="Y49"/>
          <cell r="Z49"/>
          <cell r="AA49">
            <v>61</v>
          </cell>
          <cell r="AB49"/>
          <cell r="AC49"/>
          <cell r="AD49"/>
        </row>
        <row r="50">
          <cell r="A50">
            <v>191024</v>
          </cell>
          <cell r="B50"/>
          <cell r="C50"/>
          <cell r="D50">
            <v>43810</v>
          </cell>
          <cell r="E50" t="str">
            <v>3+</v>
          </cell>
          <cell r="F50"/>
          <cell r="G50"/>
          <cell r="H50"/>
          <cell r="I50" t="str">
            <v>Orllati Management SA</v>
          </cell>
          <cell r="J50">
            <v>1046.55</v>
          </cell>
          <cell r="K50"/>
          <cell r="L50"/>
          <cell r="M50" t="str">
            <v>P</v>
          </cell>
          <cell r="N50">
            <v>43812</v>
          </cell>
          <cell r="O50"/>
          <cell r="P50"/>
          <cell r="Q50"/>
          <cell r="R50">
            <v>43867</v>
          </cell>
          <cell r="S50" t="str">
            <v>Raiffeisen</v>
          </cell>
          <cell r="T50">
            <v>43840</v>
          </cell>
          <cell r="U50" t="str">
            <v/>
          </cell>
          <cell r="V50"/>
          <cell r="W50" t="str">
            <v/>
          </cell>
          <cell r="X50">
            <v>43810</v>
          </cell>
          <cell r="Y50"/>
          <cell r="Z50"/>
          <cell r="AA50">
            <v>57</v>
          </cell>
          <cell r="AB50"/>
          <cell r="AC50"/>
          <cell r="AD50"/>
        </row>
        <row r="51">
          <cell r="A51">
            <v>191050</v>
          </cell>
          <cell r="B51"/>
          <cell r="C51"/>
          <cell r="D51">
            <v>43811</v>
          </cell>
          <cell r="E51">
            <v>2</v>
          </cell>
          <cell r="F51"/>
          <cell r="G51"/>
          <cell r="H51"/>
          <cell r="I51" t="str">
            <v>Frutiger Uetendorf - RARON</v>
          </cell>
          <cell r="J51">
            <v>823.75</v>
          </cell>
          <cell r="K51"/>
          <cell r="L51"/>
          <cell r="M51" t="str">
            <v>M</v>
          </cell>
          <cell r="N51">
            <v>43812</v>
          </cell>
          <cell r="O51"/>
          <cell r="P51"/>
          <cell r="Q51"/>
          <cell r="R51">
            <v>43866</v>
          </cell>
          <cell r="S51" t="str">
            <v>Raiffeisen</v>
          </cell>
          <cell r="T51">
            <v>43841</v>
          </cell>
          <cell r="U51" t="str">
            <v/>
          </cell>
          <cell r="V51"/>
          <cell r="W51" t="str">
            <v/>
          </cell>
          <cell r="X51">
            <v>43810</v>
          </cell>
          <cell r="Y51"/>
          <cell r="Z51"/>
          <cell r="AA51">
            <v>55</v>
          </cell>
          <cell r="AB51"/>
          <cell r="AC51"/>
          <cell r="AD51"/>
        </row>
        <row r="52">
          <cell r="A52">
            <v>190981</v>
          </cell>
          <cell r="B52"/>
          <cell r="C52"/>
          <cell r="D52">
            <v>43811</v>
          </cell>
          <cell r="E52">
            <v>3</v>
          </cell>
          <cell r="F52"/>
          <cell r="G52"/>
          <cell r="H52"/>
          <cell r="I52" t="str">
            <v>Orllati Management SA</v>
          </cell>
          <cell r="J52">
            <v>2722.55</v>
          </cell>
          <cell r="K52"/>
          <cell r="L52"/>
          <cell r="M52" t="str">
            <v>P</v>
          </cell>
          <cell r="N52">
            <v>43812</v>
          </cell>
          <cell r="O52"/>
          <cell r="P52"/>
          <cell r="Q52"/>
          <cell r="R52">
            <v>43867</v>
          </cell>
          <cell r="S52" t="str">
            <v>Raiffeisen</v>
          </cell>
          <cell r="T52">
            <v>43841</v>
          </cell>
          <cell r="U52" t="str">
            <v/>
          </cell>
          <cell r="V52"/>
          <cell r="W52" t="str">
            <v/>
          </cell>
          <cell r="X52">
            <v>43811</v>
          </cell>
          <cell r="Y52"/>
          <cell r="Z52"/>
          <cell r="AA52">
            <v>56</v>
          </cell>
          <cell r="AB52"/>
          <cell r="AC52"/>
          <cell r="AD52"/>
        </row>
        <row r="53">
          <cell r="A53">
            <v>190957</v>
          </cell>
          <cell r="B53"/>
          <cell r="C53"/>
          <cell r="D53">
            <v>43812</v>
          </cell>
          <cell r="E53">
            <v>1</v>
          </cell>
          <cell r="F53"/>
          <cell r="G53"/>
          <cell r="H53"/>
          <cell r="I53" t="str">
            <v>Estée Lauder</v>
          </cell>
          <cell r="J53">
            <v>901.45</v>
          </cell>
          <cell r="K53"/>
          <cell r="L53"/>
          <cell r="M53" t="str">
            <v>P</v>
          </cell>
          <cell r="N53">
            <v>43812</v>
          </cell>
          <cell r="O53"/>
          <cell r="P53"/>
          <cell r="Q53" t="str">
            <v>60 jours</v>
          </cell>
          <cell r="R53">
            <v>43875</v>
          </cell>
          <cell r="S53" t="str">
            <v>Raiffeisen</v>
          </cell>
          <cell r="T53">
            <v>43842</v>
          </cell>
          <cell r="U53" t="str">
            <v/>
          </cell>
          <cell r="V53"/>
          <cell r="W53" t="str">
            <v/>
          </cell>
          <cell r="X53">
            <v>43811</v>
          </cell>
          <cell r="Y53"/>
          <cell r="Z53"/>
          <cell r="AA53">
            <v>63</v>
          </cell>
          <cell r="AB53"/>
          <cell r="AC53"/>
          <cell r="AD53"/>
        </row>
        <row r="54">
          <cell r="A54">
            <v>191056</v>
          </cell>
          <cell r="B54"/>
          <cell r="C54"/>
          <cell r="D54">
            <v>43812</v>
          </cell>
          <cell r="E54">
            <v>2</v>
          </cell>
          <cell r="F54"/>
          <cell r="G54"/>
          <cell r="H54"/>
          <cell r="I54" t="str">
            <v>Laurent Membrez</v>
          </cell>
          <cell r="J54">
            <v>418.95</v>
          </cell>
          <cell r="K54"/>
          <cell r="L54"/>
          <cell r="M54" t="str">
            <v>P</v>
          </cell>
          <cell r="N54">
            <v>43812</v>
          </cell>
          <cell r="O54"/>
          <cell r="P54"/>
          <cell r="Q54"/>
          <cell r="R54">
            <v>43860</v>
          </cell>
          <cell r="S54" t="str">
            <v>Raiffeisen</v>
          </cell>
          <cell r="T54">
            <v>43842</v>
          </cell>
          <cell r="U54" t="str">
            <v/>
          </cell>
          <cell r="V54"/>
          <cell r="W54" t="str">
            <v/>
          </cell>
          <cell r="X54">
            <v>43812</v>
          </cell>
          <cell r="Y54"/>
          <cell r="Z54"/>
          <cell r="AA54">
            <v>48</v>
          </cell>
          <cell r="AB54"/>
          <cell r="AC54"/>
          <cell r="AD54"/>
        </row>
        <row r="55">
          <cell r="A55">
            <v>191021</v>
          </cell>
          <cell r="B55"/>
          <cell r="C55"/>
          <cell r="D55">
            <v>43812</v>
          </cell>
          <cell r="E55"/>
          <cell r="F55"/>
          <cell r="G55"/>
          <cell r="H55"/>
          <cell r="I55" t="str">
            <v>Eglise Néo-Apostolique</v>
          </cell>
          <cell r="J55">
            <v>229.85</v>
          </cell>
          <cell r="K55"/>
          <cell r="L55"/>
          <cell r="M55" t="str">
            <v>P</v>
          </cell>
          <cell r="N55">
            <v>43805</v>
          </cell>
          <cell r="O55"/>
          <cell r="P55"/>
          <cell r="Q55" t="str">
            <v>marchandise recu le 13.12.19</v>
          </cell>
          <cell r="R55">
            <v>43845</v>
          </cell>
          <cell r="S55" t="str">
            <v>Raiffeisen</v>
          </cell>
          <cell r="T55">
            <v>43842</v>
          </cell>
          <cell r="U55" t="str">
            <v/>
          </cell>
          <cell r="V55"/>
          <cell r="W55" t="str">
            <v/>
          </cell>
          <cell r="X55">
            <v>43803</v>
          </cell>
          <cell r="Y55"/>
          <cell r="Z55"/>
          <cell r="AA55">
            <v>33</v>
          </cell>
          <cell r="AB55"/>
          <cell r="AC55"/>
          <cell r="AD55"/>
        </row>
        <row r="56">
          <cell r="A56">
            <v>191046</v>
          </cell>
          <cell r="B56"/>
          <cell r="C56"/>
          <cell r="D56">
            <v>43812</v>
          </cell>
          <cell r="E56"/>
          <cell r="F56"/>
          <cell r="G56"/>
          <cell r="H56"/>
          <cell r="I56" t="str">
            <v>Perrin Frèrers</v>
          </cell>
          <cell r="J56">
            <v>2058.15</v>
          </cell>
          <cell r="K56"/>
          <cell r="L56"/>
          <cell r="M56" t="str">
            <v>P</v>
          </cell>
          <cell r="N56">
            <v>43812</v>
          </cell>
          <cell r="O56"/>
          <cell r="P56"/>
          <cell r="Q56"/>
          <cell r="R56">
            <v>43844</v>
          </cell>
          <cell r="S56" t="str">
            <v>Raiffeisen</v>
          </cell>
          <cell r="T56">
            <v>43842</v>
          </cell>
          <cell r="U56" t="str">
            <v/>
          </cell>
          <cell r="V56"/>
          <cell r="W56" t="str">
            <v/>
          </cell>
          <cell r="X56">
            <v>43810</v>
          </cell>
          <cell r="Y56"/>
          <cell r="Z56"/>
          <cell r="AA56">
            <v>32</v>
          </cell>
          <cell r="AB56"/>
          <cell r="AC56"/>
          <cell r="AD56"/>
        </row>
        <row r="57">
          <cell r="A57">
            <v>191055</v>
          </cell>
          <cell r="B57"/>
          <cell r="C57"/>
          <cell r="D57">
            <v>43815</v>
          </cell>
          <cell r="E57">
            <v>3</v>
          </cell>
          <cell r="F57"/>
          <cell r="G57"/>
          <cell r="H57"/>
          <cell r="I57" t="str">
            <v xml:space="preserve">Consortium 4J for JAG     </v>
          </cell>
          <cell r="J57">
            <v>1799.45</v>
          </cell>
          <cell r="K57"/>
          <cell r="L57"/>
          <cell r="M57" t="str">
            <v>P</v>
          </cell>
          <cell r="N57">
            <v>43815</v>
          </cell>
          <cell r="O57"/>
          <cell r="P57"/>
          <cell r="Q57"/>
          <cell r="R57">
            <v>43879</v>
          </cell>
          <cell r="S57" t="str">
            <v>Raiffeisen</v>
          </cell>
          <cell r="T57">
            <v>43845</v>
          </cell>
          <cell r="U57" t="str">
            <v/>
          </cell>
          <cell r="V57"/>
          <cell r="W57" t="str">
            <v/>
          </cell>
          <cell r="X57">
            <v>43815</v>
          </cell>
          <cell r="Y57"/>
          <cell r="Z57"/>
          <cell r="AA57">
            <v>64</v>
          </cell>
          <cell r="AB57"/>
          <cell r="AC57"/>
          <cell r="AD57"/>
        </row>
        <row r="58">
          <cell r="A58">
            <v>191039</v>
          </cell>
          <cell r="B58"/>
          <cell r="C58"/>
          <cell r="D58">
            <v>43815</v>
          </cell>
          <cell r="E58">
            <v>2</v>
          </cell>
          <cell r="F58"/>
          <cell r="G58"/>
          <cell r="H58"/>
          <cell r="I58" t="str">
            <v>Frutiger Uetendorf</v>
          </cell>
          <cell r="J58">
            <v>1736.05</v>
          </cell>
          <cell r="K58"/>
          <cell r="L58"/>
          <cell r="M58" t="str">
            <v>M</v>
          </cell>
          <cell r="N58">
            <v>43815</v>
          </cell>
          <cell r="O58"/>
          <cell r="P58"/>
          <cell r="Q58"/>
          <cell r="R58">
            <v>43866</v>
          </cell>
          <cell r="S58" t="str">
            <v>Raiffeisen</v>
          </cell>
          <cell r="T58">
            <v>43845</v>
          </cell>
          <cell r="U58" t="str">
            <v/>
          </cell>
          <cell r="V58"/>
          <cell r="W58" t="str">
            <v/>
          </cell>
          <cell r="X58">
            <v>43815</v>
          </cell>
          <cell r="Y58"/>
          <cell r="Z58"/>
          <cell r="AA58">
            <v>51</v>
          </cell>
          <cell r="AB58"/>
          <cell r="AC58"/>
          <cell r="AD58"/>
        </row>
        <row r="59">
          <cell r="A59">
            <v>201180</v>
          </cell>
          <cell r="B59"/>
          <cell r="C59"/>
          <cell r="D59">
            <v>44144</v>
          </cell>
          <cell r="E59">
            <v>1</v>
          </cell>
          <cell r="F59"/>
          <cell r="G59"/>
          <cell r="H59"/>
          <cell r="I59" t="str">
            <v>Amiante Exit Sàrl (Colas Suisse SA)</v>
          </cell>
          <cell r="J59">
            <v>1214.6500000000001</v>
          </cell>
          <cell r="K59"/>
          <cell r="L59"/>
          <cell r="M59" t="str">
            <v>P</v>
          </cell>
          <cell r="N59">
            <v>44145</v>
          </cell>
          <cell r="O59"/>
          <cell r="P59"/>
          <cell r="Q59"/>
          <cell r="R59"/>
          <cell r="S59"/>
          <cell r="T59">
            <v>44174</v>
          </cell>
          <cell r="U59">
            <v>54.586132638891286</v>
          </cell>
          <cell r="V59"/>
          <cell r="W59">
            <v>1214.6500000000001</v>
          </cell>
          <cell r="X59" t="e">
            <v>#N/A</v>
          </cell>
          <cell r="Y59"/>
          <cell r="Z59"/>
          <cell r="AA59" t="str">
            <v/>
          </cell>
          <cell r="AB59"/>
          <cell r="AC59"/>
          <cell r="AD59"/>
        </row>
        <row r="60">
          <cell r="A60">
            <v>191043</v>
          </cell>
          <cell r="B60"/>
          <cell r="C60"/>
          <cell r="D60">
            <v>43816</v>
          </cell>
          <cell r="E60">
            <v>2</v>
          </cell>
          <cell r="F60"/>
          <cell r="G60"/>
          <cell r="H60"/>
          <cell r="I60" t="str">
            <v>Boas Construction</v>
          </cell>
          <cell r="J60">
            <v>407.05</v>
          </cell>
          <cell r="K60"/>
          <cell r="L60"/>
          <cell r="M60" t="str">
            <v>P</v>
          </cell>
          <cell r="N60">
            <v>43817</v>
          </cell>
          <cell r="O60"/>
          <cell r="P60"/>
          <cell r="Q60"/>
          <cell r="R60">
            <v>43861</v>
          </cell>
          <cell r="S60" t="str">
            <v>Raiffeisen</v>
          </cell>
          <cell r="T60">
            <v>43846</v>
          </cell>
          <cell r="U60" t="str">
            <v/>
          </cell>
          <cell r="V60"/>
          <cell r="W60" t="str">
            <v/>
          </cell>
          <cell r="X60">
            <v>43816</v>
          </cell>
          <cell r="Y60"/>
          <cell r="Z60"/>
          <cell r="AA60">
            <v>45</v>
          </cell>
          <cell r="AB60"/>
          <cell r="AC60"/>
          <cell r="AD60"/>
        </row>
        <row r="61">
          <cell r="A61">
            <v>190710</v>
          </cell>
          <cell r="B61"/>
          <cell r="C61"/>
          <cell r="D61">
            <v>43816</v>
          </cell>
          <cell r="E61"/>
          <cell r="F61"/>
          <cell r="G61"/>
          <cell r="H61"/>
          <cell r="I61" t="str">
            <v>Colas Suisse SA</v>
          </cell>
          <cell r="J61">
            <v>13118</v>
          </cell>
          <cell r="K61"/>
          <cell r="L61"/>
          <cell r="M61" t="str">
            <v>P</v>
          </cell>
          <cell r="N61">
            <v>43817</v>
          </cell>
          <cell r="O61"/>
          <cell r="P61"/>
          <cell r="Q61" t="str">
            <v>60 jours</v>
          </cell>
          <cell r="R61">
            <v>43861</v>
          </cell>
          <cell r="S61" t="str">
            <v>Raiffeisen</v>
          </cell>
          <cell r="T61">
            <v>43846</v>
          </cell>
          <cell r="U61" t="str">
            <v/>
          </cell>
          <cell r="V61"/>
          <cell r="W61" t="str">
            <v/>
          </cell>
          <cell r="X61">
            <v>43815</v>
          </cell>
          <cell r="Y61"/>
          <cell r="Z61"/>
          <cell r="AA61">
            <v>45</v>
          </cell>
          <cell r="AB61"/>
          <cell r="AC61"/>
          <cell r="AD61"/>
        </row>
        <row r="62">
          <cell r="A62">
            <v>191051</v>
          </cell>
          <cell r="B62"/>
          <cell r="C62"/>
          <cell r="D62">
            <v>43817</v>
          </cell>
          <cell r="E62">
            <v>2</v>
          </cell>
          <cell r="F62"/>
          <cell r="G62"/>
          <cell r="H62"/>
          <cell r="I62" t="str">
            <v>Construction Perret SA</v>
          </cell>
          <cell r="J62">
            <v>93.6</v>
          </cell>
          <cell r="K62"/>
          <cell r="L62"/>
          <cell r="M62" t="str">
            <v>P</v>
          </cell>
          <cell r="N62">
            <v>43817</v>
          </cell>
          <cell r="O62"/>
          <cell r="P62"/>
          <cell r="Q62"/>
          <cell r="R62">
            <v>43866</v>
          </cell>
          <cell r="S62" t="str">
            <v>Raiffeisen</v>
          </cell>
          <cell r="T62">
            <v>43847</v>
          </cell>
          <cell r="U62" t="str">
            <v/>
          </cell>
          <cell r="V62"/>
          <cell r="W62" t="str">
            <v/>
          </cell>
          <cell r="X62">
            <v>43816</v>
          </cell>
          <cell r="Y62"/>
          <cell r="Z62"/>
          <cell r="AA62">
            <v>49</v>
          </cell>
          <cell r="AB62"/>
          <cell r="AC62"/>
          <cell r="AD62"/>
        </row>
        <row r="63">
          <cell r="A63">
            <v>191053</v>
          </cell>
          <cell r="B63"/>
          <cell r="C63"/>
          <cell r="D63">
            <v>43817</v>
          </cell>
          <cell r="E63"/>
          <cell r="F63"/>
          <cell r="G63"/>
          <cell r="H63"/>
          <cell r="I63" t="str">
            <v>Adobes</v>
          </cell>
          <cell r="J63">
            <v>330.35</v>
          </cell>
          <cell r="K63"/>
          <cell r="L63"/>
          <cell r="M63" t="str">
            <v>P</v>
          </cell>
          <cell r="N63">
            <v>43818</v>
          </cell>
          <cell r="O63"/>
          <cell r="P63"/>
          <cell r="Q63"/>
          <cell r="R63">
            <v>43836</v>
          </cell>
          <cell r="S63" t="str">
            <v>Raiffeisen</v>
          </cell>
          <cell r="T63">
            <v>43847</v>
          </cell>
          <cell r="U63" t="str">
            <v/>
          </cell>
          <cell r="V63"/>
          <cell r="W63" t="str">
            <v/>
          </cell>
          <cell r="X63">
            <v>43817</v>
          </cell>
          <cell r="Y63"/>
          <cell r="Z63"/>
          <cell r="AA63">
            <v>19</v>
          </cell>
          <cell r="AB63"/>
          <cell r="AC63"/>
          <cell r="AD63"/>
        </row>
        <row r="64">
          <cell r="A64">
            <v>191060</v>
          </cell>
          <cell r="B64"/>
          <cell r="C64"/>
          <cell r="D64">
            <v>43817</v>
          </cell>
          <cell r="E64"/>
          <cell r="F64"/>
          <cell r="G64"/>
          <cell r="H64"/>
          <cell r="I64" t="str">
            <v>Anliker</v>
          </cell>
          <cell r="J64">
            <v>1710.15</v>
          </cell>
          <cell r="K64"/>
          <cell r="L64"/>
          <cell r="M64" t="str">
            <v>P</v>
          </cell>
          <cell r="N64">
            <v>43817</v>
          </cell>
          <cell r="O64"/>
          <cell r="P64"/>
          <cell r="Q64"/>
          <cell r="R64">
            <v>43850</v>
          </cell>
          <cell r="S64" t="str">
            <v>Raiffeisen</v>
          </cell>
          <cell r="T64">
            <v>43847</v>
          </cell>
          <cell r="U64" t="str">
            <v/>
          </cell>
          <cell r="V64"/>
          <cell r="W64" t="str">
            <v/>
          </cell>
          <cell r="X64">
            <v>43817</v>
          </cell>
          <cell r="Y64"/>
          <cell r="Z64"/>
          <cell r="AA64">
            <v>33</v>
          </cell>
          <cell r="AB64"/>
          <cell r="AC64"/>
          <cell r="AD64"/>
        </row>
        <row r="65">
          <cell r="A65">
            <v>191066</v>
          </cell>
          <cell r="B65"/>
          <cell r="C65"/>
          <cell r="D65">
            <v>43818</v>
          </cell>
          <cell r="E65">
            <v>3</v>
          </cell>
          <cell r="F65"/>
          <cell r="G65"/>
          <cell r="H65"/>
          <cell r="I65" t="str">
            <v>Mino SA</v>
          </cell>
          <cell r="J65">
            <v>73.75</v>
          </cell>
          <cell r="K65"/>
          <cell r="L65"/>
          <cell r="M65" t="str">
            <v>P</v>
          </cell>
          <cell r="N65">
            <v>43818</v>
          </cell>
          <cell r="O65"/>
          <cell r="P65"/>
          <cell r="Q65"/>
          <cell r="R65">
            <v>43872</v>
          </cell>
          <cell r="S65" t="str">
            <v>Raiffeisen</v>
          </cell>
          <cell r="T65">
            <v>43848</v>
          </cell>
          <cell r="U65" t="str">
            <v/>
          </cell>
          <cell r="V65"/>
          <cell r="W65" t="str">
            <v/>
          </cell>
          <cell r="X65">
            <v>43818</v>
          </cell>
          <cell r="Y65"/>
          <cell r="Z65"/>
          <cell r="AA65">
            <v>54</v>
          </cell>
          <cell r="AB65"/>
          <cell r="AC65"/>
          <cell r="AD65"/>
        </row>
        <row r="66">
          <cell r="A66">
            <v>191048</v>
          </cell>
          <cell r="B66"/>
          <cell r="C66"/>
          <cell r="D66">
            <v>43818</v>
          </cell>
          <cell r="E66"/>
          <cell r="F66"/>
          <cell r="G66"/>
          <cell r="H66"/>
          <cell r="I66" t="str">
            <v>Eglise Néo-Apostolique</v>
          </cell>
          <cell r="J66">
            <v>229.85</v>
          </cell>
          <cell r="K66"/>
          <cell r="L66"/>
          <cell r="M66" t="str">
            <v>P</v>
          </cell>
          <cell r="N66">
            <v>43818</v>
          </cell>
          <cell r="O66"/>
          <cell r="P66"/>
          <cell r="Q66" t="str">
            <v>marchandise recu le 13.12.19</v>
          </cell>
          <cell r="R66">
            <v>43845</v>
          </cell>
          <cell r="S66" t="str">
            <v>Raiffeisen</v>
          </cell>
          <cell r="T66">
            <v>43848</v>
          </cell>
          <cell r="U66" t="str">
            <v/>
          </cell>
          <cell r="V66"/>
          <cell r="W66" t="str">
            <v/>
          </cell>
          <cell r="X66">
            <v>43812</v>
          </cell>
          <cell r="Y66"/>
          <cell r="Z66"/>
          <cell r="AA66">
            <v>27</v>
          </cell>
          <cell r="AB66"/>
          <cell r="AC66"/>
          <cell r="AD66"/>
        </row>
        <row r="67">
          <cell r="A67">
            <v>190956</v>
          </cell>
          <cell r="B67"/>
          <cell r="C67"/>
          <cell r="D67">
            <v>43818</v>
          </cell>
          <cell r="E67"/>
          <cell r="F67"/>
          <cell r="G67"/>
          <cell r="H67"/>
          <cell r="I67" t="str">
            <v>Fagsi</v>
          </cell>
          <cell r="J67">
            <v>1143.75</v>
          </cell>
          <cell r="K67"/>
          <cell r="L67"/>
          <cell r="M67" t="str">
            <v>P</v>
          </cell>
          <cell r="N67">
            <v>43818</v>
          </cell>
          <cell r="O67"/>
          <cell r="P67"/>
          <cell r="Q67"/>
          <cell r="R67">
            <v>43840</v>
          </cell>
          <cell r="S67" t="str">
            <v>Raiffeisen</v>
          </cell>
          <cell r="T67">
            <v>43848</v>
          </cell>
          <cell r="U67" t="str">
            <v/>
          </cell>
          <cell r="V67"/>
          <cell r="W67" t="str">
            <v/>
          </cell>
          <cell r="X67">
            <v>43817</v>
          </cell>
          <cell r="Y67"/>
          <cell r="Z67"/>
          <cell r="AA67">
            <v>22</v>
          </cell>
          <cell r="AB67"/>
          <cell r="AC67"/>
          <cell r="AD67"/>
        </row>
        <row r="68">
          <cell r="A68">
            <v>191068</v>
          </cell>
          <cell r="B68"/>
          <cell r="C68"/>
          <cell r="D68">
            <v>43818</v>
          </cell>
          <cell r="E68"/>
          <cell r="F68"/>
          <cell r="G68"/>
          <cell r="H68"/>
          <cell r="I68" t="str">
            <v>Milliquet SA</v>
          </cell>
          <cell r="J68">
            <v>26.95</v>
          </cell>
          <cell r="K68"/>
          <cell r="L68"/>
          <cell r="M68" t="str">
            <v>P</v>
          </cell>
          <cell r="N68">
            <v>43818</v>
          </cell>
          <cell r="O68"/>
          <cell r="P68"/>
          <cell r="Q68"/>
          <cell r="R68">
            <v>43850</v>
          </cell>
          <cell r="S68" t="str">
            <v>Raiffeisen</v>
          </cell>
          <cell r="T68">
            <v>43848</v>
          </cell>
          <cell r="U68" t="str">
            <v/>
          </cell>
          <cell r="V68"/>
          <cell r="W68" t="str">
            <v/>
          </cell>
          <cell r="X68">
            <v>43818</v>
          </cell>
          <cell r="Y68"/>
          <cell r="Z68"/>
          <cell r="AA68">
            <v>32</v>
          </cell>
          <cell r="AB68"/>
          <cell r="AC68"/>
          <cell r="AD68"/>
        </row>
        <row r="69">
          <cell r="A69">
            <v>191054</v>
          </cell>
          <cell r="B69"/>
          <cell r="C69"/>
          <cell r="D69">
            <v>43819</v>
          </cell>
          <cell r="E69">
            <v>1</v>
          </cell>
          <cell r="F69"/>
          <cell r="G69"/>
          <cell r="H69"/>
          <cell r="I69" t="str">
            <v>Gétaz Miauton</v>
          </cell>
          <cell r="J69">
            <v>5354.95</v>
          </cell>
          <cell r="K69"/>
          <cell r="L69"/>
          <cell r="M69" t="str">
            <v>P</v>
          </cell>
          <cell r="N69">
            <v>43819</v>
          </cell>
          <cell r="O69"/>
          <cell r="P69"/>
          <cell r="Q69"/>
          <cell r="R69">
            <v>43865</v>
          </cell>
          <cell r="S69" t="str">
            <v>Raiffeisen</v>
          </cell>
          <cell r="T69">
            <v>43849</v>
          </cell>
          <cell r="U69" t="str">
            <v/>
          </cell>
          <cell r="V69"/>
          <cell r="W69" t="str">
            <v/>
          </cell>
          <cell r="X69">
            <v>43819</v>
          </cell>
          <cell r="Y69"/>
          <cell r="Z69"/>
          <cell r="AA69">
            <v>46</v>
          </cell>
          <cell r="AB69"/>
          <cell r="AC69"/>
          <cell r="AD69"/>
        </row>
        <row r="70">
          <cell r="A70">
            <v>190938</v>
          </cell>
          <cell r="B70"/>
          <cell r="C70"/>
          <cell r="D70">
            <v>43819</v>
          </cell>
          <cell r="E70"/>
          <cell r="F70"/>
          <cell r="G70"/>
          <cell r="H70"/>
          <cell r="I70" t="str">
            <v>AC Immune</v>
          </cell>
          <cell r="J70">
            <v>2660.75</v>
          </cell>
          <cell r="K70"/>
          <cell r="L70"/>
          <cell r="M70" t="str">
            <v>P</v>
          </cell>
          <cell r="N70">
            <v>43819</v>
          </cell>
          <cell r="O70"/>
          <cell r="P70"/>
          <cell r="Q70"/>
          <cell r="R70">
            <v>43852</v>
          </cell>
          <cell r="S70" t="str">
            <v>Raiffeisen</v>
          </cell>
          <cell r="T70">
            <v>43849</v>
          </cell>
          <cell r="U70" t="str">
            <v/>
          </cell>
          <cell r="V70"/>
          <cell r="W70" t="str">
            <v/>
          </cell>
          <cell r="X70">
            <v>43819</v>
          </cell>
          <cell r="Y70"/>
          <cell r="Z70"/>
          <cell r="AA70">
            <v>33</v>
          </cell>
          <cell r="AB70"/>
          <cell r="AC70"/>
          <cell r="AD70"/>
        </row>
        <row r="71">
          <cell r="A71">
            <v>14</v>
          </cell>
          <cell r="B71">
            <v>14</v>
          </cell>
          <cell r="D71">
            <v>43831</v>
          </cell>
          <cell r="F71"/>
          <cell r="G71"/>
          <cell r="H71"/>
          <cell r="I71" t="str">
            <v>Mino SA</v>
          </cell>
          <cell r="J71">
            <v>50</v>
          </cell>
          <cell r="L71" t="str">
            <v>C</v>
          </cell>
          <cell r="M71" t="str">
            <v>D</v>
          </cell>
          <cell r="N71">
            <v>43850</v>
          </cell>
          <cell r="O71"/>
          <cell r="Q71"/>
          <cell r="R71">
            <v>43858</v>
          </cell>
          <cell r="S71" t="str">
            <v>Caisse</v>
          </cell>
          <cell r="T71">
            <v>43861</v>
          </cell>
          <cell r="U71" t="str">
            <v/>
          </cell>
          <cell r="V71"/>
          <cell r="W71" t="str">
            <v/>
          </cell>
          <cell r="X71" t="e">
            <v>#N/A</v>
          </cell>
          <cell r="Z71"/>
          <cell r="AA71">
            <v>27</v>
          </cell>
          <cell r="AB71"/>
          <cell r="AC71"/>
          <cell r="AD71"/>
        </row>
        <row r="72">
          <cell r="A72">
            <v>200007</v>
          </cell>
          <cell r="D72">
            <v>43837</v>
          </cell>
          <cell r="F72"/>
          <cell r="G72"/>
          <cell r="H72"/>
          <cell r="I72" t="str">
            <v>Banos Cathy</v>
          </cell>
          <cell r="J72">
            <v>268.14999999999998</v>
          </cell>
          <cell r="M72" t="str">
            <v>P</v>
          </cell>
          <cell r="N72">
            <v>43840</v>
          </cell>
          <cell r="O72"/>
          <cell r="Q72"/>
          <cell r="R72">
            <v>43859</v>
          </cell>
          <cell r="S72" t="str">
            <v>Raiffeisen</v>
          </cell>
          <cell r="T72">
            <v>43867</v>
          </cell>
          <cell r="U72" t="str">
            <v/>
          </cell>
          <cell r="V72"/>
          <cell r="W72" t="str">
            <v/>
          </cell>
          <cell r="X72">
            <v>43837</v>
          </cell>
          <cell r="Z72"/>
          <cell r="AA72">
            <v>22</v>
          </cell>
          <cell r="AB72"/>
          <cell r="AC72"/>
          <cell r="AD72"/>
        </row>
        <row r="73">
          <cell r="A73">
            <v>191074</v>
          </cell>
          <cell r="D73">
            <v>43837</v>
          </cell>
          <cell r="F73"/>
          <cell r="G73"/>
          <cell r="H73"/>
          <cell r="I73" t="str">
            <v>Frutiger Uetendorf</v>
          </cell>
          <cell r="J73">
            <v>967.45</v>
          </cell>
          <cell r="K73">
            <v>19.350000000000001</v>
          </cell>
          <cell r="M73" t="str">
            <v>M</v>
          </cell>
          <cell r="N73">
            <v>43840</v>
          </cell>
          <cell r="O73"/>
          <cell r="Q73"/>
          <cell r="R73">
            <v>43852</v>
          </cell>
          <cell r="S73" t="str">
            <v>Raiffeisen</v>
          </cell>
          <cell r="T73">
            <v>43867</v>
          </cell>
          <cell r="U73" t="str">
            <v/>
          </cell>
          <cell r="V73"/>
          <cell r="W73" t="str">
            <v/>
          </cell>
          <cell r="X73">
            <v>43837</v>
          </cell>
          <cell r="Z73"/>
          <cell r="AA73">
            <v>15</v>
          </cell>
          <cell r="AB73"/>
          <cell r="AC73"/>
          <cell r="AD73"/>
        </row>
        <row r="74">
          <cell r="A74">
            <v>191063</v>
          </cell>
          <cell r="D74">
            <v>43837</v>
          </cell>
          <cell r="F74"/>
          <cell r="G74"/>
          <cell r="H74"/>
          <cell r="I74" t="str">
            <v>Kästli Bau AG ARGE Kikri</v>
          </cell>
          <cell r="J74">
            <v>2605.35</v>
          </cell>
          <cell r="M74" t="str">
            <v>P</v>
          </cell>
          <cell r="N74">
            <v>43846</v>
          </cell>
          <cell r="O74" t="str">
            <v>x</v>
          </cell>
          <cell r="Q74"/>
          <cell r="R74">
            <v>43860</v>
          </cell>
          <cell r="S74" t="str">
            <v>Raiffeisen</v>
          </cell>
          <cell r="T74">
            <v>43867</v>
          </cell>
          <cell r="U74" t="str">
            <v/>
          </cell>
          <cell r="V74"/>
          <cell r="W74" t="str">
            <v/>
          </cell>
          <cell r="X74">
            <v>43837</v>
          </cell>
          <cell r="Z74"/>
          <cell r="AA74">
            <v>23</v>
          </cell>
          <cell r="AB74"/>
          <cell r="AC74"/>
          <cell r="AD74"/>
        </row>
        <row r="75">
          <cell r="A75">
            <v>190988</v>
          </cell>
          <cell r="D75">
            <v>43837</v>
          </cell>
          <cell r="F75"/>
          <cell r="G75"/>
          <cell r="H75"/>
          <cell r="I75" t="str">
            <v>Rentas</v>
          </cell>
          <cell r="J75">
            <v>15684.05</v>
          </cell>
          <cell r="M75" t="str">
            <v>D</v>
          </cell>
          <cell r="N75">
            <v>43845</v>
          </cell>
          <cell r="O75"/>
          <cell r="Q75"/>
          <cell r="R75">
            <v>43868</v>
          </cell>
          <cell r="S75" t="str">
            <v>Raiffeisen</v>
          </cell>
          <cell r="T75">
            <v>43867</v>
          </cell>
          <cell r="U75" t="str">
            <v/>
          </cell>
          <cell r="V75"/>
          <cell r="W75" t="str">
            <v/>
          </cell>
          <cell r="X75">
            <v>43836</v>
          </cell>
          <cell r="Z75"/>
          <cell r="AA75">
            <v>31</v>
          </cell>
          <cell r="AB75"/>
          <cell r="AC75"/>
          <cell r="AD75"/>
        </row>
        <row r="76">
          <cell r="A76">
            <v>190907</v>
          </cell>
          <cell r="D76">
            <v>43837</v>
          </cell>
          <cell r="F76"/>
          <cell r="G76"/>
          <cell r="H76"/>
          <cell r="I76" t="str">
            <v>WL Bau</v>
          </cell>
          <cell r="J76">
            <v>2721.8</v>
          </cell>
          <cell r="M76" t="str">
            <v>P</v>
          </cell>
          <cell r="N76">
            <v>43840</v>
          </cell>
          <cell r="O76"/>
          <cell r="Q76"/>
          <cell r="R76">
            <v>43874</v>
          </cell>
          <cell r="S76" t="str">
            <v>Raiffeisen</v>
          </cell>
          <cell r="T76">
            <v>43867</v>
          </cell>
          <cell r="U76" t="str">
            <v/>
          </cell>
          <cell r="V76"/>
          <cell r="W76" t="str">
            <v/>
          </cell>
          <cell r="X76">
            <v>43837</v>
          </cell>
          <cell r="Z76"/>
          <cell r="AA76">
            <v>37</v>
          </cell>
          <cell r="AB76"/>
          <cell r="AC76"/>
          <cell r="AD76"/>
        </row>
        <row r="77">
          <cell r="A77">
            <v>191052</v>
          </cell>
          <cell r="D77">
            <v>43837</v>
          </cell>
          <cell r="F77"/>
          <cell r="G77"/>
          <cell r="H77"/>
          <cell r="I77" t="str">
            <v>Riedo Mobilbau</v>
          </cell>
          <cell r="J77">
            <v>4523.3999999999996</v>
          </cell>
          <cell r="K77">
            <v>90.45</v>
          </cell>
          <cell r="M77" t="str">
            <v>M</v>
          </cell>
          <cell r="N77">
            <v>43840</v>
          </cell>
          <cell r="O77"/>
          <cell r="Q77"/>
          <cell r="R77">
            <v>43845</v>
          </cell>
          <cell r="S77" t="str">
            <v>Raiffeisen</v>
          </cell>
          <cell r="T77">
            <v>43867</v>
          </cell>
          <cell r="U77" t="str">
            <v/>
          </cell>
          <cell r="V77"/>
          <cell r="W77" t="str">
            <v/>
          </cell>
          <cell r="X77">
            <v>43837</v>
          </cell>
          <cell r="Z77"/>
          <cell r="AA77">
            <v>8</v>
          </cell>
          <cell r="AB77"/>
          <cell r="AC77"/>
          <cell r="AD77"/>
        </row>
        <row r="78">
          <cell r="A78">
            <v>200003</v>
          </cell>
          <cell r="D78">
            <v>43838</v>
          </cell>
          <cell r="F78"/>
          <cell r="G78"/>
          <cell r="H78"/>
          <cell r="I78" t="str">
            <v>Equipement Pro</v>
          </cell>
          <cell r="J78">
            <v>1000.4</v>
          </cell>
          <cell r="M78" t="str">
            <v>P</v>
          </cell>
          <cell r="N78">
            <v>43840</v>
          </cell>
          <cell r="O78"/>
          <cell r="Q78"/>
          <cell r="R78">
            <v>43843</v>
          </cell>
          <cell r="S78" t="str">
            <v>Raiffeisen</v>
          </cell>
          <cell r="T78">
            <v>43868</v>
          </cell>
          <cell r="U78" t="str">
            <v/>
          </cell>
          <cell r="V78"/>
          <cell r="W78" t="str">
            <v/>
          </cell>
          <cell r="X78">
            <v>43838</v>
          </cell>
          <cell r="Z78"/>
          <cell r="AA78">
            <v>5</v>
          </cell>
          <cell r="AB78"/>
          <cell r="AC78"/>
          <cell r="AD78"/>
        </row>
        <row r="79">
          <cell r="A79">
            <v>200006</v>
          </cell>
          <cell r="D79">
            <v>43838</v>
          </cell>
          <cell r="F79"/>
          <cell r="G79"/>
          <cell r="H79"/>
          <cell r="I79" t="str">
            <v>WL Bau</v>
          </cell>
          <cell r="J79">
            <v>506.4</v>
          </cell>
          <cell r="M79" t="str">
            <v>P</v>
          </cell>
          <cell r="N79">
            <v>43840</v>
          </cell>
          <cell r="O79"/>
          <cell r="Q79"/>
          <cell r="R79">
            <v>43874</v>
          </cell>
          <cell r="S79" t="str">
            <v>Raiffeisen</v>
          </cell>
          <cell r="T79">
            <v>43868</v>
          </cell>
          <cell r="U79" t="str">
            <v/>
          </cell>
          <cell r="V79"/>
          <cell r="W79" t="str">
            <v/>
          </cell>
          <cell r="X79">
            <v>43838</v>
          </cell>
          <cell r="Z79"/>
          <cell r="AA79">
            <v>36</v>
          </cell>
          <cell r="AB79"/>
          <cell r="AC79"/>
          <cell r="AD79"/>
        </row>
        <row r="80">
          <cell r="A80">
            <v>200005</v>
          </cell>
          <cell r="D80">
            <v>43839</v>
          </cell>
          <cell r="E80">
            <v>1</v>
          </cell>
          <cell r="F80"/>
          <cell r="G80"/>
          <cell r="H80"/>
          <cell r="I80" t="str">
            <v>Perrin Frèrers</v>
          </cell>
          <cell r="J80">
            <v>166.1</v>
          </cell>
          <cell r="M80" t="str">
            <v>P</v>
          </cell>
          <cell r="N80">
            <v>43840</v>
          </cell>
          <cell r="O80"/>
          <cell r="Q80"/>
          <cell r="R80">
            <v>43886</v>
          </cell>
          <cell r="S80" t="str">
            <v>Raiffeisen</v>
          </cell>
          <cell r="T80">
            <v>43869</v>
          </cell>
          <cell r="U80" t="str">
            <v/>
          </cell>
          <cell r="V80"/>
          <cell r="W80" t="str">
            <v/>
          </cell>
          <cell r="X80">
            <v>43838</v>
          </cell>
          <cell r="Z80"/>
          <cell r="AA80">
            <v>47</v>
          </cell>
          <cell r="AB80"/>
          <cell r="AC80"/>
          <cell r="AD80"/>
        </row>
        <row r="81">
          <cell r="A81">
            <v>200001</v>
          </cell>
          <cell r="D81">
            <v>43840</v>
          </cell>
          <cell r="F81"/>
          <cell r="G81"/>
          <cell r="H81"/>
          <cell r="I81" t="str">
            <v>Küng et Associès SA</v>
          </cell>
          <cell r="J81">
            <v>4270</v>
          </cell>
          <cell r="M81" t="str">
            <v>P</v>
          </cell>
          <cell r="N81">
            <v>43840</v>
          </cell>
          <cell r="O81"/>
          <cell r="Q81"/>
          <cell r="R81">
            <v>43854</v>
          </cell>
          <cell r="S81" t="str">
            <v>Raiffeisen</v>
          </cell>
          <cell r="T81">
            <v>43870</v>
          </cell>
          <cell r="U81" t="str">
            <v/>
          </cell>
          <cell r="V81"/>
          <cell r="W81" t="str">
            <v/>
          </cell>
          <cell r="X81">
            <v>43840</v>
          </cell>
          <cell r="Z81"/>
          <cell r="AA81">
            <v>14</v>
          </cell>
          <cell r="AB81"/>
          <cell r="AC81"/>
          <cell r="AD81"/>
        </row>
        <row r="82">
          <cell r="A82">
            <v>200014</v>
          </cell>
          <cell r="D82">
            <v>43840</v>
          </cell>
          <cell r="F82"/>
          <cell r="G82"/>
          <cell r="H82"/>
          <cell r="I82" t="str">
            <v>Riedo Mobilbau</v>
          </cell>
          <cell r="J82">
            <v>204.55</v>
          </cell>
          <cell r="L82" t="str">
            <v>PV</v>
          </cell>
          <cell r="M82" t="str">
            <v>M</v>
          </cell>
          <cell r="N82">
            <v>43839</v>
          </cell>
          <cell r="O82"/>
          <cell r="P82" t="str">
            <v>F-P</v>
          </cell>
          <cell r="Q82"/>
          <cell r="R82">
            <v>43845</v>
          </cell>
          <cell r="S82" t="str">
            <v>Raiffeisen</v>
          </cell>
          <cell r="T82">
            <v>43870</v>
          </cell>
          <cell r="U82" t="str">
            <v/>
          </cell>
          <cell r="V82"/>
          <cell r="W82" t="str">
            <v/>
          </cell>
          <cell r="X82">
            <v>43839</v>
          </cell>
          <cell r="Z82"/>
          <cell r="AA82">
            <v>5</v>
          </cell>
          <cell r="AB82"/>
          <cell r="AC82"/>
          <cell r="AD82"/>
        </row>
        <row r="83">
          <cell r="A83">
            <v>191065</v>
          </cell>
          <cell r="D83">
            <v>43840</v>
          </cell>
          <cell r="E83">
            <v>1</v>
          </cell>
          <cell r="F83"/>
          <cell r="G83"/>
          <cell r="H83"/>
          <cell r="I83" t="str">
            <v>Marti Lausanne</v>
          </cell>
          <cell r="J83">
            <v>5142.7</v>
          </cell>
          <cell r="M83" t="str">
            <v>P</v>
          </cell>
          <cell r="N83">
            <v>43840</v>
          </cell>
          <cell r="O83"/>
          <cell r="Q83"/>
          <cell r="R83">
            <v>43899</v>
          </cell>
          <cell r="S83" t="str">
            <v>Raiffeisen</v>
          </cell>
          <cell r="T83">
            <v>43870</v>
          </cell>
          <cell r="U83" t="str">
            <v/>
          </cell>
          <cell r="V83"/>
          <cell r="W83" t="str">
            <v/>
          </cell>
          <cell r="X83">
            <v>43840</v>
          </cell>
          <cell r="Z83"/>
          <cell r="AA83">
            <v>59</v>
          </cell>
          <cell r="AB83"/>
          <cell r="AC83"/>
          <cell r="AD83"/>
        </row>
        <row r="84">
          <cell r="A84">
            <v>200019</v>
          </cell>
          <cell r="D84">
            <v>43843</v>
          </cell>
          <cell r="F84"/>
          <cell r="G84"/>
          <cell r="H84"/>
          <cell r="I84" t="str">
            <v>Küng et Associès SA</v>
          </cell>
          <cell r="J84">
            <v>484.65</v>
          </cell>
          <cell r="M84" t="str">
            <v>P</v>
          </cell>
          <cell r="N84">
            <v>43845</v>
          </cell>
          <cell r="O84"/>
          <cell r="Q84"/>
          <cell r="R84">
            <v>43854</v>
          </cell>
          <cell r="S84" t="str">
            <v>Raiffeisen</v>
          </cell>
          <cell r="T84">
            <v>43873</v>
          </cell>
          <cell r="U84" t="str">
            <v/>
          </cell>
          <cell r="V84"/>
          <cell r="W84" t="str">
            <v/>
          </cell>
          <cell r="X84">
            <v>43840</v>
          </cell>
          <cell r="Z84"/>
          <cell r="AA84">
            <v>11</v>
          </cell>
          <cell r="AB84"/>
          <cell r="AC84"/>
          <cell r="AD84"/>
        </row>
        <row r="85">
          <cell r="A85">
            <v>200002</v>
          </cell>
          <cell r="D85">
            <v>43844</v>
          </cell>
          <cell r="F85"/>
          <cell r="G85"/>
          <cell r="H85"/>
          <cell r="I85" t="str">
            <v>Alho Systembau</v>
          </cell>
          <cell r="J85">
            <v>3384.4</v>
          </cell>
          <cell r="M85" t="str">
            <v>P</v>
          </cell>
          <cell r="N85">
            <v>43845</v>
          </cell>
          <cell r="O85"/>
          <cell r="Q85"/>
          <cell r="R85">
            <v>43880</v>
          </cell>
          <cell r="T85">
            <v>43874</v>
          </cell>
          <cell r="U85" t="str">
            <v/>
          </cell>
          <cell r="V85"/>
          <cell r="W85" t="str">
            <v/>
          </cell>
          <cell r="X85">
            <v>43844</v>
          </cell>
          <cell r="Z85"/>
          <cell r="AA85">
            <v>36</v>
          </cell>
          <cell r="AB85"/>
          <cell r="AC85"/>
          <cell r="AD85"/>
        </row>
        <row r="86">
          <cell r="A86">
            <v>200011</v>
          </cell>
          <cell r="D86">
            <v>43844</v>
          </cell>
          <cell r="F86"/>
          <cell r="G86"/>
          <cell r="H86"/>
          <cell r="I86" t="str">
            <v>Loxam Satigny</v>
          </cell>
          <cell r="J86">
            <v>502.6</v>
          </cell>
          <cell r="M86" t="str">
            <v>P</v>
          </cell>
          <cell r="N86">
            <v>43845</v>
          </cell>
          <cell r="O86"/>
          <cell r="Q86"/>
          <cell r="R86">
            <v>43872</v>
          </cell>
          <cell r="S86" t="str">
            <v>Raiffeisen</v>
          </cell>
          <cell r="T86">
            <v>43874</v>
          </cell>
          <cell r="U86" t="str">
            <v/>
          </cell>
          <cell r="V86"/>
          <cell r="W86" t="str">
            <v/>
          </cell>
          <cell r="X86">
            <v>43840</v>
          </cell>
          <cell r="Z86"/>
          <cell r="AA86">
            <v>28</v>
          </cell>
          <cell r="AB86"/>
          <cell r="AC86"/>
          <cell r="AD86"/>
        </row>
        <row r="87">
          <cell r="A87">
            <v>200013</v>
          </cell>
          <cell r="D87">
            <v>43844</v>
          </cell>
          <cell r="E87">
            <v>1</v>
          </cell>
          <cell r="F87"/>
          <cell r="G87"/>
          <cell r="H87"/>
          <cell r="I87" t="str">
            <v>Loxam Granges-Paccot</v>
          </cell>
          <cell r="J87">
            <v>686.15</v>
          </cell>
          <cell r="M87" t="str">
            <v>P</v>
          </cell>
          <cell r="N87">
            <v>43845</v>
          </cell>
          <cell r="O87"/>
          <cell r="Q87"/>
          <cell r="R87">
            <v>43889</v>
          </cell>
          <cell r="S87" t="str">
            <v>Raiffeisen</v>
          </cell>
          <cell r="T87">
            <v>43874</v>
          </cell>
          <cell r="U87" t="str">
            <v/>
          </cell>
          <cell r="V87"/>
          <cell r="W87" t="str">
            <v/>
          </cell>
          <cell r="X87">
            <v>43843</v>
          </cell>
          <cell r="Z87"/>
          <cell r="AA87">
            <v>45</v>
          </cell>
          <cell r="AB87"/>
          <cell r="AC87"/>
          <cell r="AD87"/>
        </row>
        <row r="88">
          <cell r="A88">
            <v>191000</v>
          </cell>
          <cell r="D88">
            <v>43845</v>
          </cell>
          <cell r="F88"/>
          <cell r="G88"/>
          <cell r="H88"/>
          <cell r="I88" t="str">
            <v>AC Immune</v>
          </cell>
          <cell r="J88">
            <v>1269.75</v>
          </cell>
          <cell r="M88" t="str">
            <v>P</v>
          </cell>
          <cell r="N88">
            <v>43845</v>
          </cell>
          <cell r="O88"/>
          <cell r="Q88"/>
          <cell r="R88">
            <v>43871</v>
          </cell>
          <cell r="S88" t="str">
            <v>Raiffeisen</v>
          </cell>
          <cell r="T88">
            <v>43875</v>
          </cell>
          <cell r="U88" t="str">
            <v/>
          </cell>
          <cell r="V88"/>
          <cell r="W88" t="str">
            <v/>
          </cell>
          <cell r="X88">
            <v>43845</v>
          </cell>
          <cell r="Z88"/>
          <cell r="AA88">
            <v>26</v>
          </cell>
          <cell r="AB88"/>
          <cell r="AC88"/>
          <cell r="AD88"/>
        </row>
        <row r="89">
          <cell r="A89">
            <v>200024</v>
          </cell>
          <cell r="D89">
            <v>43845</v>
          </cell>
          <cell r="F89"/>
          <cell r="G89"/>
          <cell r="H89"/>
          <cell r="I89" t="str">
            <v>Caracas Consulting</v>
          </cell>
          <cell r="J89">
            <v>88.45</v>
          </cell>
          <cell r="M89" t="str">
            <v>P</v>
          </cell>
          <cell r="N89">
            <v>43845</v>
          </cell>
          <cell r="O89"/>
          <cell r="Q89"/>
          <cell r="R89">
            <v>43874</v>
          </cell>
          <cell r="S89" t="str">
            <v>Raiffeisen</v>
          </cell>
          <cell r="T89">
            <v>43875</v>
          </cell>
          <cell r="U89" t="str">
            <v/>
          </cell>
          <cell r="V89"/>
          <cell r="W89" t="str">
            <v/>
          </cell>
          <cell r="X89">
            <v>43845</v>
          </cell>
          <cell r="Z89"/>
          <cell r="AA89">
            <v>29</v>
          </cell>
          <cell r="AB89"/>
          <cell r="AC89"/>
          <cell r="AD89"/>
        </row>
        <row r="90">
          <cell r="A90">
            <v>191034</v>
          </cell>
          <cell r="D90">
            <v>43845</v>
          </cell>
          <cell r="F90"/>
          <cell r="G90"/>
          <cell r="H90"/>
          <cell r="I90" t="str">
            <v>Caracas Consulting</v>
          </cell>
          <cell r="J90">
            <v>848.1</v>
          </cell>
          <cell r="M90" t="str">
            <v>P</v>
          </cell>
          <cell r="N90">
            <v>43845</v>
          </cell>
          <cell r="O90"/>
          <cell r="Q90"/>
          <cell r="R90">
            <v>43874</v>
          </cell>
          <cell r="S90" t="str">
            <v>Raiffeisen</v>
          </cell>
          <cell r="T90">
            <v>43875</v>
          </cell>
          <cell r="U90" t="str">
            <v/>
          </cell>
          <cell r="V90"/>
          <cell r="W90" t="str">
            <v/>
          </cell>
          <cell r="X90">
            <v>43845</v>
          </cell>
          <cell r="Z90"/>
          <cell r="AA90">
            <v>29</v>
          </cell>
          <cell r="AB90"/>
          <cell r="AC90"/>
          <cell r="AD90"/>
        </row>
        <row r="91">
          <cell r="A91">
            <v>200018</v>
          </cell>
          <cell r="D91">
            <v>43845</v>
          </cell>
          <cell r="F91"/>
          <cell r="G91"/>
          <cell r="H91"/>
          <cell r="I91" t="str">
            <v>R. Ramadani</v>
          </cell>
          <cell r="J91">
            <v>395.2</v>
          </cell>
          <cell r="M91" t="str">
            <v>P</v>
          </cell>
          <cell r="N91">
            <v>43845</v>
          </cell>
          <cell r="O91"/>
          <cell r="Q91"/>
          <cell r="R91">
            <v>43858</v>
          </cell>
          <cell r="S91" t="str">
            <v>Raiffeisen</v>
          </cell>
          <cell r="T91">
            <v>43875</v>
          </cell>
          <cell r="U91" t="str">
            <v/>
          </cell>
          <cell r="V91"/>
          <cell r="W91" t="str">
            <v/>
          </cell>
          <cell r="X91">
            <v>43844</v>
          </cell>
          <cell r="Z91"/>
          <cell r="AA91">
            <v>13</v>
          </cell>
          <cell r="AB91"/>
          <cell r="AC91"/>
          <cell r="AD91"/>
        </row>
        <row r="92">
          <cell r="A92">
            <v>200015</v>
          </cell>
          <cell r="D92">
            <v>43846</v>
          </cell>
          <cell r="E92">
            <v>2</v>
          </cell>
          <cell r="F92"/>
          <cell r="G92"/>
          <cell r="H92"/>
          <cell r="I92" t="str">
            <v>AV Digital SA</v>
          </cell>
          <cell r="J92">
            <v>576.20000000000005</v>
          </cell>
          <cell r="K92">
            <v>-11.099999999999909</v>
          </cell>
          <cell r="M92" t="str">
            <v>P</v>
          </cell>
          <cell r="N92">
            <v>43846</v>
          </cell>
          <cell r="O92"/>
          <cell r="Q92"/>
          <cell r="R92">
            <v>43927</v>
          </cell>
          <cell r="S92" t="str">
            <v>Raiffeisen</v>
          </cell>
          <cell r="T92">
            <v>43876</v>
          </cell>
          <cell r="U92" t="str">
            <v/>
          </cell>
          <cell r="V92"/>
          <cell r="W92" t="str">
            <v/>
          </cell>
          <cell r="X92">
            <v>43846</v>
          </cell>
          <cell r="Z92"/>
          <cell r="AA92">
            <v>81</v>
          </cell>
          <cell r="AB92"/>
          <cell r="AC92"/>
          <cell r="AD92"/>
        </row>
        <row r="93">
          <cell r="A93">
            <v>200025</v>
          </cell>
          <cell r="D93">
            <v>43846</v>
          </cell>
          <cell r="F93"/>
          <cell r="G93"/>
          <cell r="H93"/>
          <cell r="I93" t="str">
            <v>Avesco Rent</v>
          </cell>
          <cell r="J93">
            <v>7641.4</v>
          </cell>
          <cell r="M93" t="str">
            <v>P</v>
          </cell>
          <cell r="N93">
            <v>43847</v>
          </cell>
          <cell r="O93" t="str">
            <v>x</v>
          </cell>
          <cell r="Q93"/>
          <cell r="R93">
            <v>43878</v>
          </cell>
          <cell r="S93" t="str">
            <v>Raiffeisen</v>
          </cell>
          <cell r="T93">
            <v>43876</v>
          </cell>
          <cell r="U93" t="str">
            <v/>
          </cell>
          <cell r="V93"/>
          <cell r="W93" t="str">
            <v/>
          </cell>
          <cell r="X93">
            <v>43845</v>
          </cell>
          <cell r="Z93"/>
          <cell r="AA93">
            <v>32</v>
          </cell>
          <cell r="AB93"/>
          <cell r="AC93"/>
          <cell r="AD93"/>
        </row>
        <row r="94">
          <cell r="A94">
            <v>200029</v>
          </cell>
          <cell r="D94">
            <v>43846</v>
          </cell>
          <cell r="F94"/>
          <cell r="G94"/>
          <cell r="H94"/>
          <cell r="I94" t="str">
            <v>Dieci / AT PIZZA</v>
          </cell>
          <cell r="J94">
            <v>503.85</v>
          </cell>
          <cell r="M94" t="str">
            <v>P</v>
          </cell>
          <cell r="N94">
            <v>43846</v>
          </cell>
          <cell r="O94"/>
          <cell r="Q94"/>
          <cell r="R94">
            <v>43859</v>
          </cell>
          <cell r="S94" t="str">
            <v>Raiffeisen</v>
          </cell>
          <cell r="T94">
            <v>43876</v>
          </cell>
          <cell r="U94" t="str">
            <v/>
          </cell>
          <cell r="V94"/>
          <cell r="W94" t="str">
            <v/>
          </cell>
          <cell r="X94">
            <v>43845</v>
          </cell>
          <cell r="Z94"/>
          <cell r="AA94">
            <v>13</v>
          </cell>
          <cell r="AB94"/>
          <cell r="AC94"/>
          <cell r="AD94"/>
        </row>
        <row r="95">
          <cell r="A95">
            <v>191002</v>
          </cell>
          <cell r="D95">
            <v>43846</v>
          </cell>
          <cell r="E95">
            <v>1</v>
          </cell>
          <cell r="F95"/>
          <cell r="G95"/>
          <cell r="H95"/>
          <cell r="I95" t="str">
            <v>Losinger Marazzi AG</v>
          </cell>
          <cell r="J95">
            <v>4543.75</v>
          </cell>
          <cell r="M95" t="str">
            <v>P</v>
          </cell>
          <cell r="N95">
            <v>43846</v>
          </cell>
          <cell r="O95"/>
          <cell r="Q95"/>
          <cell r="R95">
            <v>43910</v>
          </cell>
          <cell r="S95" t="str">
            <v>Raiffeisen</v>
          </cell>
          <cell r="T95">
            <v>43876</v>
          </cell>
          <cell r="U95" t="str">
            <v/>
          </cell>
          <cell r="V95"/>
          <cell r="W95" t="str">
            <v/>
          </cell>
          <cell r="X95">
            <v>43846</v>
          </cell>
          <cell r="Z95"/>
          <cell r="AA95">
            <v>64</v>
          </cell>
          <cell r="AB95"/>
          <cell r="AC95"/>
          <cell r="AD95"/>
        </row>
        <row r="96">
          <cell r="A96">
            <v>200034</v>
          </cell>
          <cell r="D96">
            <v>43846</v>
          </cell>
          <cell r="E96">
            <v>1</v>
          </cell>
          <cell r="F96"/>
          <cell r="G96"/>
          <cell r="H96"/>
          <cell r="I96" t="str">
            <v>Orllati Logistique SA</v>
          </cell>
          <cell r="J96">
            <v>1263.3</v>
          </cell>
          <cell r="M96" t="str">
            <v>P</v>
          </cell>
          <cell r="N96">
            <v>43847</v>
          </cell>
          <cell r="O96" t="str">
            <v>x</v>
          </cell>
          <cell r="Q96"/>
          <cell r="R96">
            <v>43921</v>
          </cell>
          <cell r="S96" t="str">
            <v>Raiffeisen</v>
          </cell>
          <cell r="T96">
            <v>43876</v>
          </cell>
          <cell r="U96" t="str">
            <v/>
          </cell>
          <cell r="V96"/>
          <cell r="W96" t="str">
            <v/>
          </cell>
          <cell r="X96">
            <v>43846</v>
          </cell>
          <cell r="Z96"/>
          <cell r="AA96">
            <v>75</v>
          </cell>
          <cell r="AB96"/>
          <cell r="AC96"/>
          <cell r="AD96"/>
        </row>
        <row r="97">
          <cell r="A97">
            <v>200031</v>
          </cell>
          <cell r="D97">
            <v>43846</v>
          </cell>
          <cell r="E97">
            <v>2</v>
          </cell>
          <cell r="F97"/>
          <cell r="G97"/>
          <cell r="H97"/>
          <cell r="I97" t="str">
            <v>PSS Santé Sàrl</v>
          </cell>
          <cell r="J97">
            <v>161.55000000000001</v>
          </cell>
          <cell r="K97">
            <v>-6.6999999999999886</v>
          </cell>
          <cell r="M97" t="str">
            <v>P</v>
          </cell>
          <cell r="N97">
            <v>43847</v>
          </cell>
          <cell r="O97" t="str">
            <v>x</v>
          </cell>
          <cell r="Q97" t="str">
            <v>paiement le 09.04.20</v>
          </cell>
          <cell r="R97">
            <v>43936</v>
          </cell>
          <cell r="S97" t="str">
            <v>Raiffeisen</v>
          </cell>
          <cell r="T97">
            <v>43876</v>
          </cell>
          <cell r="U97" t="str">
            <v/>
          </cell>
          <cell r="V97"/>
          <cell r="W97" t="str">
            <v/>
          </cell>
          <cell r="X97">
            <v>43845</v>
          </cell>
          <cell r="Z97"/>
          <cell r="AA97">
            <v>90</v>
          </cell>
          <cell r="AB97"/>
          <cell r="AC97"/>
          <cell r="AD97"/>
        </row>
        <row r="98">
          <cell r="A98">
            <v>200023</v>
          </cell>
          <cell r="D98">
            <v>43847</v>
          </cell>
          <cell r="F98"/>
          <cell r="G98"/>
          <cell r="H98"/>
          <cell r="I98" t="str">
            <v>Électromécanique-Service SA</v>
          </cell>
          <cell r="J98">
            <v>1478.5</v>
          </cell>
          <cell r="K98">
            <v>-0.1</v>
          </cell>
          <cell r="L98" t="str">
            <v>PV</v>
          </cell>
          <cell r="M98" t="str">
            <v>-</v>
          </cell>
          <cell r="N98">
            <v>43847</v>
          </cell>
          <cell r="O98"/>
          <cell r="Q98"/>
          <cell r="R98">
            <v>43844</v>
          </cell>
          <cell r="S98" t="str">
            <v>Raiffeisen</v>
          </cell>
          <cell r="T98">
            <v>43877</v>
          </cell>
          <cell r="U98" t="str">
            <v/>
          </cell>
          <cell r="V98"/>
          <cell r="W98" t="str">
            <v/>
          </cell>
          <cell r="X98">
            <v>43846</v>
          </cell>
          <cell r="Z98"/>
          <cell r="AA98">
            <v>-3</v>
          </cell>
          <cell r="AB98"/>
          <cell r="AC98"/>
          <cell r="AD98"/>
        </row>
        <row r="99">
          <cell r="A99">
            <v>200026</v>
          </cell>
          <cell r="D99">
            <v>43847</v>
          </cell>
          <cell r="F99"/>
          <cell r="G99"/>
          <cell r="H99"/>
          <cell r="I99" t="str">
            <v>Anliker</v>
          </cell>
          <cell r="J99">
            <v>3987.25</v>
          </cell>
          <cell r="M99" t="str">
            <v>P</v>
          </cell>
          <cell r="N99">
            <v>43847</v>
          </cell>
          <cell r="O99"/>
          <cell r="Q99"/>
          <cell r="R99">
            <v>43881</v>
          </cell>
          <cell r="S99" t="str">
            <v>Raiffeisen</v>
          </cell>
          <cell r="T99">
            <v>43877</v>
          </cell>
          <cell r="U99" t="str">
            <v/>
          </cell>
          <cell r="V99"/>
          <cell r="W99" t="str">
            <v/>
          </cell>
          <cell r="X99">
            <v>43846</v>
          </cell>
          <cell r="Z99"/>
          <cell r="AA99">
            <v>34</v>
          </cell>
          <cell r="AB99"/>
          <cell r="AC99"/>
          <cell r="AD99"/>
        </row>
        <row r="100">
          <cell r="A100">
            <v>200008</v>
          </cell>
          <cell r="D100">
            <v>43847</v>
          </cell>
          <cell r="F100"/>
          <cell r="G100"/>
          <cell r="H100"/>
          <cell r="I100" t="str">
            <v>Complex Bau</v>
          </cell>
          <cell r="J100">
            <v>3245.65</v>
          </cell>
          <cell r="M100" t="str">
            <v>P</v>
          </cell>
          <cell r="N100">
            <v>43847</v>
          </cell>
          <cell r="O100" t="str">
            <v>x</v>
          </cell>
          <cell r="Q100"/>
          <cell r="R100">
            <v>43881</v>
          </cell>
          <cell r="S100" t="str">
            <v>Raiffeisen</v>
          </cell>
          <cell r="T100">
            <v>43877</v>
          </cell>
          <cell r="U100" t="str">
            <v/>
          </cell>
          <cell r="V100"/>
          <cell r="W100" t="str">
            <v/>
          </cell>
          <cell r="X100">
            <v>43847</v>
          </cell>
          <cell r="Z100"/>
          <cell r="AA100">
            <v>34</v>
          </cell>
          <cell r="AB100"/>
          <cell r="AC100"/>
          <cell r="AD100"/>
        </row>
        <row r="101">
          <cell r="A101">
            <v>200027</v>
          </cell>
          <cell r="D101">
            <v>43847</v>
          </cell>
          <cell r="F101"/>
          <cell r="G101"/>
          <cell r="H101"/>
          <cell r="I101" t="str">
            <v>EMS Château des Novalles</v>
          </cell>
          <cell r="J101">
            <v>345.15</v>
          </cell>
          <cell r="M101" t="str">
            <v>P</v>
          </cell>
          <cell r="N101">
            <v>43847</v>
          </cell>
          <cell r="O101" t="str">
            <v>x</v>
          </cell>
          <cell r="Q101"/>
          <cell r="R101">
            <v>43868</v>
          </cell>
          <cell r="S101" t="str">
            <v>Raiffeisen</v>
          </cell>
          <cell r="T101">
            <v>43877</v>
          </cell>
          <cell r="U101" t="str">
            <v/>
          </cell>
          <cell r="V101"/>
          <cell r="W101" t="str">
            <v/>
          </cell>
          <cell r="X101">
            <v>43846</v>
          </cell>
          <cell r="Z101"/>
          <cell r="AA101">
            <v>21</v>
          </cell>
          <cell r="AB101"/>
          <cell r="AC101"/>
          <cell r="AD101"/>
        </row>
        <row r="102">
          <cell r="A102">
            <v>200033</v>
          </cell>
          <cell r="D102">
            <v>43847</v>
          </cell>
          <cell r="F102"/>
          <cell r="G102"/>
          <cell r="H102"/>
          <cell r="I102" t="str">
            <v>Loxam Genève</v>
          </cell>
          <cell r="J102">
            <v>502.6</v>
          </cell>
          <cell r="M102" t="str">
            <v>M</v>
          </cell>
          <cell r="N102">
            <v>43847</v>
          </cell>
          <cell r="O102"/>
          <cell r="Q102"/>
          <cell r="R102">
            <v>43878</v>
          </cell>
          <cell r="S102" t="str">
            <v>Raiffeisen</v>
          </cell>
          <cell r="T102">
            <v>43877</v>
          </cell>
          <cell r="U102" t="str">
            <v/>
          </cell>
          <cell r="V102"/>
          <cell r="W102" t="str">
            <v/>
          </cell>
          <cell r="X102">
            <v>43847</v>
          </cell>
          <cell r="Z102"/>
          <cell r="AA102">
            <v>31</v>
          </cell>
          <cell r="AB102"/>
          <cell r="AC102"/>
          <cell r="AD102"/>
        </row>
        <row r="103">
          <cell r="A103">
            <v>200022</v>
          </cell>
          <cell r="D103">
            <v>43847</v>
          </cell>
          <cell r="F103"/>
          <cell r="G103"/>
          <cell r="H103"/>
          <cell r="I103" t="str">
            <v>Loxam Genève</v>
          </cell>
          <cell r="J103">
            <v>437</v>
          </cell>
          <cell r="M103" t="str">
            <v>M</v>
          </cell>
          <cell r="N103">
            <v>43847</v>
          </cell>
          <cell r="O103"/>
          <cell r="Q103"/>
          <cell r="R103">
            <v>43878</v>
          </cell>
          <cell r="S103" t="str">
            <v>Raiffeisen</v>
          </cell>
          <cell r="T103">
            <v>43877</v>
          </cell>
          <cell r="U103" t="str">
            <v/>
          </cell>
          <cell r="V103"/>
          <cell r="W103" t="str">
            <v/>
          </cell>
          <cell r="X103">
            <v>43847</v>
          </cell>
          <cell r="Z103"/>
          <cell r="AA103">
            <v>31</v>
          </cell>
          <cell r="AB103"/>
          <cell r="AC103"/>
          <cell r="AD103"/>
        </row>
        <row r="104">
          <cell r="A104">
            <v>7</v>
          </cell>
          <cell r="C104">
            <v>7</v>
          </cell>
          <cell r="D104">
            <v>43847</v>
          </cell>
          <cell r="F104"/>
          <cell r="G104"/>
          <cell r="H104"/>
          <cell r="I104" t="str">
            <v>Électromécanique-Service SA</v>
          </cell>
          <cell r="J104">
            <v>-36.950000000000003</v>
          </cell>
          <cell r="M104" t="str">
            <v>M</v>
          </cell>
          <cell r="N104">
            <v>43852</v>
          </cell>
          <cell r="O104"/>
          <cell r="Q104"/>
          <cell r="R104">
            <v>43859</v>
          </cell>
          <cell r="S104" t="str">
            <v>Raiffeisen</v>
          </cell>
          <cell r="T104">
            <v>43877</v>
          </cell>
          <cell r="U104" t="str">
            <v/>
          </cell>
          <cell r="V104"/>
          <cell r="W104" t="str">
            <v/>
          </cell>
          <cell r="X104" t="e">
            <v>#N/A</v>
          </cell>
          <cell r="Z104"/>
          <cell r="AA104">
            <v>12</v>
          </cell>
          <cell r="AB104"/>
          <cell r="AC104"/>
          <cell r="AD104"/>
        </row>
        <row r="105">
          <cell r="A105">
            <v>200036</v>
          </cell>
          <cell r="D105">
            <v>43847</v>
          </cell>
          <cell r="F105"/>
          <cell r="G105"/>
          <cell r="H105"/>
          <cell r="I105" t="str">
            <v>Orllati Logistique SA</v>
          </cell>
          <cell r="J105">
            <v>2689.3</v>
          </cell>
          <cell r="M105" t="str">
            <v>P</v>
          </cell>
          <cell r="N105">
            <v>43847</v>
          </cell>
          <cell r="O105" t="str">
            <v>x</v>
          </cell>
          <cell r="Q105"/>
          <cell r="R105">
            <v>43921</v>
          </cell>
          <cell r="S105" t="str">
            <v>Raiffeisen</v>
          </cell>
          <cell r="T105">
            <v>43877</v>
          </cell>
          <cell r="U105" t="str">
            <v/>
          </cell>
          <cell r="V105"/>
          <cell r="W105" t="str">
            <v/>
          </cell>
          <cell r="X105">
            <v>43847</v>
          </cell>
          <cell r="Z105"/>
          <cell r="AA105">
            <v>74</v>
          </cell>
          <cell r="AB105"/>
          <cell r="AC105"/>
          <cell r="AD105"/>
        </row>
        <row r="106">
          <cell r="A106">
            <v>200010</v>
          </cell>
          <cell r="D106">
            <v>43847</v>
          </cell>
          <cell r="E106">
            <v>1</v>
          </cell>
          <cell r="F106"/>
          <cell r="G106"/>
          <cell r="H106"/>
          <cell r="I106" t="str">
            <v>Steiner AG</v>
          </cell>
          <cell r="J106">
            <v>3662.85</v>
          </cell>
          <cell r="M106" t="str">
            <v>P</v>
          </cell>
          <cell r="N106">
            <v>43853</v>
          </cell>
          <cell r="O106"/>
          <cell r="Q106"/>
          <cell r="R106">
            <v>43930</v>
          </cell>
          <cell r="S106" t="str">
            <v>Raiffeisen</v>
          </cell>
          <cell r="T106">
            <v>43877</v>
          </cell>
          <cell r="U106" t="str">
            <v/>
          </cell>
          <cell r="V106"/>
          <cell r="W106" t="str">
            <v/>
          </cell>
          <cell r="X106">
            <v>43847</v>
          </cell>
          <cell r="Z106"/>
          <cell r="AA106">
            <v>83</v>
          </cell>
          <cell r="AB106"/>
          <cell r="AC106"/>
          <cell r="AD106"/>
        </row>
        <row r="107">
          <cell r="A107">
            <v>200032</v>
          </cell>
          <cell r="D107">
            <v>43850</v>
          </cell>
          <cell r="F107"/>
          <cell r="G107"/>
          <cell r="H107"/>
          <cell r="I107" t="str">
            <v>Frutiger Uetendorf</v>
          </cell>
          <cell r="J107">
            <v>459.85</v>
          </cell>
          <cell r="K107">
            <v>9.1999999999999993</v>
          </cell>
          <cell r="M107" t="str">
            <v>M</v>
          </cell>
          <cell r="N107">
            <v>43850</v>
          </cell>
          <cell r="O107"/>
          <cell r="Q107" t="str">
            <v>Skonto deduit sur NC 10</v>
          </cell>
          <cell r="R107">
            <v>43866</v>
          </cell>
          <cell r="S107" t="str">
            <v>Raiffeisen</v>
          </cell>
          <cell r="T107">
            <v>43880</v>
          </cell>
          <cell r="U107" t="str">
            <v/>
          </cell>
          <cell r="V107"/>
          <cell r="W107" t="str">
            <v/>
          </cell>
          <cell r="X107">
            <v>43847</v>
          </cell>
          <cell r="Z107"/>
          <cell r="AA107">
            <v>16</v>
          </cell>
          <cell r="AB107"/>
          <cell r="AC107"/>
          <cell r="AD107"/>
        </row>
        <row r="108">
          <cell r="A108">
            <v>200037</v>
          </cell>
          <cell r="D108">
            <v>43851</v>
          </cell>
          <cell r="F108"/>
          <cell r="G108"/>
          <cell r="H108"/>
          <cell r="I108" t="str">
            <v>Birchmeier</v>
          </cell>
          <cell r="J108">
            <v>706.6</v>
          </cell>
          <cell r="M108" t="str">
            <v>P</v>
          </cell>
          <cell r="N108">
            <v>43853</v>
          </cell>
          <cell r="O108"/>
          <cell r="Q108"/>
          <cell r="R108">
            <v>43875</v>
          </cell>
          <cell r="S108" t="str">
            <v>Raiffeisen</v>
          </cell>
          <cell r="T108">
            <v>43881</v>
          </cell>
          <cell r="U108" t="str">
            <v/>
          </cell>
          <cell r="V108"/>
          <cell r="W108" t="str">
            <v/>
          </cell>
          <cell r="X108">
            <v>43851</v>
          </cell>
          <cell r="Z108"/>
          <cell r="AA108">
            <v>24</v>
          </cell>
          <cell r="AB108"/>
          <cell r="AC108"/>
          <cell r="AD108"/>
        </row>
        <row r="109">
          <cell r="A109">
            <v>200043</v>
          </cell>
          <cell r="D109">
            <v>43851</v>
          </cell>
          <cell r="F109"/>
          <cell r="G109"/>
          <cell r="H109"/>
          <cell r="I109" t="str">
            <v>Construction Perret SA</v>
          </cell>
          <cell r="J109">
            <v>1174</v>
          </cell>
          <cell r="M109" t="str">
            <v>P</v>
          </cell>
          <cell r="N109">
            <v>43851</v>
          </cell>
          <cell r="O109" t="str">
            <v>x</v>
          </cell>
          <cell r="Q109"/>
          <cell r="R109">
            <v>43894</v>
          </cell>
          <cell r="S109" t="str">
            <v>Raiffeisen</v>
          </cell>
          <cell r="T109">
            <v>43881</v>
          </cell>
          <cell r="U109" t="str">
            <v/>
          </cell>
          <cell r="V109"/>
          <cell r="W109" t="str">
            <v/>
          </cell>
          <cell r="X109">
            <v>43851</v>
          </cell>
          <cell r="Z109"/>
          <cell r="AA109">
            <v>43</v>
          </cell>
          <cell r="AB109"/>
          <cell r="AC109"/>
          <cell r="AD109"/>
        </row>
        <row r="110">
          <cell r="A110">
            <v>200040</v>
          </cell>
          <cell r="D110">
            <v>43851</v>
          </cell>
          <cell r="E110">
            <v>3</v>
          </cell>
          <cell r="F110"/>
          <cell r="G110"/>
          <cell r="H110"/>
          <cell r="I110" t="str">
            <v>Losinger Marazzi AG</v>
          </cell>
          <cell r="J110">
            <v>2395</v>
          </cell>
          <cell r="M110" t="str">
            <v>P</v>
          </cell>
          <cell r="N110">
            <v>43851</v>
          </cell>
          <cell r="O110" t="str">
            <v>x</v>
          </cell>
          <cell r="Q110"/>
          <cell r="R110">
            <v>43941</v>
          </cell>
          <cell r="S110" t="str">
            <v>Raiffeisen</v>
          </cell>
          <cell r="T110">
            <v>43881</v>
          </cell>
          <cell r="U110" t="str">
            <v/>
          </cell>
          <cell r="V110"/>
          <cell r="W110" t="str">
            <v/>
          </cell>
          <cell r="X110">
            <v>43851</v>
          </cell>
          <cell r="Z110"/>
          <cell r="AA110">
            <v>90</v>
          </cell>
          <cell r="AB110"/>
          <cell r="AC110"/>
          <cell r="AD110"/>
        </row>
        <row r="111">
          <cell r="A111">
            <v>200046</v>
          </cell>
          <cell r="D111">
            <v>43852</v>
          </cell>
          <cell r="F111"/>
          <cell r="G111"/>
          <cell r="H111"/>
          <cell r="I111" t="str">
            <v>Anliker</v>
          </cell>
          <cell r="J111">
            <v>1829.05</v>
          </cell>
          <cell r="M111" t="str">
            <v>P</v>
          </cell>
          <cell r="N111">
            <v>43853</v>
          </cell>
          <cell r="O111"/>
          <cell r="Q111"/>
          <cell r="R111">
            <v>43885</v>
          </cell>
          <cell r="S111" t="str">
            <v>Raiffeisen</v>
          </cell>
          <cell r="T111">
            <v>43882</v>
          </cell>
          <cell r="U111" t="str">
            <v/>
          </cell>
          <cell r="V111"/>
          <cell r="W111" t="str">
            <v/>
          </cell>
          <cell r="X111">
            <v>43852</v>
          </cell>
          <cell r="Z111"/>
          <cell r="AA111">
            <v>33</v>
          </cell>
          <cell r="AB111"/>
          <cell r="AC111"/>
          <cell r="AD111"/>
        </row>
        <row r="112">
          <cell r="A112">
            <v>200045</v>
          </cell>
          <cell r="D112">
            <v>43852</v>
          </cell>
          <cell r="F112"/>
          <cell r="G112"/>
          <cell r="H112"/>
          <cell r="I112" t="str">
            <v>Martin &amp; Co</v>
          </cell>
          <cell r="J112">
            <v>77.599999999999994</v>
          </cell>
          <cell r="M112" t="str">
            <v>P</v>
          </cell>
          <cell r="N112">
            <v>43853</v>
          </cell>
          <cell r="O112"/>
          <cell r="Q112"/>
          <cell r="R112">
            <v>43878</v>
          </cell>
          <cell r="S112" t="str">
            <v>Raiffeisen</v>
          </cell>
          <cell r="T112">
            <v>43882</v>
          </cell>
          <cell r="U112" t="str">
            <v/>
          </cell>
          <cell r="V112"/>
          <cell r="W112" t="str">
            <v/>
          </cell>
          <cell r="X112">
            <v>43851</v>
          </cell>
          <cell r="Z112"/>
          <cell r="AA112">
            <v>26</v>
          </cell>
          <cell r="AB112"/>
          <cell r="AC112"/>
          <cell r="AD112"/>
        </row>
        <row r="113">
          <cell r="A113">
            <v>200016</v>
          </cell>
          <cell r="D113">
            <v>43852</v>
          </cell>
          <cell r="F113"/>
          <cell r="G113"/>
          <cell r="H113"/>
          <cell r="I113" t="str">
            <v>Riedo Mobilbau</v>
          </cell>
          <cell r="J113">
            <v>434.1</v>
          </cell>
          <cell r="L113" t="str">
            <v>PV</v>
          </cell>
          <cell r="M113" t="str">
            <v>M</v>
          </cell>
          <cell r="N113">
            <v>43840</v>
          </cell>
          <cell r="O113"/>
          <cell r="P113" t="str">
            <v>F-P</v>
          </cell>
          <cell r="Q113"/>
          <cell r="R113">
            <v>43845</v>
          </cell>
          <cell r="S113" t="str">
            <v>Raiffeisen</v>
          </cell>
          <cell r="T113"/>
          <cell r="V113"/>
          <cell r="W113" t="str">
            <v/>
          </cell>
          <cell r="X113">
            <v>43847</v>
          </cell>
          <cell r="Z113"/>
          <cell r="AA113">
            <v>-7</v>
          </cell>
          <cell r="AB113"/>
          <cell r="AC113"/>
          <cell r="AD113"/>
        </row>
        <row r="114">
          <cell r="A114">
            <v>200049</v>
          </cell>
          <cell r="D114">
            <v>43852</v>
          </cell>
          <cell r="F114"/>
          <cell r="G114"/>
          <cell r="H114"/>
          <cell r="I114" t="str">
            <v>Laurent Membrez</v>
          </cell>
          <cell r="J114">
            <v>422.85</v>
          </cell>
          <cell r="M114" t="str">
            <v>P</v>
          </cell>
          <cell r="N114">
            <v>43853</v>
          </cell>
          <cell r="O114"/>
          <cell r="Q114"/>
          <cell r="R114">
            <v>43894</v>
          </cell>
          <cell r="S114" t="str">
            <v>Raiffeisen</v>
          </cell>
          <cell r="T114">
            <v>43882</v>
          </cell>
          <cell r="U114" t="str">
            <v/>
          </cell>
          <cell r="V114"/>
          <cell r="W114" t="str">
            <v/>
          </cell>
          <cell r="X114">
            <v>43852</v>
          </cell>
          <cell r="Z114"/>
          <cell r="AA114">
            <v>42</v>
          </cell>
          <cell r="AB114"/>
          <cell r="AC114"/>
          <cell r="AD114"/>
        </row>
        <row r="115">
          <cell r="A115">
            <v>200056</v>
          </cell>
          <cell r="D115">
            <v>43852</v>
          </cell>
          <cell r="F115"/>
          <cell r="G115"/>
          <cell r="H115"/>
          <cell r="I115" t="str">
            <v xml:space="preserve">MGC Maçonnerie </v>
          </cell>
          <cell r="J115">
            <v>148.65</v>
          </cell>
          <cell r="M115" t="str">
            <v>P</v>
          </cell>
          <cell r="N115">
            <v>43853</v>
          </cell>
          <cell r="O115"/>
          <cell r="Q115"/>
          <cell r="R115">
            <v>43922</v>
          </cell>
          <cell r="S115" t="str">
            <v>Raiffeisen</v>
          </cell>
          <cell r="T115">
            <v>43882</v>
          </cell>
          <cell r="U115" t="str">
            <v/>
          </cell>
          <cell r="V115"/>
          <cell r="W115" t="str">
            <v/>
          </cell>
          <cell r="X115">
            <v>43852</v>
          </cell>
          <cell r="Z115"/>
          <cell r="AA115">
            <v>70</v>
          </cell>
          <cell r="AB115"/>
          <cell r="AC115"/>
          <cell r="AD115"/>
        </row>
        <row r="116">
          <cell r="A116">
            <v>200053</v>
          </cell>
          <cell r="D116">
            <v>43852</v>
          </cell>
          <cell r="F116"/>
          <cell r="G116"/>
          <cell r="H116"/>
          <cell r="I116" t="str">
            <v>Sieber Transport</v>
          </cell>
          <cell r="J116">
            <v>530.1</v>
          </cell>
          <cell r="M116" t="str">
            <v>P</v>
          </cell>
          <cell r="N116">
            <v>43858</v>
          </cell>
          <cell r="O116"/>
          <cell r="Q116"/>
          <cell r="R116">
            <v>43908</v>
          </cell>
          <cell r="S116" t="str">
            <v>Raiffeisen</v>
          </cell>
          <cell r="T116">
            <v>43882</v>
          </cell>
          <cell r="U116" t="str">
            <v/>
          </cell>
          <cell r="V116"/>
          <cell r="W116" t="str">
            <v/>
          </cell>
          <cell r="X116">
            <v>43857</v>
          </cell>
          <cell r="Z116"/>
          <cell r="AA116">
            <v>56</v>
          </cell>
          <cell r="AB116"/>
          <cell r="AC116"/>
          <cell r="AD116"/>
        </row>
        <row r="117">
          <cell r="A117">
            <v>200021</v>
          </cell>
          <cell r="D117">
            <v>43853</v>
          </cell>
          <cell r="F117"/>
          <cell r="G117"/>
          <cell r="H117"/>
          <cell r="I117" t="str">
            <v>Riedo Mobilbau</v>
          </cell>
          <cell r="J117">
            <v>1506.05</v>
          </cell>
          <cell r="K117">
            <v>0.05</v>
          </cell>
          <cell r="L117" t="str">
            <v>PV</v>
          </cell>
          <cell r="M117" t="str">
            <v>M</v>
          </cell>
          <cell r="N117">
            <v>43839</v>
          </cell>
          <cell r="O117"/>
          <cell r="P117" t="str">
            <v>F-P</v>
          </cell>
          <cell r="Q117"/>
          <cell r="R117">
            <v>43845</v>
          </cell>
          <cell r="S117" t="str">
            <v>Raiffeisen</v>
          </cell>
          <cell r="T117">
            <v>43883</v>
          </cell>
          <cell r="U117" t="str">
            <v/>
          </cell>
          <cell r="V117"/>
          <cell r="W117" t="str">
            <v/>
          </cell>
          <cell r="X117">
            <v>43852</v>
          </cell>
          <cell r="Z117"/>
          <cell r="AA117">
            <v>-8</v>
          </cell>
          <cell r="AB117"/>
          <cell r="AC117"/>
          <cell r="AD117"/>
        </row>
        <row r="118">
          <cell r="A118">
            <v>200039</v>
          </cell>
          <cell r="D118">
            <v>43853</v>
          </cell>
          <cell r="F118"/>
          <cell r="G118"/>
          <cell r="H118"/>
          <cell r="I118" t="str">
            <v>Equipement Pro</v>
          </cell>
          <cell r="J118">
            <v>752.8</v>
          </cell>
          <cell r="M118" t="str">
            <v>P</v>
          </cell>
          <cell r="N118">
            <v>43853</v>
          </cell>
          <cell r="O118"/>
          <cell r="Q118"/>
          <cell r="R118">
            <v>43861</v>
          </cell>
          <cell r="S118" t="str">
            <v>Raiffeisen</v>
          </cell>
          <cell r="T118">
            <v>43883</v>
          </cell>
          <cell r="U118" t="str">
            <v/>
          </cell>
          <cell r="V118"/>
          <cell r="W118" t="str">
            <v/>
          </cell>
          <cell r="X118">
            <v>43853</v>
          </cell>
          <cell r="Z118"/>
          <cell r="AA118">
            <v>8</v>
          </cell>
          <cell r="AB118"/>
          <cell r="AC118"/>
          <cell r="AD118"/>
        </row>
        <row r="119">
          <cell r="A119">
            <v>200058</v>
          </cell>
          <cell r="D119">
            <v>43853</v>
          </cell>
          <cell r="F119"/>
          <cell r="G119"/>
          <cell r="H119"/>
          <cell r="I119" t="str">
            <v>Equipement Pro</v>
          </cell>
          <cell r="J119">
            <v>612.1</v>
          </cell>
          <cell r="M119" t="str">
            <v>P</v>
          </cell>
          <cell r="N119">
            <v>43853</v>
          </cell>
          <cell r="O119"/>
          <cell r="Q119"/>
          <cell r="R119">
            <v>43857</v>
          </cell>
          <cell r="S119" t="str">
            <v>Raiffeisen</v>
          </cell>
          <cell r="T119">
            <v>43883</v>
          </cell>
          <cell r="U119" t="str">
            <v/>
          </cell>
          <cell r="V119"/>
          <cell r="W119" t="str">
            <v/>
          </cell>
          <cell r="X119">
            <v>43853</v>
          </cell>
          <cell r="Z119"/>
          <cell r="AA119">
            <v>4</v>
          </cell>
          <cell r="AB119"/>
          <cell r="AC119"/>
          <cell r="AD119"/>
        </row>
        <row r="120">
          <cell r="A120">
            <v>200044</v>
          </cell>
          <cell r="D120">
            <v>43853</v>
          </cell>
          <cell r="F120"/>
          <cell r="G120"/>
          <cell r="H120"/>
          <cell r="I120" t="str">
            <v>Riedo Mobilbau</v>
          </cell>
          <cell r="J120">
            <v>979.1</v>
          </cell>
          <cell r="L120" t="str">
            <v>PV</v>
          </cell>
          <cell r="M120" t="str">
            <v>M</v>
          </cell>
          <cell r="N120">
            <v>43850</v>
          </cell>
          <cell r="O120"/>
          <cell r="P120" t="str">
            <v>F-P</v>
          </cell>
          <cell r="Q120"/>
          <cell r="R120">
            <v>43861</v>
          </cell>
          <cell r="S120" t="str">
            <v>Raiffeisen</v>
          </cell>
          <cell r="T120">
            <v>43883</v>
          </cell>
          <cell r="U120" t="str">
            <v/>
          </cell>
          <cell r="V120"/>
          <cell r="W120" t="str">
            <v/>
          </cell>
          <cell r="X120">
            <v>43852</v>
          </cell>
          <cell r="Z120"/>
          <cell r="AA120">
            <v>8</v>
          </cell>
          <cell r="AB120"/>
          <cell r="AC120"/>
          <cell r="AD120"/>
        </row>
        <row r="121">
          <cell r="A121">
            <v>200030</v>
          </cell>
          <cell r="D121">
            <v>43854</v>
          </cell>
          <cell r="F121"/>
          <cell r="G121"/>
          <cell r="H121"/>
          <cell r="I121" t="str">
            <v>Steiner AG</v>
          </cell>
          <cell r="J121">
            <v>381.1</v>
          </cell>
          <cell r="M121" t="str">
            <v>P</v>
          </cell>
          <cell r="N121">
            <v>43858</v>
          </cell>
          <cell r="O121"/>
          <cell r="Q121"/>
          <cell r="R121">
            <v>43871</v>
          </cell>
          <cell r="S121" t="str">
            <v>Raiffeisen</v>
          </cell>
          <cell r="T121">
            <v>43884</v>
          </cell>
          <cell r="U121" t="str">
            <v/>
          </cell>
          <cell r="V121"/>
          <cell r="W121" t="str">
            <v/>
          </cell>
          <cell r="X121">
            <v>43854</v>
          </cell>
          <cell r="Z121"/>
          <cell r="AA121">
            <v>17</v>
          </cell>
          <cell r="AB121"/>
          <cell r="AC121"/>
          <cell r="AD121"/>
        </row>
        <row r="122">
          <cell r="A122">
            <v>200064</v>
          </cell>
          <cell r="D122">
            <v>43854</v>
          </cell>
          <cell r="F122"/>
          <cell r="G122"/>
          <cell r="H122"/>
          <cell r="I122" t="str">
            <v>Marti Lausanne</v>
          </cell>
          <cell r="J122">
            <v>1190.8</v>
          </cell>
          <cell r="M122" t="str">
            <v>P</v>
          </cell>
          <cell r="N122">
            <v>43854</v>
          </cell>
          <cell r="O122"/>
          <cell r="Q122"/>
          <cell r="R122">
            <v>43896</v>
          </cell>
          <cell r="S122" t="str">
            <v>Raiffeisen</v>
          </cell>
          <cell r="T122">
            <v>43884</v>
          </cell>
          <cell r="U122" t="str">
            <v/>
          </cell>
          <cell r="V122"/>
          <cell r="W122" t="str">
            <v/>
          </cell>
          <cell r="X122">
            <v>43854</v>
          </cell>
          <cell r="Z122"/>
          <cell r="AA122">
            <v>42</v>
          </cell>
          <cell r="AB122"/>
          <cell r="AC122"/>
          <cell r="AD122"/>
        </row>
        <row r="123">
          <cell r="A123">
            <v>191057</v>
          </cell>
          <cell r="D123">
            <v>43854</v>
          </cell>
          <cell r="F123"/>
          <cell r="G123"/>
          <cell r="H123"/>
          <cell r="I123" t="str">
            <v>Mino SA</v>
          </cell>
          <cell r="J123">
            <v>330.15</v>
          </cell>
          <cell r="M123" t="str">
            <v>P</v>
          </cell>
          <cell r="N123">
            <v>43854</v>
          </cell>
          <cell r="O123"/>
          <cell r="Q123"/>
          <cell r="R123">
            <v>43909</v>
          </cell>
          <cell r="S123" t="str">
            <v>Raiffeisen</v>
          </cell>
          <cell r="T123">
            <v>43884</v>
          </cell>
          <cell r="U123" t="str">
            <v/>
          </cell>
          <cell r="V123"/>
          <cell r="W123" t="str">
            <v/>
          </cell>
          <cell r="X123">
            <v>43854</v>
          </cell>
          <cell r="Z123"/>
          <cell r="AA123">
            <v>55</v>
          </cell>
          <cell r="AB123"/>
          <cell r="AC123"/>
          <cell r="AD123"/>
        </row>
        <row r="124">
          <cell r="A124">
            <v>200067</v>
          </cell>
          <cell r="D124">
            <v>43857</v>
          </cell>
          <cell r="F124"/>
          <cell r="G124"/>
          <cell r="H124"/>
          <cell r="I124" t="str">
            <v>Implenia</v>
          </cell>
          <cell r="J124">
            <v>408.1</v>
          </cell>
          <cell r="M124" t="str">
            <v>P</v>
          </cell>
          <cell r="N124">
            <v>43858</v>
          </cell>
          <cell r="O124" t="str">
            <v>xx</v>
          </cell>
          <cell r="Q124"/>
          <cell r="R124">
            <v>43922</v>
          </cell>
          <cell r="S124" t="str">
            <v>Raiffeisen</v>
          </cell>
          <cell r="T124">
            <v>43887</v>
          </cell>
          <cell r="U124" t="str">
            <v/>
          </cell>
          <cell r="V124"/>
          <cell r="W124" t="str">
            <v/>
          </cell>
          <cell r="X124">
            <v>43857</v>
          </cell>
          <cell r="Z124"/>
          <cell r="AA124">
            <v>65</v>
          </cell>
          <cell r="AB124"/>
          <cell r="AC124"/>
          <cell r="AD124"/>
        </row>
        <row r="125">
          <cell r="A125">
            <v>200061</v>
          </cell>
          <cell r="D125">
            <v>43858</v>
          </cell>
          <cell r="F125"/>
          <cell r="G125"/>
          <cell r="H125"/>
          <cell r="I125" t="str">
            <v>Avesco Rent</v>
          </cell>
          <cell r="J125">
            <v>2344.75</v>
          </cell>
          <cell r="M125" t="str">
            <v>P</v>
          </cell>
          <cell r="N125">
            <v>43858</v>
          </cell>
          <cell r="O125" t="str">
            <v>xxx</v>
          </cell>
          <cell r="Q125"/>
          <cell r="R125">
            <v>43920</v>
          </cell>
          <cell r="S125" t="str">
            <v>Raiffeisen</v>
          </cell>
          <cell r="T125">
            <v>43888</v>
          </cell>
          <cell r="U125" t="str">
            <v/>
          </cell>
          <cell r="V125"/>
          <cell r="W125" t="str">
            <v/>
          </cell>
          <cell r="X125">
            <v>43858</v>
          </cell>
          <cell r="Z125"/>
          <cell r="AA125">
            <v>62</v>
          </cell>
          <cell r="AB125"/>
          <cell r="AC125"/>
          <cell r="AD125"/>
        </row>
        <row r="126">
          <cell r="A126">
            <v>200068</v>
          </cell>
          <cell r="D126">
            <v>43858</v>
          </cell>
          <cell r="F126"/>
          <cell r="G126"/>
          <cell r="H126"/>
          <cell r="I126" t="str">
            <v>Construction Perret SA</v>
          </cell>
          <cell r="J126">
            <v>714.05</v>
          </cell>
          <cell r="M126" t="str">
            <v>P</v>
          </cell>
          <cell r="N126">
            <v>43858</v>
          </cell>
          <cell r="O126"/>
          <cell r="Q126"/>
          <cell r="R126">
            <v>43894</v>
          </cell>
          <cell r="S126" t="str">
            <v>Raiffeisen</v>
          </cell>
          <cell r="T126">
            <v>43888</v>
          </cell>
          <cell r="U126" t="str">
            <v/>
          </cell>
          <cell r="V126"/>
          <cell r="W126" t="str">
            <v/>
          </cell>
          <cell r="X126">
            <v>43858</v>
          </cell>
          <cell r="Z126"/>
          <cell r="AA126">
            <v>36</v>
          </cell>
          <cell r="AB126"/>
          <cell r="AC126"/>
          <cell r="AD126"/>
        </row>
        <row r="127">
          <cell r="A127">
            <v>191022</v>
          </cell>
          <cell r="D127">
            <v>43858</v>
          </cell>
          <cell r="E127" t="str">
            <v>GG</v>
          </cell>
          <cell r="I127" t="str">
            <v>Projet-co Sàrl</v>
          </cell>
          <cell r="J127">
            <v>5505.4</v>
          </cell>
          <cell r="L127" t="str">
            <v>PV</v>
          </cell>
          <cell r="M127" t="str">
            <v>M</v>
          </cell>
          <cell r="N127">
            <v>43808</v>
          </cell>
          <cell r="O127"/>
          <cell r="P127" t="str">
            <v>P</v>
          </cell>
          <cell r="Q127" t="str">
            <v>paiement S3 selon M. Lopes</v>
          </cell>
          <cell r="R127">
            <v>43846</v>
          </cell>
          <cell r="S127" t="str">
            <v>Raiffeisen</v>
          </cell>
          <cell r="T127">
            <v>43888</v>
          </cell>
          <cell r="U127" t="str">
            <v/>
          </cell>
          <cell r="V127"/>
          <cell r="W127" t="str">
            <v/>
          </cell>
          <cell r="X127">
            <v>43857</v>
          </cell>
          <cell r="Z127"/>
          <cell r="AA127">
            <v>-12</v>
          </cell>
          <cell r="AC127"/>
        </row>
        <row r="128">
          <cell r="A128">
            <v>200066</v>
          </cell>
          <cell r="D128">
            <v>43858</v>
          </cell>
          <cell r="F128"/>
          <cell r="G128"/>
          <cell r="H128"/>
          <cell r="I128" t="str">
            <v>Riedo Mobilbau</v>
          </cell>
          <cell r="J128">
            <v>2050.0500000000002</v>
          </cell>
          <cell r="L128" t="str">
            <v>PV</v>
          </cell>
          <cell r="M128" t="str">
            <v>M</v>
          </cell>
          <cell r="N128">
            <v>43857</v>
          </cell>
          <cell r="O128"/>
          <cell r="P128" t="str">
            <v>F-P</v>
          </cell>
          <cell r="Q128"/>
          <cell r="R128">
            <v>43861</v>
          </cell>
          <cell r="S128" t="str">
            <v>Raiffeisen</v>
          </cell>
          <cell r="T128">
            <v>43888</v>
          </cell>
          <cell r="U128" t="str">
            <v/>
          </cell>
          <cell r="V128"/>
          <cell r="W128" t="str">
            <v/>
          </cell>
          <cell r="X128">
            <v>43858</v>
          </cell>
          <cell r="Z128"/>
          <cell r="AA128">
            <v>3</v>
          </cell>
          <cell r="AB128"/>
          <cell r="AC128"/>
          <cell r="AD128"/>
        </row>
        <row r="129">
          <cell r="A129">
            <v>200076</v>
          </cell>
          <cell r="D129">
            <v>43858</v>
          </cell>
          <cell r="F129"/>
          <cell r="G129"/>
          <cell r="H129"/>
          <cell r="I129" t="str">
            <v>Orllati Logistique SA</v>
          </cell>
          <cell r="J129">
            <v>278.95</v>
          </cell>
          <cell r="M129" t="str">
            <v>P</v>
          </cell>
          <cell r="N129">
            <v>43859</v>
          </cell>
          <cell r="O129"/>
          <cell r="Q129"/>
          <cell r="R129">
            <v>43921</v>
          </cell>
          <cell r="S129" t="str">
            <v>Raiffeisen</v>
          </cell>
          <cell r="T129">
            <v>43888</v>
          </cell>
          <cell r="U129" t="str">
            <v/>
          </cell>
          <cell r="V129"/>
          <cell r="W129" t="str">
            <v/>
          </cell>
          <cell r="X129">
            <v>43858</v>
          </cell>
          <cell r="Z129"/>
          <cell r="AA129">
            <v>63</v>
          </cell>
          <cell r="AB129"/>
          <cell r="AC129"/>
          <cell r="AD129"/>
        </row>
        <row r="130">
          <cell r="A130">
            <v>200069</v>
          </cell>
          <cell r="D130">
            <v>43859</v>
          </cell>
          <cell r="F130"/>
          <cell r="G130"/>
          <cell r="H130"/>
          <cell r="I130" t="str">
            <v>Frutiger Uetendorf</v>
          </cell>
          <cell r="J130">
            <v>1078.95</v>
          </cell>
          <cell r="M130" t="str">
            <v>P</v>
          </cell>
          <cell r="N130">
            <v>43860</v>
          </cell>
          <cell r="O130"/>
          <cell r="Q130"/>
          <cell r="R130">
            <v>43880</v>
          </cell>
          <cell r="S130" t="str">
            <v>Raiffeisen</v>
          </cell>
          <cell r="T130">
            <v>43889</v>
          </cell>
          <cell r="U130" t="str">
            <v/>
          </cell>
          <cell r="V130"/>
          <cell r="W130" t="str">
            <v/>
          </cell>
          <cell r="X130">
            <v>43858</v>
          </cell>
          <cell r="Z130"/>
          <cell r="AA130">
            <v>21</v>
          </cell>
          <cell r="AB130"/>
          <cell r="AC130"/>
          <cell r="AD130"/>
        </row>
        <row r="131">
          <cell r="A131">
            <v>200050</v>
          </cell>
          <cell r="D131">
            <v>43859</v>
          </cell>
          <cell r="F131"/>
          <cell r="G131"/>
          <cell r="H131"/>
          <cell r="I131" t="str">
            <v>Losinger Marazzi AG</v>
          </cell>
          <cell r="J131">
            <v>1491.05</v>
          </cell>
          <cell r="M131" t="str">
            <v>P</v>
          </cell>
          <cell r="N131">
            <v>43859</v>
          </cell>
          <cell r="O131"/>
          <cell r="Q131"/>
          <cell r="R131">
            <v>43910</v>
          </cell>
          <cell r="S131" t="str">
            <v>Raiffeisen</v>
          </cell>
          <cell r="T131">
            <v>43889</v>
          </cell>
          <cell r="U131" t="str">
            <v/>
          </cell>
          <cell r="V131"/>
          <cell r="W131" t="str">
            <v/>
          </cell>
          <cell r="X131">
            <v>43859</v>
          </cell>
          <cell r="Z131"/>
          <cell r="AA131">
            <v>51</v>
          </cell>
          <cell r="AB131"/>
          <cell r="AC131"/>
          <cell r="AD131"/>
        </row>
        <row r="132">
          <cell r="A132">
            <v>200075</v>
          </cell>
          <cell r="D132">
            <v>43859</v>
          </cell>
          <cell r="E132">
            <v>1</v>
          </cell>
          <cell r="F132"/>
          <cell r="G132"/>
          <cell r="H132"/>
          <cell r="I132" t="str">
            <v>Maulini</v>
          </cell>
          <cell r="J132">
            <v>3145.35</v>
          </cell>
          <cell r="M132" t="str">
            <v>P</v>
          </cell>
          <cell r="N132">
            <v>43859</v>
          </cell>
          <cell r="O132"/>
          <cell r="Q132"/>
          <cell r="R132">
            <v>43927</v>
          </cell>
          <cell r="S132" t="str">
            <v>Raiffeisen</v>
          </cell>
          <cell r="T132">
            <v>43889</v>
          </cell>
          <cell r="U132" t="str">
            <v/>
          </cell>
          <cell r="V132"/>
          <cell r="W132" t="str">
            <v/>
          </cell>
          <cell r="X132">
            <v>43859</v>
          </cell>
          <cell r="Z132"/>
          <cell r="AA132">
            <v>68</v>
          </cell>
          <cell r="AB132"/>
          <cell r="AC132"/>
          <cell r="AD132"/>
        </row>
        <row r="133">
          <cell r="A133">
            <v>200065</v>
          </cell>
          <cell r="D133">
            <v>43860</v>
          </cell>
          <cell r="F133"/>
          <cell r="G133"/>
          <cell r="H133"/>
          <cell r="I133" t="str">
            <v>Müller Technique Sàrl</v>
          </cell>
          <cell r="J133">
            <v>5150.7</v>
          </cell>
          <cell r="L133" t="str">
            <v>PV</v>
          </cell>
          <cell r="M133" t="str">
            <v>M</v>
          </cell>
          <cell r="N133">
            <v>43857</v>
          </cell>
          <cell r="O133"/>
          <cell r="P133" t="str">
            <v>F-P</v>
          </cell>
          <cell r="Q133" t="str">
            <v>Total CHF 4535.60</v>
          </cell>
          <cell r="R133">
            <v>43859</v>
          </cell>
          <cell r="S133" t="str">
            <v>Raiffeisen</v>
          </cell>
          <cell r="T133">
            <v>43890</v>
          </cell>
          <cell r="U133" t="str">
            <v/>
          </cell>
          <cell r="V133"/>
          <cell r="W133" t="str">
            <v/>
          </cell>
          <cell r="X133">
            <v>43860</v>
          </cell>
          <cell r="Z133"/>
          <cell r="AA133">
            <v>-1</v>
          </cell>
          <cell r="AB133"/>
          <cell r="AC133"/>
          <cell r="AD133"/>
        </row>
        <row r="134">
          <cell r="A134">
            <v>200041</v>
          </cell>
          <cell r="D134">
            <v>43860</v>
          </cell>
          <cell r="F134"/>
          <cell r="G134"/>
          <cell r="H134"/>
          <cell r="I134" t="str">
            <v>Orllati Management SA</v>
          </cell>
          <cell r="J134">
            <v>1354.9</v>
          </cell>
          <cell r="M134" t="str">
            <v>P</v>
          </cell>
          <cell r="N134">
            <v>43860</v>
          </cell>
          <cell r="O134"/>
          <cell r="Q134"/>
          <cell r="R134">
            <v>43917</v>
          </cell>
          <cell r="S134" t="str">
            <v>Raiffeisen</v>
          </cell>
          <cell r="T134">
            <v>43890</v>
          </cell>
          <cell r="U134" t="str">
            <v/>
          </cell>
          <cell r="V134"/>
          <cell r="W134" t="str">
            <v/>
          </cell>
          <cell r="X134">
            <v>43860</v>
          </cell>
          <cell r="Z134"/>
          <cell r="AA134">
            <v>57</v>
          </cell>
          <cell r="AB134"/>
          <cell r="AC134"/>
          <cell r="AD134"/>
        </row>
        <row r="135">
          <cell r="A135">
            <v>200087</v>
          </cell>
          <cell r="D135">
            <v>43861</v>
          </cell>
          <cell r="F135"/>
          <cell r="G135"/>
          <cell r="H135"/>
          <cell r="I135" t="str">
            <v>Marti Lausanne</v>
          </cell>
          <cell r="J135">
            <v>753.9</v>
          </cell>
          <cell r="M135" t="str">
            <v>P</v>
          </cell>
          <cell r="N135">
            <v>43861</v>
          </cell>
          <cell r="O135" t="str">
            <v>x</v>
          </cell>
          <cell r="Q135"/>
          <cell r="R135">
            <v>43871</v>
          </cell>
          <cell r="S135" t="str">
            <v>Raiffeisen</v>
          </cell>
          <cell r="T135">
            <v>43891</v>
          </cell>
          <cell r="U135" t="str">
            <v/>
          </cell>
          <cell r="V135"/>
          <cell r="W135" t="str">
            <v/>
          </cell>
          <cell r="X135">
            <v>43861</v>
          </cell>
          <cell r="Z135"/>
          <cell r="AA135">
            <v>10</v>
          </cell>
          <cell r="AB135"/>
          <cell r="AC135"/>
          <cell r="AD135"/>
        </row>
        <row r="136">
          <cell r="A136">
            <v>200080</v>
          </cell>
          <cell r="D136">
            <v>43861</v>
          </cell>
          <cell r="F136"/>
          <cell r="G136"/>
          <cell r="H136"/>
          <cell r="I136" t="str">
            <v xml:space="preserve">Marti Travaux Spéciaux </v>
          </cell>
          <cell r="J136">
            <v>886.55</v>
          </cell>
          <cell r="M136" t="str">
            <v>P</v>
          </cell>
          <cell r="N136">
            <v>43861</v>
          </cell>
          <cell r="O136" t="str">
            <v>x</v>
          </cell>
          <cell r="Q136"/>
          <cell r="R136">
            <v>43916</v>
          </cell>
          <cell r="S136" t="str">
            <v>Raiffeisen</v>
          </cell>
          <cell r="T136">
            <v>43891</v>
          </cell>
          <cell r="U136" t="str">
            <v/>
          </cell>
          <cell r="V136"/>
          <cell r="W136" t="str">
            <v/>
          </cell>
          <cell r="X136">
            <v>43860</v>
          </cell>
          <cell r="Z136"/>
          <cell r="AA136">
            <v>55</v>
          </cell>
          <cell r="AB136"/>
          <cell r="AC136"/>
          <cell r="AD136"/>
        </row>
        <row r="137">
          <cell r="A137">
            <v>200074</v>
          </cell>
          <cell r="D137">
            <v>43861</v>
          </cell>
          <cell r="E137" t="str">
            <v>3+</v>
          </cell>
          <cell r="F137"/>
          <cell r="G137"/>
          <cell r="H137"/>
          <cell r="I137" t="str">
            <v>Stand de Tir</v>
          </cell>
          <cell r="J137">
            <v>218</v>
          </cell>
          <cell r="M137" t="str">
            <v>P</v>
          </cell>
          <cell r="N137">
            <v>43861</v>
          </cell>
          <cell r="O137" t="str">
            <v>x</v>
          </cell>
          <cell r="Q137" t="str">
            <v>facture renvoyé le 16.04.20</v>
          </cell>
          <cell r="R137">
            <v>43948</v>
          </cell>
          <cell r="S137" t="str">
            <v>Raiffeisen</v>
          </cell>
          <cell r="T137">
            <v>43891</v>
          </cell>
          <cell r="U137" t="str">
            <v/>
          </cell>
          <cell r="V137"/>
          <cell r="W137" t="str">
            <v/>
          </cell>
          <cell r="X137">
            <v>43861</v>
          </cell>
          <cell r="Z137"/>
          <cell r="AA137">
            <v>87</v>
          </cell>
          <cell r="AB137"/>
          <cell r="AC137"/>
          <cell r="AD137"/>
        </row>
        <row r="138">
          <cell r="A138">
            <v>200091</v>
          </cell>
          <cell r="D138">
            <v>43864</v>
          </cell>
          <cell r="E138">
            <v>1</v>
          </cell>
          <cell r="F138"/>
          <cell r="G138"/>
          <cell r="H138"/>
          <cell r="I138" t="str">
            <v>Dénériaz</v>
          </cell>
          <cell r="J138">
            <v>1248.45</v>
          </cell>
          <cell r="K138">
            <v>0.45</v>
          </cell>
          <cell r="M138" t="str">
            <v>P</v>
          </cell>
          <cell r="N138">
            <v>43866</v>
          </cell>
          <cell r="O138"/>
          <cell r="Q138"/>
          <cell r="R138">
            <v>43924</v>
          </cell>
          <cell r="S138" t="str">
            <v>Raiffeisen</v>
          </cell>
          <cell r="T138">
            <v>43894</v>
          </cell>
          <cell r="U138" t="str">
            <v/>
          </cell>
          <cell r="V138"/>
          <cell r="W138" t="str">
            <v/>
          </cell>
          <cell r="X138">
            <v>43864</v>
          </cell>
          <cell r="Z138"/>
          <cell r="AA138">
            <v>60</v>
          </cell>
          <cell r="AB138"/>
          <cell r="AC138"/>
          <cell r="AD138"/>
        </row>
        <row r="139">
          <cell r="A139">
            <v>200042</v>
          </cell>
          <cell r="D139">
            <v>43864</v>
          </cell>
          <cell r="F139"/>
          <cell r="G139"/>
          <cell r="H139"/>
          <cell r="I139" t="str">
            <v>Fagsi</v>
          </cell>
          <cell r="J139">
            <v>2258.4499999999998</v>
          </cell>
          <cell r="M139" t="str">
            <v>P</v>
          </cell>
          <cell r="N139">
            <v>43866</v>
          </cell>
          <cell r="O139"/>
          <cell r="Q139"/>
          <cell r="R139">
            <v>43895</v>
          </cell>
          <cell r="S139" t="str">
            <v>Raiffeisen</v>
          </cell>
          <cell r="T139">
            <v>43894</v>
          </cell>
          <cell r="U139" t="str">
            <v/>
          </cell>
          <cell r="V139"/>
          <cell r="W139" t="str">
            <v/>
          </cell>
          <cell r="X139">
            <v>43860</v>
          </cell>
          <cell r="Z139"/>
          <cell r="AA139">
            <v>31</v>
          </cell>
          <cell r="AB139"/>
          <cell r="AC139"/>
          <cell r="AD139"/>
        </row>
        <row r="140">
          <cell r="A140">
            <v>200082</v>
          </cell>
          <cell r="D140">
            <v>43864</v>
          </cell>
          <cell r="F140"/>
          <cell r="G140"/>
          <cell r="H140"/>
          <cell r="I140" t="str">
            <v>La Chocolatière</v>
          </cell>
          <cell r="J140">
            <v>487.9</v>
          </cell>
          <cell r="M140" t="str">
            <v>P</v>
          </cell>
          <cell r="N140">
            <v>43866</v>
          </cell>
          <cell r="O140"/>
          <cell r="Q140"/>
          <cell r="R140">
            <v>43873</v>
          </cell>
          <cell r="S140" t="str">
            <v>Raiffeisen</v>
          </cell>
          <cell r="T140">
            <v>43894</v>
          </cell>
          <cell r="U140" t="str">
            <v/>
          </cell>
          <cell r="V140"/>
          <cell r="W140" t="str">
            <v/>
          </cell>
          <cell r="X140">
            <v>43864</v>
          </cell>
          <cell r="Z140"/>
          <cell r="AA140">
            <v>9</v>
          </cell>
          <cell r="AB140"/>
          <cell r="AC140"/>
          <cell r="AD140"/>
        </row>
        <row r="141">
          <cell r="A141">
            <v>200093</v>
          </cell>
          <cell r="D141">
            <v>43864</v>
          </cell>
          <cell r="F141"/>
          <cell r="G141"/>
          <cell r="H141"/>
          <cell r="I141" t="str">
            <v>Orllati Désamiantage</v>
          </cell>
          <cell r="J141">
            <v>1065.3</v>
          </cell>
          <cell r="M141" t="str">
            <v>P</v>
          </cell>
          <cell r="N141">
            <v>43866</v>
          </cell>
          <cell r="O141"/>
          <cell r="Q141"/>
          <cell r="R141">
            <v>43899</v>
          </cell>
          <cell r="S141" t="str">
            <v>Raiffeisen</v>
          </cell>
          <cell r="T141">
            <v>43894</v>
          </cell>
          <cell r="U141" t="str">
            <v/>
          </cell>
          <cell r="V141"/>
          <cell r="W141" t="str">
            <v/>
          </cell>
          <cell r="X141">
            <v>43864</v>
          </cell>
          <cell r="Z141"/>
          <cell r="AA141">
            <v>35</v>
          </cell>
          <cell r="AB141"/>
          <cell r="AC141"/>
          <cell r="AD141"/>
        </row>
        <row r="142">
          <cell r="A142">
            <v>200078</v>
          </cell>
          <cell r="D142">
            <v>43864</v>
          </cell>
          <cell r="E142" t="str">
            <v>3+</v>
          </cell>
          <cell r="F142"/>
          <cell r="G142"/>
          <cell r="H142"/>
          <cell r="I142" t="str">
            <v>Sieber Solutions</v>
          </cell>
          <cell r="J142">
            <v>479.55</v>
          </cell>
          <cell r="K142">
            <v>-7.4499999999999886</v>
          </cell>
          <cell r="M142" t="str">
            <v>M</v>
          </cell>
          <cell r="N142">
            <v>43873</v>
          </cell>
          <cell r="O142"/>
          <cell r="Q142" t="str">
            <v>facture renvoyé le 16.04.20</v>
          </cell>
          <cell r="R142">
            <v>43959</v>
          </cell>
          <cell r="S142" t="str">
            <v>Raiffeisen</v>
          </cell>
          <cell r="T142">
            <v>43894</v>
          </cell>
          <cell r="U142" t="str">
            <v/>
          </cell>
          <cell r="V142"/>
          <cell r="W142" t="str">
            <v/>
          </cell>
          <cell r="X142">
            <v>43864</v>
          </cell>
          <cell r="Z142"/>
          <cell r="AA142">
            <v>95</v>
          </cell>
          <cell r="AB142"/>
          <cell r="AC142"/>
          <cell r="AD142"/>
        </row>
        <row r="143">
          <cell r="A143">
            <v>200103</v>
          </cell>
          <cell r="D143">
            <v>43865</v>
          </cell>
          <cell r="E143">
            <v>1</v>
          </cell>
          <cell r="F143"/>
          <cell r="G143"/>
          <cell r="H143"/>
          <cell r="I143" t="str">
            <v>Implenia</v>
          </cell>
          <cell r="J143">
            <v>816.15</v>
          </cell>
          <cell r="M143" t="str">
            <v>P</v>
          </cell>
          <cell r="N143">
            <v>43866</v>
          </cell>
          <cell r="O143"/>
          <cell r="Q143"/>
          <cell r="R143">
            <v>43943</v>
          </cell>
          <cell r="S143" t="str">
            <v>Raiffeisen</v>
          </cell>
          <cell r="T143">
            <v>43895</v>
          </cell>
          <cell r="U143" t="str">
            <v/>
          </cell>
          <cell r="V143"/>
          <cell r="W143" t="str">
            <v/>
          </cell>
          <cell r="X143">
            <v>43865</v>
          </cell>
          <cell r="Z143"/>
          <cell r="AA143">
            <v>78</v>
          </cell>
          <cell r="AB143"/>
          <cell r="AC143"/>
          <cell r="AD143"/>
        </row>
        <row r="144">
          <cell r="A144">
            <v>200094</v>
          </cell>
          <cell r="D144">
            <v>43865</v>
          </cell>
          <cell r="F144"/>
          <cell r="G144"/>
          <cell r="H144"/>
          <cell r="I144" t="str">
            <v>Orllati Désamiantage</v>
          </cell>
          <cell r="J144">
            <v>193.5</v>
          </cell>
          <cell r="M144" t="str">
            <v>P</v>
          </cell>
          <cell r="N144">
            <v>43866</v>
          </cell>
          <cell r="O144"/>
          <cell r="Q144"/>
          <cell r="R144">
            <v>43899</v>
          </cell>
          <cell r="S144" t="str">
            <v>Raiffeisen</v>
          </cell>
          <cell r="T144">
            <v>43895</v>
          </cell>
          <cell r="U144" t="str">
            <v/>
          </cell>
          <cell r="V144"/>
          <cell r="W144" t="str">
            <v/>
          </cell>
          <cell r="X144">
            <v>43865</v>
          </cell>
          <cell r="Z144"/>
          <cell r="AA144">
            <v>34</v>
          </cell>
          <cell r="AB144"/>
          <cell r="AC144"/>
          <cell r="AD144"/>
        </row>
        <row r="145">
          <cell r="A145">
            <v>200104</v>
          </cell>
          <cell r="D145">
            <v>43865</v>
          </cell>
          <cell r="E145">
            <v>2</v>
          </cell>
          <cell r="F145"/>
          <cell r="G145"/>
          <cell r="H145"/>
          <cell r="I145" t="str">
            <v>Orllati Logistique SA</v>
          </cell>
          <cell r="J145">
            <v>479.55</v>
          </cell>
          <cell r="M145" t="str">
            <v>P</v>
          </cell>
          <cell r="N145">
            <v>43866</v>
          </cell>
          <cell r="O145"/>
          <cell r="Q145"/>
          <cell r="R145">
            <v>43935</v>
          </cell>
          <cell r="S145" t="str">
            <v>Raiffeisen</v>
          </cell>
          <cell r="T145">
            <v>43895</v>
          </cell>
          <cell r="U145" t="str">
            <v/>
          </cell>
          <cell r="V145"/>
          <cell r="W145" t="str">
            <v/>
          </cell>
          <cell r="X145">
            <v>43865</v>
          </cell>
          <cell r="Z145"/>
          <cell r="AA145">
            <v>70</v>
          </cell>
          <cell r="AB145"/>
          <cell r="AC145"/>
          <cell r="AD145"/>
        </row>
        <row r="146">
          <cell r="A146">
            <v>200090</v>
          </cell>
          <cell r="D146">
            <v>43866</v>
          </cell>
          <cell r="F146"/>
          <cell r="G146"/>
          <cell r="H146"/>
          <cell r="I146" t="str">
            <v>Boerio Julien</v>
          </cell>
          <cell r="J146">
            <v>319</v>
          </cell>
          <cell r="M146" t="str">
            <v>P</v>
          </cell>
          <cell r="N146">
            <v>43867</v>
          </cell>
          <cell r="O146"/>
          <cell r="Q146"/>
          <cell r="R146">
            <v>43915</v>
          </cell>
          <cell r="S146" t="str">
            <v>Raiffeisen</v>
          </cell>
          <cell r="T146">
            <v>43896</v>
          </cell>
          <cell r="U146" t="str">
            <v/>
          </cell>
          <cell r="V146"/>
          <cell r="W146" t="str">
            <v/>
          </cell>
          <cell r="X146">
            <v>43866</v>
          </cell>
          <cell r="Z146"/>
          <cell r="AA146">
            <v>49</v>
          </cell>
          <cell r="AB146"/>
          <cell r="AC146"/>
          <cell r="AD146"/>
        </row>
        <row r="147">
          <cell r="A147">
            <v>200098</v>
          </cell>
          <cell r="D147">
            <v>43866</v>
          </cell>
          <cell r="F147"/>
          <cell r="G147"/>
          <cell r="H147"/>
          <cell r="I147" t="str">
            <v>Camandona</v>
          </cell>
          <cell r="J147">
            <v>710.95</v>
          </cell>
          <cell r="M147" t="str">
            <v>P</v>
          </cell>
          <cell r="N147">
            <v>43867</v>
          </cell>
          <cell r="O147"/>
          <cell r="Q147"/>
          <cell r="R147">
            <v>43895</v>
          </cell>
          <cell r="S147" t="str">
            <v>Raiffeisen</v>
          </cell>
          <cell r="T147">
            <v>43896</v>
          </cell>
          <cell r="U147" t="str">
            <v/>
          </cell>
          <cell r="V147"/>
          <cell r="W147" t="str">
            <v/>
          </cell>
          <cell r="X147">
            <v>43866</v>
          </cell>
          <cell r="Z147"/>
          <cell r="AA147">
            <v>29</v>
          </cell>
          <cell r="AB147"/>
          <cell r="AC147"/>
          <cell r="AD147"/>
        </row>
        <row r="148">
          <cell r="A148">
            <v>200063</v>
          </cell>
          <cell r="D148">
            <v>43866</v>
          </cell>
          <cell r="F148"/>
          <cell r="G148"/>
          <cell r="H148"/>
          <cell r="I148" t="str">
            <v>Sauvtage de Morges</v>
          </cell>
          <cell r="J148">
            <v>238.35</v>
          </cell>
          <cell r="L148" t="str">
            <v>C</v>
          </cell>
          <cell r="N148">
            <v>43866</v>
          </cell>
          <cell r="O148"/>
          <cell r="Q148"/>
          <cell r="R148">
            <v>43866</v>
          </cell>
          <cell r="S148" t="str">
            <v>Caisse</v>
          </cell>
          <cell r="T148">
            <v>43896</v>
          </cell>
          <cell r="U148" t="str">
            <v/>
          </cell>
          <cell r="V148"/>
          <cell r="W148" t="str">
            <v/>
          </cell>
          <cell r="X148">
            <v>43866</v>
          </cell>
          <cell r="Z148"/>
          <cell r="AA148">
            <v>0</v>
          </cell>
          <cell r="AB148"/>
          <cell r="AC148"/>
          <cell r="AD148"/>
        </row>
        <row r="149">
          <cell r="A149">
            <v>200108</v>
          </cell>
          <cell r="D149">
            <v>43866</v>
          </cell>
          <cell r="F149"/>
          <cell r="G149"/>
          <cell r="H149"/>
          <cell r="I149" t="str">
            <v>Laurent Membrez</v>
          </cell>
          <cell r="J149">
            <v>860.75</v>
          </cell>
          <cell r="M149" t="str">
            <v>P</v>
          </cell>
          <cell r="N149">
            <v>43867</v>
          </cell>
          <cell r="O149"/>
          <cell r="Q149"/>
          <cell r="R149">
            <v>43903</v>
          </cell>
          <cell r="S149" t="str">
            <v>Raiffeisen</v>
          </cell>
          <cell r="T149">
            <v>43896</v>
          </cell>
          <cell r="U149" t="str">
            <v/>
          </cell>
          <cell r="V149"/>
          <cell r="W149" t="str">
            <v/>
          </cell>
          <cell r="X149">
            <v>43866</v>
          </cell>
          <cell r="Z149"/>
          <cell r="AA149">
            <v>37</v>
          </cell>
          <cell r="AB149"/>
          <cell r="AC149"/>
          <cell r="AD149"/>
        </row>
        <row r="150">
          <cell r="A150">
            <v>200096</v>
          </cell>
          <cell r="D150">
            <v>43867</v>
          </cell>
          <cell r="F150"/>
          <cell r="G150"/>
          <cell r="H150"/>
          <cell r="I150" t="str">
            <v>Grisoni</v>
          </cell>
          <cell r="J150">
            <v>7255.65</v>
          </cell>
          <cell r="M150" t="str">
            <v>P</v>
          </cell>
          <cell r="N150">
            <v>43867</v>
          </cell>
          <cell r="O150"/>
          <cell r="Q150"/>
          <cell r="R150">
            <v>43889</v>
          </cell>
          <cell r="S150" t="str">
            <v>Raiffeisen</v>
          </cell>
          <cell r="T150">
            <v>43897</v>
          </cell>
          <cell r="U150" t="str">
            <v/>
          </cell>
          <cell r="V150"/>
          <cell r="W150" t="str">
            <v/>
          </cell>
          <cell r="X150">
            <v>43866</v>
          </cell>
          <cell r="Z150"/>
          <cell r="AA150">
            <v>22</v>
          </cell>
          <cell r="AB150"/>
          <cell r="AC150"/>
          <cell r="AD150"/>
        </row>
        <row r="151">
          <cell r="A151">
            <v>200100</v>
          </cell>
          <cell r="D151">
            <v>43867</v>
          </cell>
          <cell r="F151"/>
          <cell r="G151"/>
          <cell r="H151"/>
          <cell r="I151" t="str">
            <v>Equipement Pro</v>
          </cell>
          <cell r="J151">
            <v>432</v>
          </cell>
          <cell r="M151" t="str">
            <v>P</v>
          </cell>
          <cell r="N151">
            <v>43867</v>
          </cell>
          <cell r="O151"/>
          <cell r="Q151"/>
          <cell r="R151">
            <v>43878</v>
          </cell>
          <cell r="S151" t="str">
            <v>Raiffeisen</v>
          </cell>
          <cell r="T151">
            <v>43897</v>
          </cell>
          <cell r="U151" t="str">
            <v/>
          </cell>
          <cell r="V151"/>
          <cell r="W151" t="str">
            <v/>
          </cell>
          <cell r="X151">
            <v>43866</v>
          </cell>
          <cell r="Z151"/>
          <cell r="AA151">
            <v>11</v>
          </cell>
          <cell r="AB151"/>
          <cell r="AC151"/>
          <cell r="AD151"/>
        </row>
        <row r="152">
          <cell r="A152">
            <v>200099</v>
          </cell>
          <cell r="D152">
            <v>43867</v>
          </cell>
          <cell r="F152"/>
          <cell r="G152"/>
          <cell r="H152"/>
          <cell r="I152" t="str">
            <v>Equipement Pro</v>
          </cell>
          <cell r="J152">
            <v>214.3</v>
          </cell>
          <cell r="M152" t="str">
            <v>P</v>
          </cell>
          <cell r="N152">
            <v>43867</v>
          </cell>
          <cell r="O152"/>
          <cell r="Q152"/>
          <cell r="R152">
            <v>43878</v>
          </cell>
          <cell r="S152" t="str">
            <v>Raiffeisen</v>
          </cell>
          <cell r="T152">
            <v>43897</v>
          </cell>
          <cell r="U152" t="str">
            <v/>
          </cell>
          <cell r="V152"/>
          <cell r="W152" t="str">
            <v/>
          </cell>
          <cell r="X152">
            <v>43866</v>
          </cell>
          <cell r="Z152"/>
          <cell r="AA152">
            <v>11</v>
          </cell>
          <cell r="AB152"/>
          <cell r="AC152"/>
          <cell r="AD152"/>
        </row>
        <row r="153">
          <cell r="A153">
            <v>191061</v>
          </cell>
          <cell r="D153">
            <v>43867</v>
          </cell>
          <cell r="F153"/>
          <cell r="G153"/>
          <cell r="H153"/>
          <cell r="I153" t="str">
            <v>Riedo Mobilbau</v>
          </cell>
          <cell r="J153">
            <v>37.799999999999997</v>
          </cell>
          <cell r="L153" t="str">
            <v>PV</v>
          </cell>
          <cell r="M153" t="str">
            <v>M</v>
          </cell>
          <cell r="N153">
            <v>43815</v>
          </cell>
          <cell r="O153"/>
          <cell r="P153" t="str">
            <v>F-P</v>
          </cell>
          <cell r="Q153"/>
          <cell r="R153">
            <v>43823</v>
          </cell>
          <cell r="S153" t="str">
            <v>Raiffeisen</v>
          </cell>
          <cell r="T153">
            <v>43897</v>
          </cell>
          <cell r="U153" t="str">
            <v/>
          </cell>
          <cell r="V153"/>
          <cell r="W153" t="str">
            <v/>
          </cell>
          <cell r="X153">
            <v>43866</v>
          </cell>
          <cell r="Z153"/>
          <cell r="AA153">
            <v>-44</v>
          </cell>
          <cell r="AB153"/>
          <cell r="AC153"/>
          <cell r="AD153"/>
        </row>
        <row r="154">
          <cell r="A154">
            <v>200095</v>
          </cell>
          <cell r="D154">
            <v>43867</v>
          </cell>
          <cell r="F154"/>
          <cell r="G154"/>
          <cell r="H154"/>
          <cell r="I154" t="str">
            <v>Rentas</v>
          </cell>
          <cell r="J154">
            <v>182</v>
          </cell>
          <cell r="M154" t="str">
            <v>P</v>
          </cell>
          <cell r="N154">
            <v>43867</v>
          </cell>
          <cell r="O154"/>
          <cell r="Q154"/>
          <cell r="R154">
            <v>43896</v>
          </cell>
          <cell r="S154" t="str">
            <v>Raiffeisen</v>
          </cell>
          <cell r="T154">
            <v>43897</v>
          </cell>
          <cell r="U154" t="str">
            <v/>
          </cell>
          <cell r="V154"/>
          <cell r="W154" t="str">
            <v/>
          </cell>
          <cell r="X154">
            <v>43867</v>
          </cell>
          <cell r="Z154"/>
          <cell r="AA154">
            <v>29</v>
          </cell>
          <cell r="AB154"/>
          <cell r="AC154"/>
          <cell r="AD154"/>
        </row>
        <row r="155">
          <cell r="A155">
            <v>200116</v>
          </cell>
          <cell r="D155">
            <v>43868</v>
          </cell>
          <cell r="E155">
            <v>2</v>
          </cell>
          <cell r="F155"/>
          <cell r="G155"/>
          <cell r="H155"/>
          <cell r="I155" t="str">
            <v>Avesco Rent</v>
          </cell>
          <cell r="J155">
            <v>1775.75</v>
          </cell>
          <cell r="M155" t="str">
            <v>P</v>
          </cell>
          <cell r="N155">
            <v>43871</v>
          </cell>
          <cell r="O155"/>
          <cell r="Q155"/>
          <cell r="R155">
            <v>43935</v>
          </cell>
          <cell r="S155" t="str">
            <v>Raiffeisen</v>
          </cell>
          <cell r="T155">
            <v>43898</v>
          </cell>
          <cell r="U155" t="str">
            <v/>
          </cell>
          <cell r="V155"/>
          <cell r="W155" t="str">
            <v/>
          </cell>
          <cell r="X155">
            <v>43868</v>
          </cell>
          <cell r="Z155"/>
          <cell r="AA155">
            <v>67</v>
          </cell>
          <cell r="AB155"/>
          <cell r="AC155"/>
          <cell r="AD155"/>
        </row>
        <row r="156">
          <cell r="A156">
            <v>200107</v>
          </cell>
          <cell r="D156">
            <v>43868</v>
          </cell>
          <cell r="F156"/>
          <cell r="G156"/>
          <cell r="H156"/>
          <cell r="I156" t="str">
            <v>Anliker</v>
          </cell>
          <cell r="J156">
            <v>1419.05</v>
          </cell>
          <cell r="M156" t="str">
            <v>P</v>
          </cell>
          <cell r="N156">
            <v>43871</v>
          </cell>
          <cell r="O156"/>
          <cell r="Q156"/>
          <cell r="R156">
            <v>43902</v>
          </cell>
          <cell r="S156" t="str">
            <v>Raiffeisen</v>
          </cell>
          <cell r="T156">
            <v>43898</v>
          </cell>
          <cell r="U156" t="str">
            <v/>
          </cell>
          <cell r="V156"/>
          <cell r="W156" t="str">
            <v/>
          </cell>
          <cell r="X156">
            <v>43867</v>
          </cell>
          <cell r="Z156"/>
          <cell r="AA156">
            <v>34</v>
          </cell>
          <cell r="AB156"/>
          <cell r="AC156"/>
          <cell r="AD156"/>
        </row>
        <row r="157">
          <cell r="A157">
            <v>200101</v>
          </cell>
          <cell r="D157">
            <v>43868</v>
          </cell>
          <cell r="F157"/>
          <cell r="G157"/>
          <cell r="H157"/>
          <cell r="I157" t="str">
            <v>Camandona</v>
          </cell>
          <cell r="J157">
            <v>914.4</v>
          </cell>
          <cell r="M157" t="str">
            <v>P</v>
          </cell>
          <cell r="N157">
            <v>43871</v>
          </cell>
          <cell r="O157"/>
          <cell r="Q157"/>
          <cell r="R157">
            <v>43895</v>
          </cell>
          <cell r="S157" t="str">
            <v>Raiffeisen</v>
          </cell>
          <cell r="T157">
            <v>43898</v>
          </cell>
          <cell r="U157" t="str">
            <v/>
          </cell>
          <cell r="V157"/>
          <cell r="W157" t="str">
            <v/>
          </cell>
          <cell r="X157">
            <v>43868</v>
          </cell>
          <cell r="Z157"/>
          <cell r="AA157">
            <v>27</v>
          </cell>
          <cell r="AB157"/>
          <cell r="AC157"/>
          <cell r="AD157"/>
        </row>
        <row r="158">
          <cell r="A158">
            <v>200102</v>
          </cell>
          <cell r="D158">
            <v>43868</v>
          </cell>
          <cell r="F158"/>
          <cell r="G158"/>
          <cell r="H158"/>
          <cell r="I158" t="str">
            <v>HRS Real Estate</v>
          </cell>
          <cell r="J158">
            <v>522.1</v>
          </cell>
          <cell r="M158" t="str">
            <v>P</v>
          </cell>
          <cell r="N158">
            <v>43871</v>
          </cell>
          <cell r="O158"/>
          <cell r="Q158"/>
          <cell r="R158">
            <v>43909</v>
          </cell>
          <cell r="S158" t="str">
            <v>Raiffeisen</v>
          </cell>
          <cell r="T158">
            <v>43898</v>
          </cell>
          <cell r="U158" t="str">
            <v/>
          </cell>
          <cell r="V158"/>
          <cell r="W158" t="str">
            <v/>
          </cell>
          <cell r="X158">
            <v>43867</v>
          </cell>
          <cell r="Z158"/>
          <cell r="AA158">
            <v>41</v>
          </cell>
          <cell r="AB158"/>
          <cell r="AC158"/>
          <cell r="AD158"/>
        </row>
        <row r="159">
          <cell r="A159">
            <v>200118</v>
          </cell>
          <cell r="D159">
            <v>43868</v>
          </cell>
          <cell r="F159"/>
          <cell r="G159"/>
          <cell r="H159"/>
          <cell r="I159" t="str">
            <v>Piasio SA</v>
          </cell>
          <cell r="J159">
            <v>1629.5</v>
          </cell>
          <cell r="M159" t="str">
            <v>P</v>
          </cell>
          <cell r="N159">
            <v>43871</v>
          </cell>
          <cell r="O159"/>
          <cell r="Q159"/>
          <cell r="R159">
            <v>43923</v>
          </cell>
          <cell r="S159" t="str">
            <v>Raiffeisen</v>
          </cell>
          <cell r="T159">
            <v>43898</v>
          </cell>
          <cell r="U159" t="str">
            <v/>
          </cell>
          <cell r="V159"/>
          <cell r="W159" t="str">
            <v/>
          </cell>
          <cell r="X159">
            <v>43868</v>
          </cell>
          <cell r="Z159"/>
          <cell r="AA159">
            <v>55</v>
          </cell>
          <cell r="AB159"/>
          <cell r="AC159"/>
          <cell r="AD159"/>
        </row>
        <row r="160">
          <cell r="A160">
            <v>200127</v>
          </cell>
          <cell r="D160">
            <v>43868</v>
          </cell>
          <cell r="E160">
            <v>2</v>
          </cell>
          <cell r="F160"/>
          <cell r="G160"/>
          <cell r="H160"/>
          <cell r="I160" t="str">
            <v>Orllati Logistique SA</v>
          </cell>
          <cell r="J160">
            <v>346.85</v>
          </cell>
          <cell r="M160" t="str">
            <v>P</v>
          </cell>
          <cell r="N160">
            <v>43871</v>
          </cell>
          <cell r="O160"/>
          <cell r="Q160"/>
          <cell r="R160">
            <v>43935</v>
          </cell>
          <cell r="S160" t="str">
            <v>Raiffeisen</v>
          </cell>
          <cell r="T160">
            <v>43898</v>
          </cell>
          <cell r="U160" t="str">
            <v/>
          </cell>
          <cell r="V160"/>
          <cell r="W160" t="str">
            <v/>
          </cell>
          <cell r="X160">
            <v>43868</v>
          </cell>
          <cell r="Z160"/>
          <cell r="AA160">
            <v>67</v>
          </cell>
          <cell r="AB160"/>
          <cell r="AC160"/>
          <cell r="AD160"/>
        </row>
        <row r="161">
          <cell r="A161">
            <v>200115</v>
          </cell>
          <cell r="D161">
            <v>43871</v>
          </cell>
          <cell r="F161"/>
          <cell r="G161"/>
          <cell r="H161"/>
          <cell r="I161" t="str">
            <v>Kästli Bau AG ARGE Kikri</v>
          </cell>
          <cell r="J161">
            <v>68.55</v>
          </cell>
          <cell r="M161" t="str">
            <v>P</v>
          </cell>
          <cell r="N161">
            <v>43873</v>
          </cell>
          <cell r="O161"/>
          <cell r="Q161"/>
          <cell r="R161">
            <v>43887</v>
          </cell>
          <cell r="S161" t="str">
            <v>Raiffeisen</v>
          </cell>
          <cell r="T161">
            <v>43901</v>
          </cell>
          <cell r="U161" t="str">
            <v/>
          </cell>
          <cell r="V161"/>
          <cell r="W161" t="str">
            <v/>
          </cell>
          <cell r="X161">
            <v>43867</v>
          </cell>
          <cell r="Z161"/>
          <cell r="AA161">
            <v>16</v>
          </cell>
          <cell r="AB161"/>
          <cell r="AC161"/>
          <cell r="AD161"/>
        </row>
        <row r="162">
          <cell r="A162">
            <v>200120</v>
          </cell>
          <cell r="D162">
            <v>43871</v>
          </cell>
          <cell r="F162"/>
          <cell r="G162"/>
          <cell r="H162"/>
          <cell r="I162" t="str">
            <v>Equipement Pro</v>
          </cell>
          <cell r="J162">
            <v>269</v>
          </cell>
          <cell r="M162" t="str">
            <v>P</v>
          </cell>
          <cell r="N162">
            <v>43873</v>
          </cell>
          <cell r="O162"/>
          <cell r="Q162"/>
          <cell r="R162">
            <v>43878</v>
          </cell>
          <cell r="S162" t="str">
            <v>Raiffeisen</v>
          </cell>
          <cell r="T162">
            <v>43901</v>
          </cell>
          <cell r="U162" t="str">
            <v/>
          </cell>
          <cell r="V162"/>
          <cell r="W162" t="str">
            <v/>
          </cell>
          <cell r="X162">
            <v>43868</v>
          </cell>
          <cell r="Z162"/>
          <cell r="AA162">
            <v>7</v>
          </cell>
          <cell r="AB162"/>
          <cell r="AC162"/>
          <cell r="AD162"/>
        </row>
        <row r="163">
          <cell r="A163">
            <v>190703</v>
          </cell>
          <cell r="D163">
            <v>43871</v>
          </cell>
          <cell r="F163"/>
          <cell r="G163"/>
          <cell r="H163"/>
          <cell r="I163" t="str">
            <v>Laurent Membrez</v>
          </cell>
          <cell r="J163">
            <v>2843.3</v>
          </cell>
          <cell r="M163" t="str">
            <v>P</v>
          </cell>
          <cell r="N163">
            <v>43873</v>
          </cell>
          <cell r="O163"/>
          <cell r="Q163"/>
          <cell r="R163">
            <v>43903</v>
          </cell>
          <cell r="S163" t="str">
            <v>Raiffeisen</v>
          </cell>
          <cell r="T163">
            <v>43901</v>
          </cell>
          <cell r="U163" t="str">
            <v/>
          </cell>
          <cell r="V163"/>
          <cell r="W163" t="str">
            <v/>
          </cell>
          <cell r="X163">
            <v>43871</v>
          </cell>
          <cell r="Z163"/>
          <cell r="AA163">
            <v>32</v>
          </cell>
          <cell r="AB163"/>
          <cell r="AC163"/>
          <cell r="AD163"/>
        </row>
        <row r="164">
          <cell r="A164">
            <v>200133</v>
          </cell>
          <cell r="D164">
            <v>43871</v>
          </cell>
          <cell r="E164">
            <v>3</v>
          </cell>
          <cell r="F164"/>
          <cell r="G164"/>
          <cell r="H164"/>
          <cell r="I164" t="str">
            <v>Müller Technique Sàrl</v>
          </cell>
          <cell r="J164">
            <v>162.85</v>
          </cell>
          <cell r="M164" t="str">
            <v>P</v>
          </cell>
          <cell r="N164">
            <v>43873</v>
          </cell>
          <cell r="O164"/>
          <cell r="Q164"/>
          <cell r="R164">
            <v>43943</v>
          </cell>
          <cell r="S164" t="str">
            <v>Raiffeisen</v>
          </cell>
          <cell r="T164">
            <v>43901</v>
          </cell>
          <cell r="U164" t="str">
            <v/>
          </cell>
          <cell r="V164"/>
          <cell r="W164" t="str">
            <v/>
          </cell>
          <cell r="X164">
            <v>43871</v>
          </cell>
          <cell r="Z164"/>
          <cell r="AA164">
            <v>72</v>
          </cell>
          <cell r="AB164"/>
          <cell r="AC164"/>
          <cell r="AD164"/>
        </row>
        <row r="165">
          <cell r="A165">
            <v>200125</v>
          </cell>
          <cell r="D165">
            <v>43871</v>
          </cell>
          <cell r="E165" t="str">
            <v>3+</v>
          </cell>
          <cell r="F165"/>
          <cell r="G165"/>
          <cell r="H165"/>
          <cell r="I165" t="str">
            <v>Marti Construction</v>
          </cell>
          <cell r="J165">
            <v>387.9</v>
          </cell>
          <cell r="M165" t="str">
            <v>P</v>
          </cell>
          <cell r="N165">
            <v>43873</v>
          </cell>
          <cell r="O165"/>
          <cell r="Q165" t="str">
            <v>paiement 24.04.20</v>
          </cell>
          <cell r="R165">
            <v>43948</v>
          </cell>
          <cell r="S165" t="str">
            <v>Raiffeisen</v>
          </cell>
          <cell r="T165">
            <v>43901</v>
          </cell>
          <cell r="U165" t="str">
            <v/>
          </cell>
          <cell r="V165"/>
          <cell r="W165" t="str">
            <v/>
          </cell>
          <cell r="X165">
            <v>43871</v>
          </cell>
          <cell r="Z165"/>
          <cell r="AA165">
            <v>77</v>
          </cell>
          <cell r="AB165"/>
          <cell r="AC165"/>
          <cell r="AD165"/>
        </row>
        <row r="166">
          <cell r="A166">
            <v>200131</v>
          </cell>
          <cell r="D166">
            <v>43872</v>
          </cell>
          <cell r="F166"/>
          <cell r="G166"/>
          <cell r="H166"/>
          <cell r="I166" t="str">
            <v>Avesco Rent</v>
          </cell>
          <cell r="J166">
            <v>471.15</v>
          </cell>
          <cell r="M166" t="str">
            <v>P</v>
          </cell>
          <cell r="N166">
            <v>43878</v>
          </cell>
          <cell r="O166"/>
          <cell r="Q166"/>
          <cell r="R166">
            <v>43899</v>
          </cell>
          <cell r="S166" t="str">
            <v>Raiffeisen</v>
          </cell>
          <cell r="T166">
            <v>43902</v>
          </cell>
          <cell r="U166" t="str">
            <v/>
          </cell>
          <cell r="V166"/>
          <cell r="W166" t="str">
            <v/>
          </cell>
          <cell r="X166">
            <v>43871</v>
          </cell>
          <cell r="Z166"/>
          <cell r="AA166">
            <v>27</v>
          </cell>
          <cell r="AB166"/>
          <cell r="AC166"/>
          <cell r="AD166"/>
        </row>
        <row r="167">
          <cell r="A167">
            <v>200122</v>
          </cell>
          <cell r="D167">
            <v>43872</v>
          </cell>
          <cell r="F167"/>
          <cell r="G167"/>
          <cell r="H167"/>
          <cell r="I167" t="str">
            <v>Braillard Fers SA</v>
          </cell>
          <cell r="J167">
            <v>781.4</v>
          </cell>
          <cell r="M167" t="str">
            <v>P</v>
          </cell>
          <cell r="N167">
            <v>43873</v>
          </cell>
          <cell r="O167"/>
          <cell r="Q167"/>
          <cell r="R167">
            <v>43896</v>
          </cell>
          <cell r="S167" t="str">
            <v>Raiffeisen</v>
          </cell>
          <cell r="T167">
            <v>43902</v>
          </cell>
          <cell r="U167" t="str">
            <v/>
          </cell>
          <cell r="V167"/>
          <cell r="W167" t="str">
            <v/>
          </cell>
          <cell r="X167">
            <v>43871</v>
          </cell>
          <cell r="Z167"/>
          <cell r="AA167">
            <v>24</v>
          </cell>
          <cell r="AB167"/>
          <cell r="AC167"/>
          <cell r="AD167"/>
        </row>
        <row r="168">
          <cell r="A168">
            <v>200136</v>
          </cell>
          <cell r="D168">
            <v>43872</v>
          </cell>
          <cell r="F168"/>
          <cell r="G168"/>
          <cell r="H168"/>
          <cell r="I168" t="str">
            <v>Marti Lausanne</v>
          </cell>
          <cell r="J168">
            <v>270.89999999999998</v>
          </cell>
          <cell r="M168" t="str">
            <v>P</v>
          </cell>
          <cell r="N168">
            <v>43873</v>
          </cell>
          <cell r="O168"/>
          <cell r="Q168"/>
          <cell r="R168">
            <v>43896</v>
          </cell>
          <cell r="S168" t="str">
            <v>Raiffeisen</v>
          </cell>
          <cell r="T168">
            <v>43902</v>
          </cell>
          <cell r="U168" t="str">
            <v/>
          </cell>
          <cell r="V168"/>
          <cell r="W168" t="str">
            <v/>
          </cell>
          <cell r="X168">
            <v>43872</v>
          </cell>
          <cell r="Z168"/>
          <cell r="AA168">
            <v>24</v>
          </cell>
          <cell r="AB168"/>
          <cell r="AC168"/>
          <cell r="AD168"/>
        </row>
        <row r="169">
          <cell r="A169">
            <v>200135</v>
          </cell>
          <cell r="D169">
            <v>43872</v>
          </cell>
          <cell r="F169"/>
          <cell r="G169"/>
          <cell r="H169"/>
          <cell r="I169" t="str">
            <v>Marti Lausanne</v>
          </cell>
          <cell r="J169">
            <v>270.89999999999998</v>
          </cell>
          <cell r="M169" t="str">
            <v>P</v>
          </cell>
          <cell r="N169">
            <v>43873</v>
          </cell>
          <cell r="O169"/>
          <cell r="Q169"/>
          <cell r="R169">
            <v>43903</v>
          </cell>
          <cell r="S169" t="str">
            <v>Raiffeisen</v>
          </cell>
          <cell r="T169">
            <v>43902</v>
          </cell>
          <cell r="U169" t="str">
            <v/>
          </cell>
          <cell r="V169"/>
          <cell r="W169" t="str">
            <v/>
          </cell>
          <cell r="X169">
            <v>43872</v>
          </cell>
          <cell r="Z169"/>
          <cell r="AA169">
            <v>31</v>
          </cell>
          <cell r="AB169"/>
          <cell r="AC169"/>
          <cell r="AD169"/>
        </row>
        <row r="170">
          <cell r="A170">
            <v>200141</v>
          </cell>
          <cell r="D170">
            <v>43872</v>
          </cell>
          <cell r="E170">
            <v>2</v>
          </cell>
          <cell r="F170"/>
          <cell r="G170"/>
          <cell r="H170"/>
          <cell r="I170" t="str">
            <v>Orllati Logistique SA</v>
          </cell>
          <cell r="J170">
            <v>3952.6</v>
          </cell>
          <cell r="M170" t="str">
            <v>P</v>
          </cell>
          <cell r="N170">
            <v>43873</v>
          </cell>
          <cell r="O170"/>
          <cell r="Q170"/>
          <cell r="R170">
            <v>43935</v>
          </cell>
          <cell r="S170" t="str">
            <v>Raiffeisen</v>
          </cell>
          <cell r="T170">
            <v>43902</v>
          </cell>
          <cell r="U170" t="str">
            <v/>
          </cell>
          <cell r="V170"/>
          <cell r="W170" t="str">
            <v/>
          </cell>
          <cell r="X170">
            <v>43872</v>
          </cell>
          <cell r="Z170"/>
          <cell r="AA170">
            <v>63</v>
          </cell>
          <cell r="AB170"/>
          <cell r="AC170"/>
          <cell r="AD170"/>
        </row>
        <row r="171">
          <cell r="A171">
            <v>200128</v>
          </cell>
          <cell r="D171">
            <v>43873</v>
          </cell>
          <cell r="F171"/>
          <cell r="G171"/>
          <cell r="H171"/>
          <cell r="I171" t="str">
            <v>Frutiger Uetendorf</v>
          </cell>
          <cell r="J171">
            <v>1559.4</v>
          </cell>
          <cell r="M171" t="str">
            <v>M</v>
          </cell>
          <cell r="N171">
            <v>43873</v>
          </cell>
          <cell r="O171"/>
          <cell r="Q171"/>
          <cell r="R171">
            <v>43901</v>
          </cell>
          <cell r="S171" t="str">
            <v>Raiffeisen</v>
          </cell>
          <cell r="T171">
            <v>43903</v>
          </cell>
          <cell r="U171" t="str">
            <v/>
          </cell>
          <cell r="V171"/>
          <cell r="W171" t="str">
            <v/>
          </cell>
          <cell r="X171">
            <v>43872</v>
          </cell>
          <cell r="Z171"/>
          <cell r="AA171">
            <v>28</v>
          </cell>
          <cell r="AB171"/>
          <cell r="AC171"/>
          <cell r="AD171"/>
        </row>
        <row r="172">
          <cell r="A172">
            <v>200134</v>
          </cell>
          <cell r="D172">
            <v>43873</v>
          </cell>
          <cell r="F172"/>
          <cell r="G172"/>
          <cell r="H172"/>
          <cell r="I172" t="str">
            <v>Riedo Mobilbau</v>
          </cell>
          <cell r="J172">
            <v>3115.85</v>
          </cell>
          <cell r="L172" t="str">
            <v>PV</v>
          </cell>
          <cell r="M172" t="str">
            <v>M</v>
          </cell>
          <cell r="N172">
            <v>43871</v>
          </cell>
          <cell r="O172"/>
          <cell r="P172" t="str">
            <v>F-P</v>
          </cell>
          <cell r="Q172"/>
          <cell r="R172">
            <v>43872</v>
          </cell>
          <cell r="S172" t="str">
            <v>2013</v>
          </cell>
          <cell r="T172">
            <v>43903</v>
          </cell>
          <cell r="U172" t="str">
            <v/>
          </cell>
          <cell r="V172"/>
          <cell r="W172" t="str">
            <v/>
          </cell>
          <cell r="X172">
            <v>43872</v>
          </cell>
          <cell r="Z172"/>
          <cell r="AA172">
            <v>-1</v>
          </cell>
          <cell r="AB172"/>
          <cell r="AC172"/>
          <cell r="AD172"/>
        </row>
        <row r="173">
          <cell r="A173">
            <v>200130</v>
          </cell>
          <cell r="D173">
            <v>43874</v>
          </cell>
          <cell r="F173"/>
          <cell r="G173"/>
          <cell r="H173"/>
          <cell r="I173" t="str">
            <v>Avesco Rent</v>
          </cell>
          <cell r="J173">
            <v>627.6</v>
          </cell>
          <cell r="M173" t="str">
            <v>P</v>
          </cell>
          <cell r="N173">
            <v>43878</v>
          </cell>
          <cell r="O173"/>
          <cell r="Q173"/>
          <cell r="R173">
            <v>43910</v>
          </cell>
          <cell r="S173" t="str">
            <v>Raiffeisen</v>
          </cell>
          <cell r="T173">
            <v>43904</v>
          </cell>
          <cell r="U173" t="str">
            <v/>
          </cell>
          <cell r="V173"/>
          <cell r="W173" t="str">
            <v/>
          </cell>
          <cell r="X173">
            <v>43874</v>
          </cell>
          <cell r="Z173"/>
          <cell r="AA173">
            <v>36</v>
          </cell>
          <cell r="AB173"/>
          <cell r="AC173"/>
          <cell r="AD173"/>
        </row>
        <row r="174">
          <cell r="A174">
            <v>200147</v>
          </cell>
          <cell r="D174">
            <v>43874</v>
          </cell>
          <cell r="F174"/>
          <cell r="G174"/>
          <cell r="H174"/>
          <cell r="I174" t="str">
            <v>Equipement Pro</v>
          </cell>
          <cell r="J174">
            <v>773.75</v>
          </cell>
          <cell r="M174" t="str">
            <v>P</v>
          </cell>
          <cell r="N174">
            <v>43878</v>
          </cell>
          <cell r="O174"/>
          <cell r="Q174"/>
          <cell r="R174">
            <v>43885</v>
          </cell>
          <cell r="S174" t="str">
            <v>Raiffeisen</v>
          </cell>
          <cell r="T174">
            <v>43904</v>
          </cell>
          <cell r="U174" t="str">
            <v/>
          </cell>
          <cell r="V174"/>
          <cell r="W174" t="str">
            <v/>
          </cell>
          <cell r="X174" t="e">
            <v>#N/A</v>
          </cell>
          <cell r="Z174"/>
          <cell r="AA174">
            <v>11</v>
          </cell>
          <cell r="AB174"/>
          <cell r="AC174"/>
          <cell r="AD174"/>
        </row>
        <row r="175">
          <cell r="A175">
            <v>200114</v>
          </cell>
          <cell r="D175">
            <v>43874</v>
          </cell>
          <cell r="F175"/>
          <cell r="G175"/>
          <cell r="H175"/>
          <cell r="I175" t="str">
            <v>Frutiger Uetendorf</v>
          </cell>
          <cell r="J175">
            <v>11192.55</v>
          </cell>
          <cell r="M175" t="str">
            <v>M</v>
          </cell>
          <cell r="N175">
            <v>43878</v>
          </cell>
          <cell r="O175"/>
          <cell r="Q175"/>
          <cell r="R175">
            <v>43901</v>
          </cell>
          <cell r="S175" t="str">
            <v>Raiffeisen</v>
          </cell>
          <cell r="T175">
            <v>43904</v>
          </cell>
          <cell r="U175" t="str">
            <v/>
          </cell>
          <cell r="V175"/>
          <cell r="W175" t="str">
            <v/>
          </cell>
          <cell r="X175">
            <v>43874</v>
          </cell>
          <cell r="Z175"/>
          <cell r="AA175">
            <v>27</v>
          </cell>
          <cell r="AB175"/>
          <cell r="AC175"/>
          <cell r="AD175"/>
        </row>
        <row r="176">
          <cell r="A176">
            <v>200142</v>
          </cell>
          <cell r="D176">
            <v>43874</v>
          </cell>
          <cell r="F176"/>
          <cell r="G176"/>
          <cell r="H176"/>
          <cell r="I176" t="str">
            <v xml:space="preserve">Marti Travaux Spéciaux </v>
          </cell>
          <cell r="J176">
            <v>798.7</v>
          </cell>
          <cell r="M176" t="str">
            <v>P</v>
          </cell>
          <cell r="N176">
            <v>43878</v>
          </cell>
          <cell r="O176"/>
          <cell r="Q176"/>
          <cell r="R176">
            <v>43916</v>
          </cell>
          <cell r="S176" t="str">
            <v>Raiffeisen</v>
          </cell>
          <cell r="T176">
            <v>43904</v>
          </cell>
          <cell r="U176" t="str">
            <v/>
          </cell>
          <cell r="V176"/>
          <cell r="W176" t="str">
            <v/>
          </cell>
          <cell r="X176">
            <v>43873</v>
          </cell>
          <cell r="Z176"/>
          <cell r="AA176">
            <v>42</v>
          </cell>
          <cell r="AB176"/>
          <cell r="AC176"/>
          <cell r="AD176"/>
        </row>
        <row r="177">
          <cell r="A177">
            <v>191072</v>
          </cell>
          <cell r="D177">
            <v>43875</v>
          </cell>
          <cell r="F177"/>
          <cell r="G177"/>
          <cell r="H177"/>
          <cell r="I177" t="str">
            <v>Interbohr</v>
          </cell>
          <cell r="J177">
            <v>19021.349999999999</v>
          </cell>
          <cell r="M177" t="str">
            <v>P</v>
          </cell>
          <cell r="N177">
            <v>43880</v>
          </cell>
          <cell r="O177"/>
          <cell r="Q177"/>
          <cell r="R177">
            <v>43910</v>
          </cell>
          <cell r="S177" t="str">
            <v>Raiffeisen</v>
          </cell>
          <cell r="T177">
            <v>43905</v>
          </cell>
          <cell r="U177" t="str">
            <v/>
          </cell>
          <cell r="V177"/>
          <cell r="W177" t="str">
            <v/>
          </cell>
          <cell r="X177">
            <v>43873</v>
          </cell>
          <cell r="Z177"/>
          <cell r="AA177">
            <v>35</v>
          </cell>
          <cell r="AB177"/>
          <cell r="AC177"/>
          <cell r="AD177"/>
        </row>
        <row r="178">
          <cell r="A178">
            <v>200138</v>
          </cell>
          <cell r="D178">
            <v>43875</v>
          </cell>
          <cell r="F178"/>
          <cell r="G178"/>
          <cell r="H178"/>
          <cell r="I178" t="str">
            <v>Riedo Mobilbau</v>
          </cell>
          <cell r="J178">
            <v>422.9</v>
          </cell>
          <cell r="L178" t="str">
            <v>PV</v>
          </cell>
          <cell r="M178" t="str">
            <v>M</v>
          </cell>
          <cell r="N178">
            <v>43872</v>
          </cell>
          <cell r="O178"/>
          <cell r="P178" t="str">
            <v>F-P</v>
          </cell>
          <cell r="Q178"/>
          <cell r="R178">
            <v>43875</v>
          </cell>
          <cell r="S178" t="str">
            <v>2013</v>
          </cell>
          <cell r="T178">
            <v>43905</v>
          </cell>
          <cell r="U178" t="str">
            <v/>
          </cell>
          <cell r="V178"/>
          <cell r="W178" t="str">
            <v/>
          </cell>
          <cell r="X178">
            <v>43872</v>
          </cell>
          <cell r="Z178"/>
          <cell r="AA178">
            <v>0</v>
          </cell>
          <cell r="AB178"/>
          <cell r="AC178"/>
          <cell r="AD178"/>
        </row>
        <row r="179">
          <cell r="A179">
            <v>191070</v>
          </cell>
          <cell r="D179">
            <v>43875</v>
          </cell>
          <cell r="F179"/>
          <cell r="G179"/>
          <cell r="H179"/>
          <cell r="I179" t="str">
            <v>Grenke Leasing / Ferra Suisse</v>
          </cell>
          <cell r="J179">
            <v>9651.5499999999993</v>
          </cell>
          <cell r="K179">
            <v>-0.05</v>
          </cell>
          <cell r="M179" t="str">
            <v>M</v>
          </cell>
          <cell r="N179">
            <v>43878</v>
          </cell>
          <cell r="O179"/>
          <cell r="Q179"/>
          <cell r="R179">
            <v>43881</v>
          </cell>
          <cell r="S179" t="str">
            <v>Raiffeisen</v>
          </cell>
          <cell r="T179">
            <v>43905</v>
          </cell>
          <cell r="U179" t="str">
            <v/>
          </cell>
          <cell r="V179"/>
          <cell r="W179" t="str">
            <v/>
          </cell>
          <cell r="X179" t="e">
            <v>#N/A</v>
          </cell>
          <cell r="Z179"/>
          <cell r="AA179">
            <v>6</v>
          </cell>
          <cell r="AB179"/>
          <cell r="AC179"/>
          <cell r="AD179"/>
        </row>
        <row r="180">
          <cell r="A180">
            <v>200151</v>
          </cell>
          <cell r="D180">
            <v>43875</v>
          </cell>
          <cell r="E180">
            <v>3</v>
          </cell>
          <cell r="F180"/>
          <cell r="G180"/>
          <cell r="H180"/>
          <cell r="I180" t="str">
            <v>Müller Technique Sàrl</v>
          </cell>
          <cell r="J180">
            <v>355.4</v>
          </cell>
          <cell r="M180" t="str">
            <v>P</v>
          </cell>
          <cell r="N180">
            <v>43878</v>
          </cell>
          <cell r="O180"/>
          <cell r="Q180"/>
          <cell r="R180">
            <v>43942</v>
          </cell>
          <cell r="S180" t="str">
            <v>Raiffeisen</v>
          </cell>
          <cell r="T180">
            <v>43905</v>
          </cell>
          <cell r="U180" t="str">
            <v/>
          </cell>
          <cell r="V180"/>
          <cell r="W180" t="str">
            <v/>
          </cell>
          <cell r="X180">
            <v>43875</v>
          </cell>
          <cell r="Z180"/>
          <cell r="AA180">
            <v>67</v>
          </cell>
          <cell r="AB180"/>
          <cell r="AC180"/>
          <cell r="AD180"/>
        </row>
        <row r="181">
          <cell r="A181">
            <v>15</v>
          </cell>
          <cell r="B181">
            <v>15</v>
          </cell>
          <cell r="D181">
            <v>43878</v>
          </cell>
          <cell r="F181"/>
          <cell r="G181"/>
          <cell r="H181"/>
          <cell r="I181" t="str">
            <v>André Antoine</v>
          </cell>
          <cell r="J181">
            <v>28.95</v>
          </cell>
          <cell r="L181" t="str">
            <v>C</v>
          </cell>
          <cell r="M181" t="str">
            <v>D</v>
          </cell>
          <cell r="N181">
            <v>43879</v>
          </cell>
          <cell r="O181"/>
          <cell r="Q181"/>
          <cell r="R181">
            <v>43878</v>
          </cell>
          <cell r="S181" t="str">
            <v>Caisse</v>
          </cell>
          <cell r="T181">
            <v>43908</v>
          </cell>
          <cell r="U181" t="str">
            <v/>
          </cell>
          <cell r="V181"/>
          <cell r="W181" t="str">
            <v/>
          </cell>
          <cell r="X181" t="e">
            <v>#N/A</v>
          </cell>
          <cell r="Z181"/>
          <cell r="AA181">
            <v>0</v>
          </cell>
          <cell r="AB181"/>
          <cell r="AC181"/>
          <cell r="AD181"/>
        </row>
        <row r="182">
          <cell r="A182">
            <v>8</v>
          </cell>
          <cell r="C182">
            <v>8</v>
          </cell>
          <cell r="D182">
            <v>43878</v>
          </cell>
          <cell r="F182"/>
          <cell r="G182"/>
          <cell r="H182"/>
          <cell r="I182" t="str">
            <v>Riedo Mobilbau</v>
          </cell>
          <cell r="J182">
            <v>-2169</v>
          </cell>
          <cell r="M182" t="str">
            <v>M</v>
          </cell>
          <cell r="N182">
            <v>43878</v>
          </cell>
          <cell r="O182"/>
          <cell r="Q182" t="str">
            <v>Rückvergütung 2019</v>
          </cell>
          <cell r="R182">
            <v>43889</v>
          </cell>
          <cell r="S182" t="str">
            <v>Factures</v>
          </cell>
          <cell r="T182">
            <v>43908</v>
          </cell>
          <cell r="U182" t="str">
            <v/>
          </cell>
          <cell r="V182"/>
          <cell r="W182" t="str">
            <v/>
          </cell>
          <cell r="X182" t="e">
            <v>#N/A</v>
          </cell>
          <cell r="Z182"/>
          <cell r="AA182">
            <v>11</v>
          </cell>
          <cell r="AB182"/>
          <cell r="AC182"/>
          <cell r="AD182"/>
        </row>
        <row r="183">
          <cell r="A183">
            <v>200143</v>
          </cell>
          <cell r="D183">
            <v>43879</v>
          </cell>
          <cell r="F183"/>
          <cell r="G183"/>
          <cell r="H183"/>
          <cell r="I183" t="str">
            <v>Implenia</v>
          </cell>
          <cell r="J183">
            <v>1338.3</v>
          </cell>
          <cell r="M183" t="str">
            <v>P</v>
          </cell>
          <cell r="N183">
            <v>43879</v>
          </cell>
          <cell r="O183"/>
          <cell r="Q183"/>
          <cell r="R183">
            <v>43938</v>
          </cell>
          <cell r="S183" t="str">
            <v>Raiffeisen</v>
          </cell>
          <cell r="T183">
            <v>43909</v>
          </cell>
          <cell r="U183" t="str">
            <v/>
          </cell>
          <cell r="V183"/>
          <cell r="W183" t="str">
            <v/>
          </cell>
          <cell r="X183">
            <v>43878</v>
          </cell>
          <cell r="Z183"/>
          <cell r="AA183">
            <v>59</v>
          </cell>
          <cell r="AB183"/>
          <cell r="AC183"/>
          <cell r="AD183"/>
        </row>
        <row r="184">
          <cell r="A184">
            <v>200153</v>
          </cell>
          <cell r="D184">
            <v>43879</v>
          </cell>
          <cell r="F184"/>
          <cell r="G184"/>
          <cell r="H184"/>
          <cell r="I184" t="str">
            <v>AC Immune</v>
          </cell>
          <cell r="J184">
            <v>531.5</v>
          </cell>
          <cell r="M184" t="str">
            <v>P</v>
          </cell>
          <cell r="N184">
            <v>43880</v>
          </cell>
          <cell r="O184"/>
          <cell r="Q184"/>
          <cell r="R184">
            <v>43888</v>
          </cell>
          <cell r="S184" t="str">
            <v>Raiffeisen</v>
          </cell>
          <cell r="T184">
            <v>43909</v>
          </cell>
          <cell r="U184" t="str">
            <v/>
          </cell>
          <cell r="V184"/>
          <cell r="W184" t="str">
            <v/>
          </cell>
          <cell r="X184">
            <v>43879</v>
          </cell>
          <cell r="Z184"/>
          <cell r="AA184">
            <v>9</v>
          </cell>
          <cell r="AB184"/>
          <cell r="AC184"/>
          <cell r="AD184"/>
        </row>
        <row r="185">
          <cell r="A185">
            <v>200146</v>
          </cell>
          <cell r="D185">
            <v>43879</v>
          </cell>
          <cell r="F185"/>
          <cell r="G185"/>
          <cell r="H185"/>
          <cell r="I185" t="str">
            <v>Colas Suisse SA</v>
          </cell>
          <cell r="J185">
            <v>388.75</v>
          </cell>
          <cell r="K185">
            <v>0.75</v>
          </cell>
          <cell r="M185" t="str">
            <v>P</v>
          </cell>
          <cell r="N185">
            <v>43879</v>
          </cell>
          <cell r="O185"/>
          <cell r="Q185"/>
          <cell r="R185">
            <v>43907</v>
          </cell>
          <cell r="S185" t="str">
            <v>Raiffeisen</v>
          </cell>
          <cell r="T185">
            <v>43909</v>
          </cell>
          <cell r="U185" t="str">
            <v/>
          </cell>
          <cell r="V185"/>
          <cell r="W185" t="str">
            <v/>
          </cell>
          <cell r="X185">
            <v>43878</v>
          </cell>
          <cell r="Z185"/>
          <cell r="AA185">
            <v>28</v>
          </cell>
          <cell r="AB185"/>
          <cell r="AC185"/>
          <cell r="AD185"/>
        </row>
        <row r="186">
          <cell r="A186">
            <v>200148</v>
          </cell>
          <cell r="D186">
            <v>43879</v>
          </cell>
          <cell r="F186"/>
          <cell r="G186"/>
          <cell r="H186"/>
          <cell r="I186" t="str">
            <v>EMS Château des Novalles</v>
          </cell>
          <cell r="J186">
            <v>407.1</v>
          </cell>
          <cell r="M186" t="str">
            <v>P</v>
          </cell>
          <cell r="N186">
            <v>43879</v>
          </cell>
          <cell r="O186"/>
          <cell r="Q186"/>
          <cell r="R186">
            <v>43900</v>
          </cell>
          <cell r="S186" t="str">
            <v>Raiffeisen</v>
          </cell>
          <cell r="T186">
            <v>43909</v>
          </cell>
          <cell r="U186" t="str">
            <v/>
          </cell>
          <cell r="V186"/>
          <cell r="W186" t="str">
            <v/>
          </cell>
          <cell r="X186">
            <v>43878</v>
          </cell>
          <cell r="Z186"/>
          <cell r="AA186">
            <v>21</v>
          </cell>
          <cell r="AB186"/>
          <cell r="AC186"/>
          <cell r="AD186"/>
        </row>
        <row r="187">
          <cell r="A187">
            <v>200121</v>
          </cell>
          <cell r="D187">
            <v>43879</v>
          </cell>
          <cell r="F187"/>
          <cell r="G187"/>
          <cell r="H187"/>
          <cell r="I187" t="str">
            <v>Frutiger Uetendorf</v>
          </cell>
          <cell r="J187">
            <v>181.85</v>
          </cell>
          <cell r="M187" t="str">
            <v>M</v>
          </cell>
          <cell r="N187">
            <v>43879</v>
          </cell>
          <cell r="O187"/>
          <cell r="Q187"/>
          <cell r="R187">
            <v>43901</v>
          </cell>
          <cell r="S187" t="str">
            <v>Raiffeisen</v>
          </cell>
          <cell r="T187">
            <v>43909</v>
          </cell>
          <cell r="U187" t="str">
            <v/>
          </cell>
          <cell r="V187"/>
          <cell r="W187" t="str">
            <v/>
          </cell>
          <cell r="X187">
            <v>43878</v>
          </cell>
          <cell r="Z187"/>
          <cell r="AA187">
            <v>22</v>
          </cell>
          <cell r="AB187"/>
          <cell r="AC187"/>
          <cell r="AD187"/>
        </row>
        <row r="188">
          <cell r="A188">
            <v>200132</v>
          </cell>
          <cell r="D188">
            <v>43879</v>
          </cell>
          <cell r="F188"/>
          <cell r="G188"/>
          <cell r="H188"/>
          <cell r="I188" t="str">
            <v>Gulsen Ali</v>
          </cell>
          <cell r="J188">
            <v>349</v>
          </cell>
          <cell r="M188" t="str">
            <v>P</v>
          </cell>
          <cell r="N188">
            <v>43879</v>
          </cell>
          <cell r="O188"/>
          <cell r="Q188"/>
          <cell r="R188">
            <v>43915</v>
          </cell>
          <cell r="S188" t="str">
            <v>Raiffeisen</v>
          </cell>
          <cell r="T188">
            <v>43909</v>
          </cell>
          <cell r="U188" t="str">
            <v/>
          </cell>
          <cell r="V188"/>
          <cell r="W188" t="str">
            <v/>
          </cell>
          <cell r="X188">
            <v>43879</v>
          </cell>
          <cell r="Z188"/>
          <cell r="AA188">
            <v>36</v>
          </cell>
          <cell r="AB188"/>
          <cell r="AC188"/>
          <cell r="AD188"/>
        </row>
        <row r="189">
          <cell r="A189">
            <v>200137</v>
          </cell>
          <cell r="D189">
            <v>43879</v>
          </cell>
          <cell r="F189"/>
          <cell r="G189"/>
          <cell r="H189"/>
          <cell r="I189" t="str">
            <v>Riedo Mobilbau</v>
          </cell>
          <cell r="J189">
            <v>256</v>
          </cell>
          <cell r="L189" t="str">
            <v>PV</v>
          </cell>
          <cell r="M189" t="str">
            <v>M</v>
          </cell>
          <cell r="N189">
            <v>43872</v>
          </cell>
          <cell r="O189"/>
          <cell r="P189" t="str">
            <v>F-P</v>
          </cell>
          <cell r="Q189"/>
          <cell r="R189">
            <v>43880</v>
          </cell>
          <cell r="S189" t="str">
            <v>2013</v>
          </cell>
          <cell r="T189">
            <v>43909</v>
          </cell>
          <cell r="U189" t="str">
            <v/>
          </cell>
          <cell r="V189"/>
          <cell r="W189" t="str">
            <v/>
          </cell>
          <cell r="X189">
            <v>43878</v>
          </cell>
          <cell r="Z189"/>
          <cell r="AA189">
            <v>1</v>
          </cell>
          <cell r="AB189"/>
          <cell r="AC189"/>
          <cell r="AD189"/>
        </row>
        <row r="190">
          <cell r="A190">
            <v>200149</v>
          </cell>
          <cell r="D190">
            <v>43879</v>
          </cell>
          <cell r="E190">
            <v>3</v>
          </cell>
          <cell r="F190"/>
          <cell r="G190"/>
          <cell r="H190"/>
          <cell r="I190" t="str">
            <v>Perrin Frèrers</v>
          </cell>
          <cell r="J190">
            <v>753.75</v>
          </cell>
          <cell r="M190" t="str">
            <v>P</v>
          </cell>
          <cell r="N190">
            <v>43879</v>
          </cell>
          <cell r="O190"/>
          <cell r="Q190" t="str">
            <v>paiement 20.04.20</v>
          </cell>
          <cell r="R190">
            <v>43941</v>
          </cell>
          <cell r="S190" t="str">
            <v>Raiffeisen</v>
          </cell>
          <cell r="T190">
            <v>43909</v>
          </cell>
          <cell r="U190" t="str">
            <v/>
          </cell>
          <cell r="V190"/>
          <cell r="W190" t="str">
            <v/>
          </cell>
          <cell r="X190">
            <v>43878</v>
          </cell>
          <cell r="Z190"/>
          <cell r="AA190">
            <v>62</v>
          </cell>
          <cell r="AB190"/>
          <cell r="AC190"/>
          <cell r="AD190"/>
        </row>
        <row r="191">
          <cell r="A191">
            <v>9</v>
          </cell>
          <cell r="C191">
            <v>9</v>
          </cell>
          <cell r="D191">
            <v>43879</v>
          </cell>
          <cell r="E191"/>
          <cell r="F191"/>
          <cell r="G191"/>
          <cell r="H191"/>
          <cell r="I191" t="str">
            <v>Implenia</v>
          </cell>
          <cell r="J191">
            <v>-3121.65</v>
          </cell>
          <cell r="M191" t="str">
            <v>M</v>
          </cell>
          <cell r="N191">
            <v>43879</v>
          </cell>
          <cell r="O191"/>
          <cell r="Q191" t="str">
            <v>compensé avec fa 200806/200833</v>
          </cell>
          <cell r="R191">
            <v>44134</v>
          </cell>
          <cell r="S191" t="str">
            <v>Facture</v>
          </cell>
          <cell r="T191">
            <v>43909</v>
          </cell>
          <cell r="U191" t="str">
            <v/>
          </cell>
          <cell r="V191"/>
          <cell r="W191" t="str">
            <v/>
          </cell>
          <cell r="X191" t="e">
            <v>#N/A</v>
          </cell>
          <cell r="Z191"/>
          <cell r="AA191">
            <v>255</v>
          </cell>
          <cell r="AB191"/>
          <cell r="AC191"/>
          <cell r="AD191"/>
        </row>
        <row r="192">
          <cell r="A192">
            <v>200062</v>
          </cell>
          <cell r="D192">
            <v>43880</v>
          </cell>
          <cell r="F192"/>
          <cell r="G192"/>
          <cell r="H192"/>
          <cell r="I192" t="str">
            <v>Generalmedia</v>
          </cell>
          <cell r="J192">
            <v>775</v>
          </cell>
          <cell r="M192" t="str">
            <v>P</v>
          </cell>
          <cell r="N192">
            <v>43880</v>
          </cell>
          <cell r="O192"/>
          <cell r="Q192"/>
          <cell r="R192">
            <v>43889</v>
          </cell>
          <cell r="S192" t="str">
            <v>Raiffeisen</v>
          </cell>
          <cell r="T192">
            <v>43910</v>
          </cell>
          <cell r="U192" t="str">
            <v/>
          </cell>
          <cell r="V192"/>
          <cell r="W192" t="str">
            <v/>
          </cell>
          <cell r="X192">
            <v>43880</v>
          </cell>
          <cell r="Z192"/>
          <cell r="AA192">
            <v>9</v>
          </cell>
          <cell r="AB192"/>
          <cell r="AC192"/>
          <cell r="AD192"/>
        </row>
        <row r="193">
          <cell r="A193">
            <v>200051</v>
          </cell>
          <cell r="D193">
            <v>43881</v>
          </cell>
          <cell r="E193">
            <v>1</v>
          </cell>
          <cell r="F193"/>
          <cell r="G193"/>
          <cell r="H193"/>
          <cell r="I193" t="str">
            <v>Laurent Membrez</v>
          </cell>
          <cell r="J193">
            <v>434.75</v>
          </cell>
          <cell r="M193" t="str">
            <v>P</v>
          </cell>
          <cell r="N193">
            <v>43881</v>
          </cell>
          <cell r="O193"/>
          <cell r="Q193"/>
          <cell r="R193">
            <v>43923</v>
          </cell>
          <cell r="S193" t="str">
            <v>Raiffeisen</v>
          </cell>
          <cell r="T193">
            <v>43911</v>
          </cell>
          <cell r="U193" t="str">
            <v/>
          </cell>
          <cell r="V193"/>
          <cell r="W193" t="str">
            <v/>
          </cell>
          <cell r="X193">
            <v>43881</v>
          </cell>
          <cell r="Z193"/>
          <cell r="AA193">
            <v>42</v>
          </cell>
          <cell r="AB193"/>
          <cell r="AC193"/>
          <cell r="AD193"/>
        </row>
        <row r="194">
          <cell r="A194">
            <v>200161</v>
          </cell>
          <cell r="D194">
            <v>43881</v>
          </cell>
          <cell r="F194"/>
          <cell r="G194"/>
          <cell r="H194"/>
          <cell r="I194" t="str">
            <v>Riedo Mobilbau</v>
          </cell>
          <cell r="J194">
            <v>1213.7</v>
          </cell>
          <cell r="L194" t="str">
            <v>PV</v>
          </cell>
          <cell r="M194" t="str">
            <v>M</v>
          </cell>
          <cell r="N194">
            <v>43879</v>
          </cell>
          <cell r="O194"/>
          <cell r="P194" t="str">
            <v>F-P</v>
          </cell>
          <cell r="Q194" t="str">
            <v>deduit sur NC</v>
          </cell>
          <cell r="R194">
            <v>43881</v>
          </cell>
          <cell r="S194" t="str">
            <v>NC</v>
          </cell>
          <cell r="T194">
            <v>43911</v>
          </cell>
          <cell r="U194" t="str">
            <v/>
          </cell>
          <cell r="V194"/>
          <cell r="W194" t="str">
            <v/>
          </cell>
          <cell r="X194">
            <v>43880</v>
          </cell>
          <cell r="Z194"/>
          <cell r="AA194">
            <v>0</v>
          </cell>
          <cell r="AB194"/>
          <cell r="AC194"/>
          <cell r="AD194"/>
        </row>
        <row r="195">
          <cell r="A195">
            <v>200009</v>
          </cell>
          <cell r="D195">
            <v>43881</v>
          </cell>
          <cell r="F195"/>
          <cell r="G195"/>
          <cell r="H195"/>
          <cell r="I195" t="str">
            <v>Adobes</v>
          </cell>
          <cell r="J195">
            <v>747.8</v>
          </cell>
          <cell r="M195" t="str">
            <v>P</v>
          </cell>
          <cell r="N195">
            <v>43881</v>
          </cell>
          <cell r="O195"/>
          <cell r="Q195"/>
          <cell r="R195">
            <v>43886</v>
          </cell>
          <cell r="S195" t="str">
            <v>Raiffeisen</v>
          </cell>
          <cell r="T195">
            <v>43911</v>
          </cell>
          <cell r="U195" t="str">
            <v/>
          </cell>
          <cell r="V195"/>
          <cell r="W195" t="str">
            <v/>
          </cell>
          <cell r="X195">
            <v>43881</v>
          </cell>
          <cell r="Z195"/>
          <cell r="AA195">
            <v>5</v>
          </cell>
          <cell r="AB195"/>
          <cell r="AC195"/>
          <cell r="AD195"/>
        </row>
        <row r="196">
          <cell r="A196">
            <v>200059</v>
          </cell>
          <cell r="D196">
            <v>43881</v>
          </cell>
          <cell r="F196"/>
          <cell r="G196"/>
          <cell r="H196"/>
          <cell r="I196" t="str">
            <v>Equipement Pro</v>
          </cell>
          <cell r="J196">
            <v>316.64999999999998</v>
          </cell>
          <cell r="M196" t="str">
            <v>P</v>
          </cell>
          <cell r="N196">
            <v>43881</v>
          </cell>
          <cell r="O196"/>
          <cell r="Q196"/>
          <cell r="R196">
            <v>43885</v>
          </cell>
          <cell r="S196" t="str">
            <v>Raiffeisen</v>
          </cell>
          <cell r="T196">
            <v>43911</v>
          </cell>
          <cell r="U196" t="str">
            <v/>
          </cell>
          <cell r="V196"/>
          <cell r="W196" t="str">
            <v/>
          </cell>
          <cell r="X196">
            <v>43880</v>
          </cell>
          <cell r="Z196"/>
          <cell r="AA196">
            <v>4</v>
          </cell>
          <cell r="AB196"/>
          <cell r="AC196"/>
          <cell r="AD196"/>
        </row>
        <row r="197">
          <cell r="A197">
            <v>200000</v>
          </cell>
          <cell r="D197">
            <v>43881</v>
          </cell>
          <cell r="F197"/>
          <cell r="G197"/>
          <cell r="H197"/>
          <cell r="I197" t="str">
            <v>USB Factory</v>
          </cell>
          <cell r="J197">
            <v>1426.35</v>
          </cell>
          <cell r="M197" t="str">
            <v>P</v>
          </cell>
          <cell r="N197">
            <v>43881</v>
          </cell>
          <cell r="O197"/>
          <cell r="Q197"/>
          <cell r="R197">
            <v>43887</v>
          </cell>
          <cell r="S197" t="str">
            <v>Raiffeisen</v>
          </cell>
          <cell r="T197">
            <v>43911</v>
          </cell>
          <cell r="U197" t="str">
            <v/>
          </cell>
          <cell r="V197"/>
          <cell r="W197" t="str">
            <v/>
          </cell>
          <cell r="X197">
            <v>43881</v>
          </cell>
          <cell r="Z197"/>
          <cell r="AA197">
            <v>6</v>
          </cell>
          <cell r="AB197"/>
          <cell r="AC197"/>
          <cell r="AD197"/>
        </row>
        <row r="198">
          <cell r="A198">
            <v>200158</v>
          </cell>
          <cell r="D198">
            <v>43881</v>
          </cell>
          <cell r="E198">
            <v>3</v>
          </cell>
          <cell r="F198"/>
          <cell r="G198"/>
          <cell r="H198"/>
          <cell r="I198" t="str">
            <v>Perrin Frèrers</v>
          </cell>
          <cell r="J198">
            <v>185.4</v>
          </cell>
          <cell r="M198" t="str">
            <v>P</v>
          </cell>
          <cell r="N198">
            <v>43881</v>
          </cell>
          <cell r="O198"/>
          <cell r="Q198" t="str">
            <v>pas visé</v>
          </cell>
          <cell r="R198">
            <v>43944</v>
          </cell>
          <cell r="S198" t="str">
            <v>Raiffeisen</v>
          </cell>
          <cell r="T198">
            <v>43911</v>
          </cell>
          <cell r="U198" t="str">
            <v/>
          </cell>
          <cell r="V198"/>
          <cell r="W198" t="str">
            <v/>
          </cell>
          <cell r="X198">
            <v>43879</v>
          </cell>
          <cell r="Z198"/>
          <cell r="AA198">
            <v>63</v>
          </cell>
          <cell r="AB198"/>
          <cell r="AC198"/>
          <cell r="AD198"/>
        </row>
        <row r="199">
          <cell r="A199">
            <v>200162</v>
          </cell>
          <cell r="D199">
            <v>43881</v>
          </cell>
          <cell r="F199"/>
          <cell r="G199"/>
          <cell r="H199"/>
          <cell r="I199" t="str">
            <v>Implenia</v>
          </cell>
          <cell r="J199">
            <v>4862.6499999999996</v>
          </cell>
          <cell r="M199" t="str">
            <v>P</v>
          </cell>
          <cell r="N199">
            <v>43881</v>
          </cell>
          <cell r="O199"/>
          <cell r="Q199"/>
          <cell r="R199">
            <v>43943</v>
          </cell>
          <cell r="S199" t="str">
            <v>Raiffeisen</v>
          </cell>
          <cell r="T199">
            <v>43911</v>
          </cell>
          <cell r="U199" t="str">
            <v/>
          </cell>
          <cell r="V199"/>
          <cell r="W199" t="str">
            <v/>
          </cell>
          <cell r="X199">
            <v>43881</v>
          </cell>
          <cell r="Z199"/>
          <cell r="AA199">
            <v>62</v>
          </cell>
          <cell r="AB199"/>
          <cell r="AC199"/>
          <cell r="AD199"/>
        </row>
        <row r="200">
          <cell r="A200">
            <v>200145</v>
          </cell>
          <cell r="D200">
            <v>43882</v>
          </cell>
          <cell r="E200">
            <v>2</v>
          </cell>
          <cell r="F200"/>
          <cell r="G200"/>
          <cell r="H200"/>
          <cell r="I200" t="str">
            <v>Cuènod</v>
          </cell>
          <cell r="J200">
            <v>1818.5</v>
          </cell>
          <cell r="M200" t="str">
            <v>P</v>
          </cell>
          <cell r="N200">
            <v>43882</v>
          </cell>
          <cell r="O200"/>
          <cell r="Q200"/>
          <cell r="R200">
            <v>43938</v>
          </cell>
          <cell r="S200" t="str">
            <v>Raiffeisen</v>
          </cell>
          <cell r="T200">
            <v>43912</v>
          </cell>
          <cell r="U200" t="str">
            <v/>
          </cell>
          <cell r="V200"/>
          <cell r="W200" t="str">
            <v/>
          </cell>
          <cell r="X200">
            <v>43881</v>
          </cell>
          <cell r="Z200"/>
          <cell r="AA200">
            <v>56</v>
          </cell>
          <cell r="AB200"/>
          <cell r="AC200"/>
          <cell r="AD200"/>
        </row>
        <row r="201">
          <cell r="A201">
            <v>200169</v>
          </cell>
          <cell r="D201">
            <v>43882</v>
          </cell>
          <cell r="F201"/>
          <cell r="G201"/>
          <cell r="H201"/>
          <cell r="I201" t="str">
            <v>Grisoni</v>
          </cell>
          <cell r="J201">
            <v>8892.7999999999993</v>
          </cell>
          <cell r="M201" t="str">
            <v>P</v>
          </cell>
          <cell r="N201">
            <v>43882</v>
          </cell>
          <cell r="O201"/>
          <cell r="Q201"/>
          <cell r="R201">
            <v>43908</v>
          </cell>
          <cell r="S201" t="str">
            <v>Raiffeisen</v>
          </cell>
          <cell r="T201">
            <v>43912</v>
          </cell>
          <cell r="U201" t="str">
            <v/>
          </cell>
          <cell r="V201"/>
          <cell r="W201" t="str">
            <v/>
          </cell>
          <cell r="X201">
            <v>43882</v>
          </cell>
          <cell r="Z201"/>
          <cell r="AA201">
            <v>26</v>
          </cell>
          <cell r="AB201"/>
          <cell r="AC201"/>
          <cell r="AD201"/>
        </row>
        <row r="202">
          <cell r="A202">
            <v>200173</v>
          </cell>
          <cell r="D202">
            <v>43882</v>
          </cell>
          <cell r="F202"/>
          <cell r="G202"/>
          <cell r="H202"/>
          <cell r="I202" t="str">
            <v>Grisoni</v>
          </cell>
          <cell r="J202">
            <v>1636.2</v>
          </cell>
          <cell r="M202" t="str">
            <v>P</v>
          </cell>
          <cell r="N202">
            <v>43882</v>
          </cell>
          <cell r="O202"/>
          <cell r="Q202"/>
          <cell r="R202">
            <v>43908</v>
          </cell>
          <cell r="S202" t="str">
            <v>Raiffeisen</v>
          </cell>
          <cell r="T202">
            <v>43912</v>
          </cell>
          <cell r="U202" t="str">
            <v/>
          </cell>
          <cell r="V202"/>
          <cell r="W202" t="str">
            <v/>
          </cell>
          <cell r="X202">
            <v>43882</v>
          </cell>
          <cell r="Z202"/>
          <cell r="AA202">
            <v>26</v>
          </cell>
          <cell r="AB202"/>
          <cell r="AC202"/>
          <cell r="AD202"/>
        </row>
        <row r="203">
          <cell r="A203">
            <v>200171</v>
          </cell>
          <cell r="D203">
            <v>43885</v>
          </cell>
          <cell r="E203">
            <v>1</v>
          </cell>
          <cell r="F203"/>
          <cell r="G203"/>
          <cell r="H203"/>
          <cell r="I203" t="str">
            <v>Orllati Logistique SA</v>
          </cell>
          <cell r="J203">
            <v>408.1</v>
          </cell>
          <cell r="M203" t="str">
            <v>P</v>
          </cell>
          <cell r="N203">
            <v>43887</v>
          </cell>
          <cell r="O203"/>
          <cell r="Q203"/>
          <cell r="R203">
            <v>43935</v>
          </cell>
          <cell r="S203" t="str">
            <v>Raiffeisen</v>
          </cell>
          <cell r="T203">
            <v>43915</v>
          </cell>
          <cell r="U203" t="str">
            <v/>
          </cell>
          <cell r="V203"/>
          <cell r="W203" t="str">
            <v/>
          </cell>
          <cell r="X203"/>
          <cell r="Z203"/>
          <cell r="AA203">
            <v>50</v>
          </cell>
          <cell r="AB203"/>
          <cell r="AC203"/>
          <cell r="AD203"/>
        </row>
        <row r="204">
          <cell r="A204">
            <v>190969</v>
          </cell>
          <cell r="D204">
            <v>43885</v>
          </cell>
          <cell r="F204"/>
          <cell r="G204"/>
          <cell r="H204"/>
          <cell r="I204" t="str">
            <v>Halter SA</v>
          </cell>
          <cell r="J204">
            <v>12196.35</v>
          </cell>
          <cell r="L204" t="str">
            <v>PV</v>
          </cell>
          <cell r="M204" t="str">
            <v>P</v>
          </cell>
          <cell r="N204">
            <v>43847</v>
          </cell>
          <cell r="O204"/>
          <cell r="P204" t="str">
            <v>F-P</v>
          </cell>
          <cell r="Q204"/>
          <cell r="R204">
            <v>43868</v>
          </cell>
          <cell r="S204" t="str">
            <v>Raiffeisen</v>
          </cell>
          <cell r="T204">
            <v>43915</v>
          </cell>
          <cell r="U204" t="str">
            <v/>
          </cell>
          <cell r="V204"/>
          <cell r="W204" t="str">
            <v/>
          </cell>
          <cell r="X204">
            <v>43885</v>
          </cell>
          <cell r="Z204"/>
          <cell r="AA204">
            <v>-17</v>
          </cell>
          <cell r="AB204"/>
          <cell r="AC204"/>
          <cell r="AD204"/>
        </row>
        <row r="205">
          <cell r="A205">
            <v>200038</v>
          </cell>
          <cell r="D205">
            <v>43885</v>
          </cell>
          <cell r="F205"/>
          <cell r="G205"/>
          <cell r="H205"/>
          <cell r="I205" t="str">
            <v>Halter SA</v>
          </cell>
          <cell r="J205">
            <v>7401.9</v>
          </cell>
          <cell r="L205" t="str">
            <v>PV</v>
          </cell>
          <cell r="M205" t="str">
            <v>P</v>
          </cell>
          <cell r="N205">
            <v>43847</v>
          </cell>
          <cell r="O205"/>
          <cell r="P205" t="str">
            <v>F-P</v>
          </cell>
          <cell r="Q205"/>
          <cell r="R205">
            <v>43868</v>
          </cell>
          <cell r="S205" t="str">
            <v>Raiffeisen</v>
          </cell>
          <cell r="T205">
            <v>43915</v>
          </cell>
          <cell r="U205" t="str">
            <v/>
          </cell>
          <cell r="V205"/>
          <cell r="W205" t="str">
            <v/>
          </cell>
          <cell r="X205">
            <v>43885</v>
          </cell>
          <cell r="Z205"/>
          <cell r="AA205">
            <v>-17</v>
          </cell>
          <cell r="AB205"/>
          <cell r="AC205"/>
          <cell r="AD205"/>
        </row>
        <row r="206">
          <cell r="A206">
            <v>200175</v>
          </cell>
          <cell r="D206">
            <v>43885</v>
          </cell>
          <cell r="F206"/>
          <cell r="G206"/>
          <cell r="H206"/>
          <cell r="I206" t="str">
            <v>Equipement Pro</v>
          </cell>
          <cell r="J206">
            <v>149.9</v>
          </cell>
          <cell r="M206" t="str">
            <v>P</v>
          </cell>
          <cell r="N206">
            <v>43886</v>
          </cell>
          <cell r="O206"/>
          <cell r="Q206"/>
          <cell r="R206">
            <v>43892</v>
          </cell>
          <cell r="S206" t="str">
            <v>Raiffeisen</v>
          </cell>
          <cell r="T206">
            <v>43915</v>
          </cell>
          <cell r="U206" t="str">
            <v/>
          </cell>
          <cell r="V206"/>
          <cell r="W206" t="str">
            <v/>
          </cell>
          <cell r="X206">
            <v>43885</v>
          </cell>
          <cell r="Z206"/>
          <cell r="AA206">
            <v>7</v>
          </cell>
          <cell r="AB206"/>
          <cell r="AC206"/>
          <cell r="AD206"/>
        </row>
        <row r="207">
          <cell r="A207">
            <v>200172</v>
          </cell>
          <cell r="D207">
            <v>43885</v>
          </cell>
          <cell r="F207"/>
          <cell r="G207"/>
          <cell r="H207"/>
          <cell r="I207" t="str">
            <v>Equipement Pro</v>
          </cell>
          <cell r="J207">
            <v>47.95</v>
          </cell>
          <cell r="M207" t="str">
            <v>P</v>
          </cell>
          <cell r="N207">
            <v>43886</v>
          </cell>
          <cell r="O207"/>
          <cell r="Q207"/>
          <cell r="R207">
            <v>43892</v>
          </cell>
          <cell r="S207" t="str">
            <v>Raiffeisen</v>
          </cell>
          <cell r="T207">
            <v>43915</v>
          </cell>
          <cell r="U207" t="str">
            <v/>
          </cell>
          <cell r="V207"/>
          <cell r="W207" t="str">
            <v/>
          </cell>
          <cell r="X207">
            <v>43885</v>
          </cell>
          <cell r="Z207"/>
          <cell r="AA207">
            <v>7</v>
          </cell>
          <cell r="AB207"/>
          <cell r="AC207"/>
          <cell r="AD207"/>
        </row>
        <row r="208">
          <cell r="A208">
            <v>10</v>
          </cell>
          <cell r="C208">
            <v>10</v>
          </cell>
          <cell r="D208">
            <v>43885</v>
          </cell>
          <cell r="E208"/>
          <cell r="F208"/>
          <cell r="G208"/>
          <cell r="H208"/>
          <cell r="I208" t="str">
            <v>Frutiger Uetendorf</v>
          </cell>
          <cell r="J208">
            <v>-3620.5</v>
          </cell>
          <cell r="M208"/>
          <cell r="N208">
            <v>43885</v>
          </cell>
          <cell r="O208"/>
          <cell r="Q208" t="str">
            <v>Deduit sur fa 200722 et skontos</v>
          </cell>
          <cell r="R208">
            <v>44039</v>
          </cell>
          <cell r="S208" t="str">
            <v>Facture</v>
          </cell>
          <cell r="T208">
            <v>43915</v>
          </cell>
          <cell r="U208" t="str">
            <v/>
          </cell>
          <cell r="V208"/>
          <cell r="W208" t="str">
            <v/>
          </cell>
          <cell r="X208"/>
          <cell r="Z208"/>
          <cell r="AA208">
            <v>154</v>
          </cell>
          <cell r="AB208"/>
          <cell r="AC208"/>
          <cell r="AD208"/>
        </row>
        <row r="209">
          <cell r="A209">
            <v>200178</v>
          </cell>
          <cell r="D209">
            <v>43885</v>
          </cell>
          <cell r="E209" t="str">
            <v>3++</v>
          </cell>
          <cell r="F209"/>
          <cell r="G209"/>
          <cell r="H209"/>
          <cell r="I209" t="str">
            <v>Implenia</v>
          </cell>
          <cell r="J209">
            <v>408.1</v>
          </cell>
          <cell r="M209" t="str">
            <v>P</v>
          </cell>
          <cell r="N209">
            <v>43886</v>
          </cell>
          <cell r="O209"/>
          <cell r="Q209"/>
          <cell r="R209">
            <v>44019</v>
          </cell>
          <cell r="S209" t="str">
            <v>Raiffeisen</v>
          </cell>
          <cell r="T209">
            <v>43915</v>
          </cell>
          <cell r="U209" t="str">
            <v/>
          </cell>
          <cell r="V209"/>
          <cell r="W209" t="str">
            <v/>
          </cell>
          <cell r="X209">
            <v>43885</v>
          </cell>
          <cell r="Z209"/>
          <cell r="AA209">
            <v>134</v>
          </cell>
          <cell r="AB209"/>
          <cell r="AC209"/>
          <cell r="AD209"/>
        </row>
        <row r="210">
          <cell r="A210">
            <v>200177</v>
          </cell>
          <cell r="D210">
            <v>43886</v>
          </cell>
          <cell r="F210"/>
          <cell r="G210"/>
          <cell r="H210"/>
          <cell r="I210" t="str">
            <v>Ombrella</v>
          </cell>
          <cell r="J210">
            <v>258.5</v>
          </cell>
          <cell r="M210" t="str">
            <v>P</v>
          </cell>
          <cell r="N210">
            <v>43887</v>
          </cell>
          <cell r="O210"/>
          <cell r="Q210"/>
          <cell r="R210">
            <v>43892</v>
          </cell>
          <cell r="S210" t="str">
            <v>Raiffeisen</v>
          </cell>
          <cell r="T210">
            <v>43916</v>
          </cell>
          <cell r="U210" t="str">
            <v/>
          </cell>
          <cell r="V210"/>
          <cell r="W210" t="str">
            <v/>
          </cell>
          <cell r="X210"/>
          <cell r="Z210"/>
          <cell r="AA210">
            <v>6</v>
          </cell>
          <cell r="AB210"/>
          <cell r="AC210"/>
          <cell r="AD210"/>
        </row>
        <row r="211">
          <cell r="A211">
            <v>200183</v>
          </cell>
          <cell r="D211">
            <v>43886</v>
          </cell>
          <cell r="E211" t="str">
            <v>3++</v>
          </cell>
          <cell r="F211"/>
          <cell r="G211"/>
          <cell r="H211"/>
          <cell r="I211" t="str">
            <v>Implenia</v>
          </cell>
          <cell r="J211">
            <v>408.1</v>
          </cell>
          <cell r="M211" t="str">
            <v>P</v>
          </cell>
          <cell r="N211">
            <v>43886</v>
          </cell>
          <cell r="O211"/>
          <cell r="Q211"/>
          <cell r="R211">
            <v>44028</v>
          </cell>
          <cell r="S211" t="str">
            <v>Raiffeisen</v>
          </cell>
          <cell r="T211">
            <v>43916</v>
          </cell>
          <cell r="U211" t="str">
            <v/>
          </cell>
          <cell r="V211"/>
          <cell r="W211" t="str">
            <v/>
          </cell>
          <cell r="X211">
            <v>43886</v>
          </cell>
          <cell r="Z211"/>
          <cell r="AA211">
            <v>142</v>
          </cell>
          <cell r="AB211"/>
          <cell r="AC211"/>
          <cell r="AD211"/>
        </row>
        <row r="212">
          <cell r="A212">
            <v>200156</v>
          </cell>
          <cell r="D212">
            <v>43887</v>
          </cell>
          <cell r="E212">
            <v>1</v>
          </cell>
          <cell r="F212"/>
          <cell r="G212"/>
          <cell r="H212"/>
          <cell r="I212" t="str">
            <v>Halter SA</v>
          </cell>
          <cell r="J212">
            <v>1875.35</v>
          </cell>
          <cell r="M212" t="str">
            <v>P</v>
          </cell>
          <cell r="N212">
            <v>43887</v>
          </cell>
          <cell r="O212"/>
          <cell r="Q212"/>
          <cell r="R212">
            <v>43935</v>
          </cell>
          <cell r="S212" t="str">
            <v>Raiffeisen</v>
          </cell>
          <cell r="T212">
            <v>43917</v>
          </cell>
          <cell r="U212" t="str">
            <v/>
          </cell>
          <cell r="V212"/>
          <cell r="W212" t="str">
            <v/>
          </cell>
          <cell r="X212"/>
          <cell r="Z212"/>
          <cell r="AA212">
            <v>48</v>
          </cell>
          <cell r="AB212"/>
          <cell r="AC212"/>
          <cell r="AD212"/>
        </row>
        <row r="213">
          <cell r="A213">
            <v>200184</v>
          </cell>
          <cell r="D213">
            <v>43887</v>
          </cell>
          <cell r="F213"/>
          <cell r="G213"/>
          <cell r="H213"/>
          <cell r="I213" t="str">
            <v>EMS Château des Novalles</v>
          </cell>
          <cell r="J213">
            <v>1168.5</v>
          </cell>
          <cell r="M213" t="str">
            <v>P</v>
          </cell>
          <cell r="N213">
            <v>43887</v>
          </cell>
          <cell r="O213"/>
          <cell r="Q213"/>
          <cell r="R213">
            <v>43900</v>
          </cell>
          <cell r="S213" t="str">
            <v>Raiffeisen</v>
          </cell>
          <cell r="T213">
            <v>43917</v>
          </cell>
          <cell r="U213" t="str">
            <v/>
          </cell>
          <cell r="V213"/>
          <cell r="W213" t="str">
            <v/>
          </cell>
          <cell r="X213"/>
          <cell r="Z213"/>
          <cell r="AA213">
            <v>13</v>
          </cell>
          <cell r="AB213"/>
          <cell r="AC213"/>
          <cell r="AD213"/>
        </row>
        <row r="214">
          <cell r="A214">
            <v>200195</v>
          </cell>
          <cell r="D214">
            <v>43888</v>
          </cell>
          <cell r="E214">
            <v>1</v>
          </cell>
          <cell r="F214"/>
          <cell r="G214"/>
          <cell r="H214"/>
          <cell r="I214" t="str">
            <v>Laurent Membrez</v>
          </cell>
          <cell r="J214">
            <v>245.55</v>
          </cell>
          <cell r="M214" t="str">
            <v>P</v>
          </cell>
          <cell r="N214">
            <v>43888</v>
          </cell>
          <cell r="O214"/>
          <cell r="Q214"/>
          <cell r="R214">
            <v>43941</v>
          </cell>
          <cell r="S214" t="str">
            <v>Raiffeisen</v>
          </cell>
          <cell r="T214">
            <v>43918</v>
          </cell>
          <cell r="U214" t="str">
            <v/>
          </cell>
          <cell r="V214"/>
          <cell r="W214" t="str">
            <v/>
          </cell>
          <cell r="X214"/>
          <cell r="Z214"/>
          <cell r="AA214">
            <v>53</v>
          </cell>
          <cell r="AB214"/>
          <cell r="AC214"/>
          <cell r="AD214"/>
        </row>
        <row r="215">
          <cell r="A215">
            <v>191044</v>
          </cell>
          <cell r="D215">
            <v>43888</v>
          </cell>
          <cell r="F215"/>
          <cell r="G215"/>
          <cell r="H215"/>
          <cell r="I215" t="str">
            <v>CDI Conseils</v>
          </cell>
          <cell r="J215">
            <v>10817.95</v>
          </cell>
          <cell r="L215" t="str">
            <v>PV</v>
          </cell>
          <cell r="M215" t="str">
            <v>M</v>
          </cell>
          <cell r="N215">
            <v>43857</v>
          </cell>
          <cell r="O215"/>
          <cell r="P215" t="str">
            <v>F-P</v>
          </cell>
          <cell r="Q215"/>
          <cell r="R215">
            <v>43865</v>
          </cell>
          <cell r="S215" t="str">
            <v>Raiffeisen</v>
          </cell>
          <cell r="T215">
            <v>43918</v>
          </cell>
          <cell r="U215" t="str">
            <v/>
          </cell>
          <cell r="V215"/>
          <cell r="W215" t="str">
            <v/>
          </cell>
          <cell r="X215">
            <v>43888</v>
          </cell>
          <cell r="Z215"/>
          <cell r="AA215">
            <v>-23</v>
          </cell>
          <cell r="AB215"/>
          <cell r="AC215"/>
          <cell r="AD215"/>
        </row>
        <row r="216">
          <cell r="A216">
            <v>200105</v>
          </cell>
          <cell r="D216">
            <v>43888</v>
          </cell>
          <cell r="F216"/>
          <cell r="G216"/>
          <cell r="H216"/>
          <cell r="I216" t="str">
            <v>Stirnimann</v>
          </cell>
          <cell r="J216">
            <v>888.35</v>
          </cell>
          <cell r="M216" t="str">
            <v>P</v>
          </cell>
          <cell r="N216">
            <v>43889</v>
          </cell>
          <cell r="O216"/>
          <cell r="Q216"/>
          <cell r="R216">
            <v>43928</v>
          </cell>
          <cell r="S216" t="str">
            <v>Raiffeisen</v>
          </cell>
          <cell r="T216">
            <v>43918</v>
          </cell>
          <cell r="U216" t="str">
            <v/>
          </cell>
          <cell r="V216"/>
          <cell r="W216" t="str">
            <v/>
          </cell>
          <cell r="X216"/>
          <cell r="Z216"/>
          <cell r="AA216">
            <v>40</v>
          </cell>
          <cell r="AB216"/>
          <cell r="AC216"/>
          <cell r="AD216"/>
        </row>
        <row r="217">
          <cell r="A217">
            <v>200170</v>
          </cell>
          <cell r="D217">
            <v>43889</v>
          </cell>
          <cell r="F217"/>
          <cell r="G217"/>
          <cell r="H217"/>
          <cell r="I217" t="str">
            <v>Aromwave</v>
          </cell>
          <cell r="J217">
            <v>237.8</v>
          </cell>
          <cell r="M217" t="str">
            <v>P</v>
          </cell>
          <cell r="N217">
            <v>43889</v>
          </cell>
          <cell r="O217"/>
          <cell r="Q217"/>
          <cell r="R217">
            <v>43928</v>
          </cell>
          <cell r="S217" t="str">
            <v>Raiffeisen</v>
          </cell>
          <cell r="T217">
            <v>43919</v>
          </cell>
          <cell r="U217" t="str">
            <v/>
          </cell>
          <cell r="V217"/>
          <cell r="W217" t="str">
            <v/>
          </cell>
          <cell r="X217"/>
          <cell r="Z217"/>
          <cell r="AA217">
            <v>39</v>
          </cell>
          <cell r="AB217"/>
          <cell r="AC217"/>
          <cell r="AD217"/>
        </row>
        <row r="218">
          <cell r="A218">
            <v>200179</v>
          </cell>
          <cell r="D218">
            <v>43889</v>
          </cell>
          <cell r="F218"/>
          <cell r="G218"/>
          <cell r="H218"/>
          <cell r="I218" t="str">
            <v>Dupraz Heloise</v>
          </cell>
          <cell r="J218">
            <v>98</v>
          </cell>
          <cell r="M218" t="str">
            <v>D</v>
          </cell>
          <cell r="N218">
            <v>43889</v>
          </cell>
          <cell r="O218"/>
          <cell r="P218"/>
          <cell r="Q218" t="str">
            <v>GG</v>
          </cell>
          <cell r="R218">
            <v>43889</v>
          </cell>
          <cell r="S218" t="str">
            <v>Caisse</v>
          </cell>
          <cell r="T218">
            <v>43919</v>
          </cell>
          <cell r="U218" t="str">
            <v/>
          </cell>
          <cell r="V218"/>
          <cell r="W218" t="str">
            <v/>
          </cell>
          <cell r="X218"/>
          <cell r="Z218"/>
          <cell r="AA218">
            <v>0</v>
          </cell>
          <cell r="AB218"/>
          <cell r="AC218"/>
          <cell r="AD218"/>
        </row>
        <row r="219">
          <cell r="A219">
            <v>200193</v>
          </cell>
          <cell r="D219">
            <v>43889</v>
          </cell>
          <cell r="F219"/>
          <cell r="G219"/>
          <cell r="H219"/>
          <cell r="I219" t="str">
            <v>CDI Conseils</v>
          </cell>
          <cell r="J219">
            <v>403.9</v>
          </cell>
          <cell r="M219" t="str">
            <v>P</v>
          </cell>
          <cell r="N219"/>
          <cell r="O219"/>
          <cell r="Q219" t="str">
            <v>GG</v>
          </cell>
          <cell r="R219">
            <v>43893</v>
          </cell>
          <cell r="S219" t="str">
            <v>Raiffeisen</v>
          </cell>
          <cell r="T219">
            <v>43919</v>
          </cell>
          <cell r="U219" t="str">
            <v/>
          </cell>
          <cell r="V219"/>
          <cell r="W219" t="str">
            <v/>
          </cell>
          <cell r="X219"/>
          <cell r="Z219"/>
          <cell r="AA219">
            <v>4</v>
          </cell>
          <cell r="AB219"/>
          <cell r="AC219"/>
          <cell r="AD219"/>
        </row>
        <row r="220">
          <cell r="A220">
            <v>200189</v>
          </cell>
          <cell r="D220">
            <v>43891</v>
          </cell>
          <cell r="E220" t="str">
            <v>3+++</v>
          </cell>
          <cell r="F220"/>
          <cell r="G220"/>
          <cell r="H220"/>
          <cell r="I220" t="str">
            <v>Restostep SA</v>
          </cell>
          <cell r="J220">
            <v>257.2</v>
          </cell>
          <cell r="M220" t="str">
            <v>D</v>
          </cell>
          <cell r="N220">
            <v>43891</v>
          </cell>
          <cell r="O220"/>
          <cell r="Q220"/>
          <cell r="R220">
            <v>43965</v>
          </cell>
          <cell r="S220" t="str">
            <v>Raiffeisen</v>
          </cell>
          <cell r="T220">
            <v>43921</v>
          </cell>
          <cell r="U220" t="str">
            <v/>
          </cell>
          <cell r="V220"/>
          <cell r="W220" t="str">
            <v/>
          </cell>
          <cell r="X220" t="e">
            <v>#N/A</v>
          </cell>
          <cell r="Z220"/>
          <cell r="AA220">
            <v>74</v>
          </cell>
          <cell r="AB220"/>
          <cell r="AC220"/>
          <cell r="AD220"/>
        </row>
        <row r="221">
          <cell r="A221">
            <v>200201</v>
          </cell>
          <cell r="D221">
            <v>43892</v>
          </cell>
          <cell r="F221"/>
          <cell r="G221"/>
          <cell r="H221"/>
          <cell r="I221" t="str">
            <v>AC Immune</v>
          </cell>
          <cell r="J221">
            <v>29.85</v>
          </cell>
          <cell r="M221" t="str">
            <v>P</v>
          </cell>
          <cell r="N221">
            <v>43892</v>
          </cell>
          <cell r="O221"/>
          <cell r="Q221"/>
          <cell r="R221">
            <v>43930</v>
          </cell>
          <cell r="S221" t="str">
            <v>Raiffeisen</v>
          </cell>
          <cell r="T221">
            <v>43922</v>
          </cell>
          <cell r="U221" t="str">
            <v/>
          </cell>
          <cell r="V221"/>
          <cell r="W221" t="str">
            <v/>
          </cell>
          <cell r="X221"/>
          <cell r="Z221"/>
          <cell r="AA221">
            <v>38</v>
          </cell>
          <cell r="AB221"/>
          <cell r="AC221"/>
          <cell r="AD221"/>
        </row>
        <row r="222">
          <cell r="A222">
            <v>191069</v>
          </cell>
          <cell r="D222">
            <v>43892</v>
          </cell>
          <cell r="F222"/>
          <cell r="G222"/>
          <cell r="H222"/>
          <cell r="I222" t="str">
            <v>AC Immune</v>
          </cell>
          <cell r="J222">
            <v>14675.5</v>
          </cell>
          <cell r="M222" t="str">
            <v>P</v>
          </cell>
          <cell r="N222">
            <v>43892</v>
          </cell>
          <cell r="O222"/>
          <cell r="Q222"/>
          <cell r="R222">
            <v>43909</v>
          </cell>
          <cell r="S222" t="str">
            <v>Raiffeisen</v>
          </cell>
          <cell r="T222">
            <v>43922</v>
          </cell>
          <cell r="U222" t="str">
            <v/>
          </cell>
          <cell r="V222"/>
          <cell r="W222" t="str">
            <v/>
          </cell>
          <cell r="X222"/>
          <cell r="Z222"/>
          <cell r="AA222">
            <v>17</v>
          </cell>
          <cell r="AB222"/>
          <cell r="AC222"/>
          <cell r="AD222"/>
        </row>
        <row r="223">
          <cell r="A223">
            <v>191059</v>
          </cell>
          <cell r="D223">
            <v>43892</v>
          </cell>
          <cell r="F223"/>
          <cell r="G223"/>
          <cell r="H223"/>
          <cell r="I223" t="str">
            <v>AC Immune</v>
          </cell>
          <cell r="J223">
            <v>4521.8</v>
          </cell>
          <cell r="M223" t="str">
            <v>P</v>
          </cell>
          <cell r="N223">
            <v>43892</v>
          </cell>
          <cell r="O223"/>
          <cell r="Q223"/>
          <cell r="R223">
            <v>43916</v>
          </cell>
          <cell r="S223" t="str">
            <v>Raiffeisen</v>
          </cell>
          <cell r="T223">
            <v>43922</v>
          </cell>
          <cell r="U223" t="str">
            <v/>
          </cell>
          <cell r="V223"/>
          <cell r="W223" t="str">
            <v/>
          </cell>
          <cell r="X223"/>
          <cell r="Z223"/>
          <cell r="AA223">
            <v>24</v>
          </cell>
          <cell r="AB223"/>
          <cell r="AC223"/>
          <cell r="AD223"/>
        </row>
        <row r="224">
          <cell r="A224">
            <v>200012</v>
          </cell>
          <cell r="D224">
            <v>43893</v>
          </cell>
          <cell r="F224"/>
          <cell r="G224"/>
          <cell r="H224"/>
          <cell r="I224" t="str">
            <v>Riedo Mobilbau</v>
          </cell>
          <cell r="J224">
            <v>19368.7</v>
          </cell>
          <cell r="L224" t="str">
            <v>PV</v>
          </cell>
          <cell r="M224" t="str">
            <v>M</v>
          </cell>
          <cell r="N224">
            <v>43854</v>
          </cell>
          <cell r="O224"/>
          <cell r="P224" t="str">
            <v>F-P</v>
          </cell>
          <cell r="Q224"/>
          <cell r="R224">
            <v>43861</v>
          </cell>
          <cell r="S224" t="str">
            <v>Raiffeisen</v>
          </cell>
          <cell r="T224">
            <v>43923</v>
          </cell>
          <cell r="U224" t="str">
            <v/>
          </cell>
          <cell r="V224"/>
          <cell r="W224" t="str">
            <v/>
          </cell>
          <cell r="X224">
            <v>43893</v>
          </cell>
          <cell r="Z224"/>
          <cell r="AA224">
            <v>-32</v>
          </cell>
          <cell r="AB224"/>
          <cell r="AC224"/>
          <cell r="AD224"/>
        </row>
        <row r="225">
          <cell r="A225">
            <v>200070</v>
          </cell>
          <cell r="D225">
            <v>43893</v>
          </cell>
          <cell r="F225"/>
          <cell r="G225"/>
          <cell r="H225"/>
          <cell r="I225" t="str">
            <v>Müller Technique Sàrl</v>
          </cell>
          <cell r="J225">
            <v>384.9</v>
          </cell>
          <cell r="L225" t="str">
            <v>PV</v>
          </cell>
          <cell r="M225" t="str">
            <v>M</v>
          </cell>
          <cell r="N225">
            <v>43857</v>
          </cell>
          <cell r="O225"/>
          <cell r="Q225" t="str">
            <v>Total CHF 4535.60</v>
          </cell>
          <cell r="R225">
            <v>43859</v>
          </cell>
          <cell r="S225" t="str">
            <v>Raiffeisen</v>
          </cell>
          <cell r="T225">
            <v>43923</v>
          </cell>
          <cell r="U225" t="str">
            <v/>
          </cell>
          <cell r="V225"/>
          <cell r="W225" t="str">
            <v/>
          </cell>
          <cell r="X225">
            <v>43893</v>
          </cell>
          <cell r="Z225"/>
          <cell r="AA225">
            <v>-34</v>
          </cell>
          <cell r="AB225"/>
          <cell r="AC225"/>
          <cell r="AD225"/>
        </row>
        <row r="226">
          <cell r="A226">
            <v>200205</v>
          </cell>
          <cell r="D226">
            <v>43893</v>
          </cell>
          <cell r="E226">
            <v>2</v>
          </cell>
          <cell r="F226"/>
          <cell r="G226"/>
          <cell r="H226"/>
          <cell r="I226" t="str">
            <v>Perrin Frèrers</v>
          </cell>
          <cell r="J226">
            <v>1489.4</v>
          </cell>
          <cell r="M226" t="str">
            <v>P</v>
          </cell>
          <cell r="N226">
            <v>43893</v>
          </cell>
          <cell r="O226"/>
          <cell r="Q226"/>
          <cell r="R226">
            <v>43944</v>
          </cell>
          <cell r="S226" t="str">
            <v>Raiffeisen</v>
          </cell>
          <cell r="T226">
            <v>43923</v>
          </cell>
          <cell r="U226" t="str">
            <v/>
          </cell>
          <cell r="V226"/>
          <cell r="W226" t="str">
            <v/>
          </cell>
          <cell r="X226"/>
          <cell r="Z226"/>
          <cell r="AA226">
            <v>51</v>
          </cell>
          <cell r="AB226"/>
          <cell r="AC226"/>
          <cell r="AD226"/>
        </row>
        <row r="227">
          <cell r="A227">
            <v>200197</v>
          </cell>
          <cell r="D227">
            <v>43893</v>
          </cell>
          <cell r="E227">
            <v>2</v>
          </cell>
          <cell r="F227"/>
          <cell r="G227"/>
          <cell r="H227"/>
          <cell r="I227" t="str">
            <v>Perrin Frèrers</v>
          </cell>
          <cell r="J227">
            <v>2172.6</v>
          </cell>
          <cell r="M227" t="str">
            <v>P</v>
          </cell>
          <cell r="N227">
            <v>43893</v>
          </cell>
          <cell r="O227"/>
          <cell r="Q227"/>
          <cell r="R227">
            <v>43944</v>
          </cell>
          <cell r="S227" t="str">
            <v>Raiffeisen</v>
          </cell>
          <cell r="T227">
            <v>43923</v>
          </cell>
          <cell r="U227" t="str">
            <v/>
          </cell>
          <cell r="V227"/>
          <cell r="W227" t="str">
            <v/>
          </cell>
          <cell r="X227"/>
          <cell r="Z227"/>
          <cell r="AA227">
            <v>51</v>
          </cell>
          <cell r="AB227"/>
          <cell r="AC227"/>
          <cell r="AD227"/>
        </row>
        <row r="228">
          <cell r="A228">
            <v>200190</v>
          </cell>
          <cell r="D228">
            <v>43893</v>
          </cell>
          <cell r="E228" t="str">
            <v>3+</v>
          </cell>
          <cell r="F228"/>
          <cell r="G228"/>
          <cell r="H228"/>
          <cell r="I228" t="str">
            <v>Losinger Marazzi AG</v>
          </cell>
          <cell r="J228">
            <v>2602.6999999999998</v>
          </cell>
          <cell r="M228" t="str">
            <v>P</v>
          </cell>
          <cell r="N228">
            <v>43893</v>
          </cell>
          <cell r="O228"/>
          <cell r="Q228"/>
          <cell r="R228">
            <v>43958</v>
          </cell>
          <cell r="S228" t="str">
            <v>Raiffeisen</v>
          </cell>
          <cell r="T228">
            <v>43923</v>
          </cell>
          <cell r="U228" t="str">
            <v/>
          </cell>
          <cell r="V228"/>
          <cell r="W228" t="str">
            <v/>
          </cell>
          <cell r="X228">
            <v>43893</v>
          </cell>
          <cell r="Z228"/>
          <cell r="AA228">
            <v>65</v>
          </cell>
          <cell r="AB228"/>
          <cell r="AC228"/>
          <cell r="AD228"/>
        </row>
        <row r="229">
          <cell r="A229">
            <v>200176</v>
          </cell>
          <cell r="D229">
            <v>43894</v>
          </cell>
          <cell r="F229"/>
          <cell r="G229"/>
          <cell r="H229"/>
          <cell r="I229" t="str">
            <v>Camandona</v>
          </cell>
          <cell r="J229">
            <v>2077.85</v>
          </cell>
          <cell r="M229" t="str">
            <v>P</v>
          </cell>
          <cell r="N229">
            <v>43895</v>
          </cell>
          <cell r="O229"/>
          <cell r="Q229"/>
          <cell r="R229">
            <v>43924</v>
          </cell>
          <cell r="S229" t="str">
            <v>Raiffeisen</v>
          </cell>
          <cell r="T229">
            <v>43924</v>
          </cell>
          <cell r="U229" t="str">
            <v/>
          </cell>
          <cell r="V229"/>
          <cell r="W229" t="str">
            <v/>
          </cell>
          <cell r="X229"/>
          <cell r="Z229"/>
          <cell r="AA229">
            <v>30</v>
          </cell>
          <cell r="AB229"/>
          <cell r="AC229"/>
          <cell r="AD229"/>
        </row>
        <row r="230">
          <cell r="A230">
            <v>200174</v>
          </cell>
          <cell r="D230">
            <v>43894</v>
          </cell>
          <cell r="F230"/>
          <cell r="G230"/>
          <cell r="H230"/>
          <cell r="I230" t="str">
            <v>Riedo Mobilbau</v>
          </cell>
          <cell r="J230">
            <v>548.29999999999995</v>
          </cell>
          <cell r="L230" t="str">
            <v>PV</v>
          </cell>
          <cell r="M230" t="str">
            <v>M</v>
          </cell>
          <cell r="N230">
            <v>43882</v>
          </cell>
          <cell r="O230"/>
          <cell r="P230" t="str">
            <v>F-P</v>
          </cell>
          <cell r="Q230"/>
          <cell r="R230">
            <v>43889</v>
          </cell>
          <cell r="S230" t="str">
            <v>Raiffeisen</v>
          </cell>
          <cell r="T230">
            <v>43924</v>
          </cell>
          <cell r="U230" t="str">
            <v/>
          </cell>
          <cell r="V230"/>
          <cell r="W230" t="str">
            <v/>
          </cell>
          <cell r="X230"/>
          <cell r="Z230"/>
          <cell r="AA230">
            <v>-5</v>
          </cell>
          <cell r="AB230"/>
          <cell r="AC230"/>
          <cell r="AD230"/>
        </row>
        <row r="231">
          <cell r="A231">
            <v>200160</v>
          </cell>
          <cell r="D231">
            <v>43894</v>
          </cell>
          <cell r="E231">
            <v>1</v>
          </cell>
          <cell r="F231"/>
          <cell r="G231"/>
          <cell r="H231"/>
          <cell r="I231" t="str">
            <v>Steiner AG</v>
          </cell>
          <cell r="J231">
            <v>1671.55</v>
          </cell>
          <cell r="K231">
            <v>0.01</v>
          </cell>
          <cell r="M231" t="str">
            <v>P</v>
          </cell>
          <cell r="N231">
            <v>43909</v>
          </cell>
          <cell r="O231"/>
          <cell r="Q231"/>
          <cell r="R231">
            <v>43966</v>
          </cell>
          <cell r="S231" t="str">
            <v>Raiffeisen</v>
          </cell>
          <cell r="T231">
            <v>43924</v>
          </cell>
          <cell r="U231" t="str">
            <v/>
          </cell>
          <cell r="V231"/>
          <cell r="W231" t="str">
            <v/>
          </cell>
          <cell r="X231"/>
          <cell r="Z231"/>
          <cell r="AA231">
            <v>72</v>
          </cell>
          <cell r="AB231"/>
          <cell r="AC231"/>
          <cell r="AD231"/>
        </row>
        <row r="232">
          <cell r="A232">
            <v>200191</v>
          </cell>
          <cell r="D232">
            <v>43895</v>
          </cell>
          <cell r="E232">
            <v>1</v>
          </cell>
          <cell r="F232"/>
          <cell r="G232"/>
          <cell r="H232"/>
          <cell r="I232" t="str">
            <v>Orllati Logistique SA</v>
          </cell>
          <cell r="J232">
            <v>371.5</v>
          </cell>
          <cell r="M232" t="str">
            <v>P</v>
          </cell>
          <cell r="N232">
            <v>43895</v>
          </cell>
          <cell r="O232"/>
          <cell r="Q232"/>
          <cell r="R232">
            <v>43935</v>
          </cell>
          <cell r="S232" t="str">
            <v>Raiffeisen</v>
          </cell>
          <cell r="T232">
            <v>43925</v>
          </cell>
          <cell r="U232" t="str">
            <v/>
          </cell>
          <cell r="V232"/>
          <cell r="W232" t="str">
            <v/>
          </cell>
          <cell r="X232"/>
          <cell r="Z232"/>
          <cell r="AA232">
            <v>40</v>
          </cell>
          <cell r="AB232"/>
          <cell r="AC232"/>
          <cell r="AD232"/>
        </row>
        <row r="233">
          <cell r="A233">
            <v>200144</v>
          </cell>
          <cell r="D233">
            <v>43895</v>
          </cell>
          <cell r="F233"/>
          <cell r="G233"/>
          <cell r="H233"/>
          <cell r="I233" t="str">
            <v>Implenia</v>
          </cell>
          <cell r="J233">
            <v>471.2</v>
          </cell>
          <cell r="M233" t="str">
            <v>P</v>
          </cell>
          <cell r="N233">
            <v>43895</v>
          </cell>
          <cell r="O233"/>
          <cell r="Q233"/>
          <cell r="R233">
            <v>43951</v>
          </cell>
          <cell r="S233" t="str">
            <v>Raiffeisen</v>
          </cell>
          <cell r="T233">
            <v>43925</v>
          </cell>
          <cell r="U233" t="str">
            <v/>
          </cell>
          <cell r="V233"/>
          <cell r="W233" t="str">
            <v/>
          </cell>
          <cell r="X233"/>
          <cell r="Z233"/>
          <cell r="AA233">
            <v>56</v>
          </cell>
          <cell r="AB233"/>
          <cell r="AC233"/>
          <cell r="AD233"/>
        </row>
        <row r="234">
          <cell r="A234">
            <v>200218</v>
          </cell>
          <cell r="D234">
            <v>43896</v>
          </cell>
          <cell r="E234">
            <v>2</v>
          </cell>
          <cell r="F234"/>
          <cell r="G234"/>
          <cell r="H234"/>
          <cell r="I234" t="str">
            <v>Laurent Membrez</v>
          </cell>
          <cell r="J234">
            <v>127.9</v>
          </cell>
          <cell r="M234" t="str">
            <v>P</v>
          </cell>
          <cell r="N234">
            <v>43896</v>
          </cell>
          <cell r="O234"/>
          <cell r="Q234"/>
          <cell r="R234">
            <v>43955</v>
          </cell>
          <cell r="S234" t="str">
            <v>Raiffeisen</v>
          </cell>
          <cell r="T234">
            <v>43926</v>
          </cell>
          <cell r="U234" t="str">
            <v/>
          </cell>
          <cell r="V234"/>
          <cell r="W234" t="str">
            <v/>
          </cell>
          <cell r="X234">
            <v>43896</v>
          </cell>
          <cell r="Z234"/>
          <cell r="AA234">
            <v>59</v>
          </cell>
          <cell r="AB234"/>
          <cell r="AC234"/>
          <cell r="AD234"/>
        </row>
        <row r="235">
          <cell r="A235">
            <v>200203</v>
          </cell>
          <cell r="D235">
            <v>43896</v>
          </cell>
          <cell r="F235"/>
          <cell r="G235"/>
          <cell r="H235"/>
          <cell r="I235" t="str">
            <v>Jacobs Switzerland</v>
          </cell>
          <cell r="J235">
            <v>6348.35</v>
          </cell>
          <cell r="M235" t="str">
            <v>P</v>
          </cell>
          <cell r="N235">
            <v>43896</v>
          </cell>
          <cell r="O235"/>
          <cell r="Q235"/>
          <cell r="R235">
            <v>43924</v>
          </cell>
          <cell r="S235" t="str">
            <v>Raiffeisen</v>
          </cell>
          <cell r="T235">
            <v>43926</v>
          </cell>
          <cell r="U235" t="str">
            <v/>
          </cell>
          <cell r="V235"/>
          <cell r="W235" t="str">
            <v/>
          </cell>
          <cell r="X235"/>
          <cell r="Z235"/>
          <cell r="AA235">
            <v>28</v>
          </cell>
          <cell r="AB235"/>
          <cell r="AC235"/>
          <cell r="AD235"/>
        </row>
        <row r="236">
          <cell r="A236">
            <v>200071</v>
          </cell>
          <cell r="D236">
            <v>43896</v>
          </cell>
          <cell r="F236"/>
          <cell r="G236"/>
          <cell r="H236"/>
          <cell r="I236" t="str">
            <v>Frutiger Uetendorf</v>
          </cell>
          <cell r="J236">
            <v>256.8</v>
          </cell>
          <cell r="K236">
            <v>5.1500000000000057</v>
          </cell>
          <cell r="M236" t="str">
            <v>P</v>
          </cell>
          <cell r="N236">
            <v>43896</v>
          </cell>
          <cell r="O236"/>
          <cell r="Q236" t="str">
            <v>Skonto deduit sur NC 10</v>
          </cell>
          <cell r="R236">
            <v>43915</v>
          </cell>
          <cell r="S236" t="str">
            <v>Raiffeisen</v>
          </cell>
          <cell r="T236">
            <v>43926</v>
          </cell>
          <cell r="U236" t="str">
            <v/>
          </cell>
          <cell r="V236"/>
          <cell r="W236" t="str">
            <v/>
          </cell>
          <cell r="X236"/>
          <cell r="Z236"/>
          <cell r="AA236">
            <v>19</v>
          </cell>
          <cell r="AB236"/>
          <cell r="AC236"/>
          <cell r="AD236"/>
        </row>
        <row r="237">
          <cell r="A237">
            <v>200092</v>
          </cell>
          <cell r="D237">
            <v>43899</v>
          </cell>
          <cell r="F237"/>
          <cell r="G237"/>
          <cell r="H237"/>
          <cell r="I237" t="str">
            <v>Interbohr</v>
          </cell>
          <cell r="J237">
            <v>12345.25</v>
          </cell>
          <cell r="M237" t="str">
            <v>P</v>
          </cell>
          <cell r="N237">
            <v>43899</v>
          </cell>
          <cell r="O237"/>
          <cell r="Q237"/>
          <cell r="R237">
            <v>43930</v>
          </cell>
          <cell r="S237" t="str">
            <v>Raiffeisen</v>
          </cell>
          <cell r="T237">
            <v>43929</v>
          </cell>
          <cell r="U237" t="str">
            <v/>
          </cell>
          <cell r="V237"/>
          <cell r="W237" t="str">
            <v/>
          </cell>
          <cell r="X237"/>
          <cell r="Z237"/>
          <cell r="AA237">
            <v>31</v>
          </cell>
          <cell r="AB237"/>
          <cell r="AC237"/>
          <cell r="AD237"/>
        </row>
        <row r="238">
          <cell r="A238">
            <v>200215</v>
          </cell>
          <cell r="D238">
            <v>43900</v>
          </cell>
          <cell r="E238" t="str">
            <v>(Marti 3)</v>
          </cell>
          <cell r="F238"/>
          <cell r="G238"/>
          <cell r="H238"/>
          <cell r="I238" t="str">
            <v>Arge MAHA</v>
          </cell>
          <cell r="J238">
            <v>460.35</v>
          </cell>
          <cell r="M238" t="str">
            <v>P</v>
          </cell>
          <cell r="N238">
            <v>43900</v>
          </cell>
          <cell r="O238"/>
          <cell r="Q238" t="str">
            <v>renvoyé le 11.05.20</v>
          </cell>
          <cell r="R238">
            <v>43985</v>
          </cell>
          <cell r="S238" t="str">
            <v>Raiffeisen</v>
          </cell>
          <cell r="T238">
            <v>43930</v>
          </cell>
          <cell r="U238" t="str">
            <v/>
          </cell>
          <cell r="V238"/>
          <cell r="W238" t="str">
            <v/>
          </cell>
          <cell r="X238">
            <v>43900</v>
          </cell>
          <cell r="Z238"/>
          <cell r="AA238">
            <v>85</v>
          </cell>
          <cell r="AB238"/>
          <cell r="AC238"/>
          <cell r="AD238"/>
        </row>
        <row r="239">
          <cell r="A239">
            <v>191064</v>
          </cell>
          <cell r="D239">
            <v>43900</v>
          </cell>
          <cell r="E239">
            <v>2</v>
          </cell>
          <cell r="F239"/>
          <cell r="G239"/>
          <cell r="H239"/>
          <cell r="I239" t="str">
            <v>Transvoirie SA</v>
          </cell>
          <cell r="J239">
            <v>2949.5</v>
          </cell>
          <cell r="M239" t="str">
            <v>P</v>
          </cell>
          <cell r="N239">
            <v>43900</v>
          </cell>
          <cell r="O239"/>
          <cell r="Q239"/>
          <cell r="R239">
            <v>43956</v>
          </cell>
          <cell r="S239" t="str">
            <v>Raiffeisen</v>
          </cell>
          <cell r="T239">
            <v>43930</v>
          </cell>
          <cell r="U239" t="str">
            <v/>
          </cell>
          <cell r="V239"/>
          <cell r="W239" t="str">
            <v/>
          </cell>
          <cell r="X239">
            <v>43900</v>
          </cell>
          <cell r="Z239"/>
          <cell r="AA239">
            <v>56</v>
          </cell>
          <cell r="AB239"/>
          <cell r="AC239"/>
          <cell r="AD239"/>
        </row>
        <row r="240">
          <cell r="A240">
            <v>200129</v>
          </cell>
          <cell r="D240">
            <v>43900</v>
          </cell>
          <cell r="F240"/>
          <cell r="G240"/>
          <cell r="H240"/>
          <cell r="I240" t="str">
            <v>Frutiger Uetendorf</v>
          </cell>
          <cell r="J240">
            <v>933.75</v>
          </cell>
          <cell r="K240">
            <v>18.700000000000045</v>
          </cell>
          <cell r="M240" t="str">
            <v>P</v>
          </cell>
          <cell r="N240">
            <v>43900</v>
          </cell>
          <cell r="O240"/>
          <cell r="Q240" t="str">
            <v>Skonto deduit sur NC 10</v>
          </cell>
          <cell r="R240">
            <v>43922</v>
          </cell>
          <cell r="S240" t="str">
            <v>Raiffeisen</v>
          </cell>
          <cell r="T240">
            <v>43930</v>
          </cell>
          <cell r="U240" t="str">
            <v/>
          </cell>
          <cell r="V240"/>
          <cell r="W240" t="str">
            <v/>
          </cell>
          <cell r="X240"/>
          <cell r="Z240"/>
          <cell r="AA240">
            <v>22</v>
          </cell>
          <cell r="AB240"/>
          <cell r="AC240"/>
          <cell r="AD240"/>
        </row>
        <row r="241">
          <cell r="A241">
            <v>200224</v>
          </cell>
          <cell r="D241">
            <v>43900</v>
          </cell>
          <cell r="E241">
            <v>3</v>
          </cell>
          <cell r="F241"/>
          <cell r="G241"/>
          <cell r="H241"/>
          <cell r="I241" t="str">
            <v>Marti Meyrin</v>
          </cell>
          <cell r="J241">
            <v>3441.45</v>
          </cell>
          <cell r="M241" t="str">
            <v>P</v>
          </cell>
          <cell r="N241">
            <v>43900</v>
          </cell>
          <cell r="O241"/>
          <cell r="Q241"/>
          <cell r="R241">
            <v>43969</v>
          </cell>
          <cell r="S241" t="str">
            <v>Raiffeisen</v>
          </cell>
          <cell r="T241">
            <v>43930</v>
          </cell>
          <cell r="U241" t="str">
            <v/>
          </cell>
          <cell r="V241"/>
          <cell r="W241" t="str">
            <v/>
          </cell>
          <cell r="X241">
            <v>43900</v>
          </cell>
          <cell r="Z241"/>
          <cell r="AA241">
            <v>69</v>
          </cell>
          <cell r="AB241"/>
          <cell r="AC241"/>
          <cell r="AD241"/>
        </row>
        <row r="242">
          <cell r="A242">
            <v>200154</v>
          </cell>
          <cell r="D242">
            <v>43901</v>
          </cell>
          <cell r="E242">
            <v>1</v>
          </cell>
          <cell r="F242"/>
          <cell r="G242"/>
          <cell r="H242"/>
          <cell r="I242" t="str">
            <v>CBRE GWS</v>
          </cell>
          <cell r="J242">
            <v>1206.25</v>
          </cell>
          <cell r="M242" t="str">
            <v>P</v>
          </cell>
          <cell r="N242">
            <v>43901</v>
          </cell>
          <cell r="O242"/>
          <cell r="Q242" t="str">
            <v>renvoyé le 30.04.20 par email</v>
          </cell>
          <cell r="R242">
            <v>43962</v>
          </cell>
          <cell r="S242" t="str">
            <v>Raiffeisen</v>
          </cell>
          <cell r="T242">
            <v>43931</v>
          </cell>
          <cell r="U242" t="str">
            <v/>
          </cell>
          <cell r="V242"/>
          <cell r="W242" t="str">
            <v/>
          </cell>
          <cell r="X242">
            <v>43901</v>
          </cell>
          <cell r="Z242"/>
          <cell r="AA242">
            <v>61</v>
          </cell>
          <cell r="AB242"/>
          <cell r="AC242"/>
          <cell r="AD242"/>
        </row>
        <row r="243">
          <cell r="A243">
            <v>200072</v>
          </cell>
          <cell r="D243">
            <v>43901</v>
          </cell>
          <cell r="F243"/>
          <cell r="G243"/>
          <cell r="H243"/>
          <cell r="I243" t="str">
            <v>Bertholet et Mathis</v>
          </cell>
          <cell r="J243">
            <v>2107.9</v>
          </cell>
          <cell r="M243" t="str">
            <v>P</v>
          </cell>
          <cell r="N243">
            <v>43901</v>
          </cell>
          <cell r="O243"/>
          <cell r="Q243"/>
          <cell r="R243">
            <v>43929</v>
          </cell>
          <cell r="S243" t="str">
            <v>Raiffeisen</v>
          </cell>
          <cell r="T243">
            <v>43931</v>
          </cell>
          <cell r="U243" t="str">
            <v/>
          </cell>
          <cell r="V243"/>
          <cell r="W243" t="str">
            <v/>
          </cell>
          <cell r="X243"/>
          <cell r="Z243"/>
          <cell r="AA243">
            <v>28</v>
          </cell>
          <cell r="AB243"/>
          <cell r="AC243"/>
          <cell r="AD243"/>
        </row>
        <row r="244">
          <cell r="A244">
            <v>200028</v>
          </cell>
          <cell r="D244">
            <v>43901</v>
          </cell>
          <cell r="F244"/>
          <cell r="G244"/>
          <cell r="H244"/>
          <cell r="I244" t="str">
            <v>Erne AG Laufenburg</v>
          </cell>
          <cell r="J244">
            <v>1899.8</v>
          </cell>
          <cell r="M244" t="str">
            <v>P</v>
          </cell>
          <cell r="N244">
            <v>43901</v>
          </cell>
          <cell r="O244"/>
          <cell r="Q244"/>
          <cell r="R244">
            <v>43929</v>
          </cell>
          <cell r="S244" t="str">
            <v>Raiffeisen</v>
          </cell>
          <cell r="T244">
            <v>43931</v>
          </cell>
          <cell r="U244" t="str">
            <v/>
          </cell>
          <cell r="V244"/>
          <cell r="W244" t="str">
            <v/>
          </cell>
          <cell r="X244"/>
          <cell r="Z244"/>
          <cell r="AA244">
            <v>28</v>
          </cell>
          <cell r="AB244"/>
          <cell r="AC244"/>
          <cell r="AD244"/>
        </row>
        <row r="245">
          <cell r="A245">
            <v>200213</v>
          </cell>
          <cell r="D245">
            <v>43901</v>
          </cell>
          <cell r="E245">
            <v>2</v>
          </cell>
          <cell r="F245"/>
          <cell r="G245"/>
          <cell r="H245"/>
          <cell r="I245" t="str">
            <v>Frutiger Uetendorf</v>
          </cell>
          <cell r="J245">
            <v>227.65</v>
          </cell>
          <cell r="K245">
            <v>4.5500000000000114</v>
          </cell>
          <cell r="M245" t="str">
            <v>M</v>
          </cell>
          <cell r="N245">
            <v>43913</v>
          </cell>
          <cell r="O245"/>
          <cell r="Q245" t="str">
            <v>Skonto deduit sur NC 10</v>
          </cell>
          <cell r="R245">
            <v>43929</v>
          </cell>
          <cell r="S245" t="str">
            <v>Raiffeisen</v>
          </cell>
          <cell r="T245">
            <v>43931</v>
          </cell>
          <cell r="U245" t="str">
            <v/>
          </cell>
          <cell r="V245"/>
          <cell r="W245" t="str">
            <v/>
          </cell>
          <cell r="X245"/>
          <cell r="Z245"/>
          <cell r="AA245">
            <v>28</v>
          </cell>
          <cell r="AB245"/>
          <cell r="AC245"/>
          <cell r="AD245"/>
        </row>
        <row r="246">
          <cell r="A246">
            <v>200231</v>
          </cell>
          <cell r="D246">
            <v>43901</v>
          </cell>
          <cell r="F246"/>
          <cell r="G246"/>
          <cell r="H246"/>
          <cell r="I246" t="str">
            <v>Steiner AG</v>
          </cell>
          <cell r="J246">
            <v>1083.3499999999999</v>
          </cell>
          <cell r="M246" t="str">
            <v>P</v>
          </cell>
          <cell r="N246">
            <v>43901</v>
          </cell>
          <cell r="O246"/>
          <cell r="Q246"/>
          <cell r="R246">
            <v>43962</v>
          </cell>
          <cell r="S246" t="str">
            <v>Raiffeisen</v>
          </cell>
          <cell r="T246">
            <v>43931</v>
          </cell>
          <cell r="U246" t="str">
            <v/>
          </cell>
          <cell r="V246"/>
          <cell r="W246" t="str">
            <v/>
          </cell>
          <cell r="X246"/>
          <cell r="Z246"/>
          <cell r="AA246">
            <v>61</v>
          </cell>
          <cell r="AB246"/>
          <cell r="AC246"/>
          <cell r="AD246"/>
        </row>
        <row r="247">
          <cell r="A247">
            <v>200226</v>
          </cell>
          <cell r="D247">
            <v>43901</v>
          </cell>
          <cell r="F247"/>
          <cell r="G247"/>
          <cell r="H247"/>
          <cell r="I247" t="str">
            <v>Implenia</v>
          </cell>
          <cell r="J247">
            <v>3238.85</v>
          </cell>
          <cell r="M247" t="str">
            <v>P</v>
          </cell>
          <cell r="N247">
            <v>43901</v>
          </cell>
          <cell r="O247"/>
          <cell r="Q247"/>
          <cell r="R247">
            <v>43958</v>
          </cell>
          <cell r="S247" t="str">
            <v>Raiffeisen</v>
          </cell>
          <cell r="T247">
            <v>43931</v>
          </cell>
          <cell r="U247" t="str">
            <v/>
          </cell>
          <cell r="V247"/>
          <cell r="W247" t="str">
            <v/>
          </cell>
          <cell r="X247"/>
          <cell r="Z247"/>
          <cell r="AA247">
            <v>57</v>
          </cell>
          <cell r="AB247"/>
          <cell r="AC247"/>
          <cell r="AD247"/>
        </row>
        <row r="248">
          <cell r="A248">
            <v>200225</v>
          </cell>
          <cell r="D248">
            <v>43903</v>
          </cell>
          <cell r="F248"/>
          <cell r="G248"/>
          <cell r="H248"/>
          <cell r="I248" t="str">
            <v>White Tiger</v>
          </cell>
          <cell r="J248">
            <v>271.39999999999998</v>
          </cell>
          <cell r="M248" t="str">
            <v>D</v>
          </cell>
          <cell r="N248">
            <v>43903</v>
          </cell>
          <cell r="O248"/>
          <cell r="Q248" t="str">
            <v>Donné perso</v>
          </cell>
          <cell r="R248">
            <v>43915</v>
          </cell>
          <cell r="S248" t="str">
            <v>Raiffeisen</v>
          </cell>
          <cell r="T248">
            <v>43933</v>
          </cell>
          <cell r="U248" t="str">
            <v/>
          </cell>
          <cell r="V248"/>
          <cell r="W248" t="str">
            <v/>
          </cell>
          <cell r="X248"/>
          <cell r="Z248"/>
          <cell r="AA248">
            <v>12</v>
          </cell>
          <cell r="AB248"/>
          <cell r="AC248"/>
          <cell r="AD248"/>
        </row>
        <row r="249">
          <cell r="A249">
            <v>200222</v>
          </cell>
          <cell r="D249">
            <v>43906</v>
          </cell>
          <cell r="E249">
            <v>2</v>
          </cell>
          <cell r="F249"/>
          <cell r="G249"/>
          <cell r="H249"/>
          <cell r="I249" t="str">
            <v>CTM Becam</v>
          </cell>
          <cell r="J249">
            <v>1073.75</v>
          </cell>
          <cell r="M249" t="str">
            <v>P</v>
          </cell>
          <cell r="N249">
            <v>43909</v>
          </cell>
          <cell r="O249"/>
          <cell r="Q249"/>
          <cell r="R249">
            <v>43962</v>
          </cell>
          <cell r="S249" t="str">
            <v>Raiffeisen</v>
          </cell>
          <cell r="T249">
            <v>43936</v>
          </cell>
          <cell r="U249" t="str">
            <v/>
          </cell>
          <cell r="V249"/>
          <cell r="W249" t="str">
            <v/>
          </cell>
          <cell r="X249">
            <v>43906</v>
          </cell>
          <cell r="Z249"/>
          <cell r="AA249">
            <v>56</v>
          </cell>
          <cell r="AB249"/>
          <cell r="AC249"/>
          <cell r="AD249"/>
        </row>
        <row r="250">
          <cell r="A250">
            <v>200236</v>
          </cell>
          <cell r="D250">
            <v>43906</v>
          </cell>
          <cell r="F250"/>
          <cell r="G250"/>
          <cell r="H250"/>
          <cell r="I250" t="str">
            <v>Camandona</v>
          </cell>
          <cell r="J250">
            <v>1278.95</v>
          </cell>
          <cell r="M250" t="str">
            <v>P</v>
          </cell>
          <cell r="N250">
            <v>43909</v>
          </cell>
          <cell r="O250"/>
          <cell r="Q250"/>
          <cell r="R250">
            <v>43930</v>
          </cell>
          <cell r="S250" t="str">
            <v>Raiffeisen</v>
          </cell>
          <cell r="T250">
            <v>43936</v>
          </cell>
          <cell r="U250" t="str">
            <v/>
          </cell>
          <cell r="V250"/>
          <cell r="W250" t="str">
            <v/>
          </cell>
          <cell r="X250"/>
          <cell r="Z250"/>
          <cell r="AA250">
            <v>24</v>
          </cell>
          <cell r="AB250"/>
          <cell r="AC250"/>
          <cell r="AD250"/>
        </row>
        <row r="251">
          <cell r="A251">
            <v>200229</v>
          </cell>
          <cell r="D251">
            <v>43906</v>
          </cell>
          <cell r="F251"/>
          <cell r="G251"/>
          <cell r="H251"/>
          <cell r="I251" t="str">
            <v>Frutiger Uetendorf</v>
          </cell>
          <cell r="J251">
            <v>6185.75</v>
          </cell>
          <cell r="K251">
            <v>123.7</v>
          </cell>
          <cell r="M251" t="str">
            <v>M</v>
          </cell>
          <cell r="N251">
            <v>43920</v>
          </cell>
          <cell r="O251"/>
          <cell r="Q251" t="str">
            <v>Skonto deduit sur NC 10</v>
          </cell>
          <cell r="R251">
            <v>43936</v>
          </cell>
          <cell r="S251" t="str">
            <v>Raiffeisen</v>
          </cell>
          <cell r="T251">
            <v>43936</v>
          </cell>
          <cell r="U251" t="str">
            <v/>
          </cell>
          <cell r="V251"/>
          <cell r="W251" t="str">
            <v/>
          </cell>
          <cell r="X251"/>
          <cell r="Z251"/>
          <cell r="AA251">
            <v>30</v>
          </cell>
          <cell r="AB251"/>
          <cell r="AC251"/>
          <cell r="AD251"/>
        </row>
        <row r="252">
          <cell r="A252">
            <v>200232</v>
          </cell>
          <cell r="D252">
            <v>43906</v>
          </cell>
          <cell r="F252"/>
          <cell r="G252"/>
          <cell r="H252"/>
          <cell r="I252" t="str">
            <v>Equipement Pro</v>
          </cell>
          <cell r="J252">
            <v>2907.5</v>
          </cell>
          <cell r="L252" t="str">
            <v>PV</v>
          </cell>
          <cell r="M252" t="str">
            <v>M</v>
          </cell>
          <cell r="N252">
            <v>43901</v>
          </cell>
          <cell r="O252"/>
          <cell r="P252" t="str">
            <v>F-P</v>
          </cell>
          <cell r="Q252"/>
          <cell r="R252">
            <v>43902</v>
          </cell>
          <cell r="S252" t="str">
            <v>Raiffeisen</v>
          </cell>
          <cell r="T252">
            <v>43936</v>
          </cell>
          <cell r="U252" t="str">
            <v/>
          </cell>
          <cell r="V252"/>
          <cell r="W252" t="str">
            <v/>
          </cell>
          <cell r="X252"/>
          <cell r="Z252"/>
          <cell r="AA252">
            <v>-4</v>
          </cell>
          <cell r="AB252"/>
          <cell r="AC252"/>
          <cell r="AD252"/>
        </row>
        <row r="253">
          <cell r="A253">
            <v>200239</v>
          </cell>
          <cell r="D253">
            <v>43908</v>
          </cell>
          <cell r="F253"/>
          <cell r="G253"/>
          <cell r="H253"/>
          <cell r="I253" t="str">
            <v>Martin &amp; Co</v>
          </cell>
          <cell r="J253">
            <v>110.4</v>
          </cell>
          <cell r="M253" t="str">
            <v>P</v>
          </cell>
          <cell r="N253">
            <v>43909</v>
          </cell>
          <cell r="O253"/>
          <cell r="Q253"/>
          <cell r="R253">
            <v>43935</v>
          </cell>
          <cell r="S253" t="str">
            <v>Raiffeisen</v>
          </cell>
          <cell r="T253">
            <v>43938</v>
          </cell>
          <cell r="U253" t="str">
            <v/>
          </cell>
          <cell r="V253"/>
          <cell r="W253" t="str">
            <v/>
          </cell>
          <cell r="X253"/>
          <cell r="Z253"/>
          <cell r="AA253">
            <v>27</v>
          </cell>
          <cell r="AB253"/>
          <cell r="AC253"/>
          <cell r="AD253"/>
        </row>
        <row r="254">
          <cell r="A254">
            <v>200245</v>
          </cell>
          <cell r="D254">
            <v>43908</v>
          </cell>
          <cell r="F254"/>
          <cell r="G254"/>
          <cell r="H254"/>
          <cell r="I254" t="str">
            <v>Implenia</v>
          </cell>
          <cell r="J254">
            <v>462.05</v>
          </cell>
          <cell r="M254" t="str">
            <v>P</v>
          </cell>
          <cell r="N254">
            <v>43909</v>
          </cell>
          <cell r="O254"/>
          <cell r="Q254"/>
          <cell r="R254">
            <v>43979</v>
          </cell>
          <cell r="S254" t="str">
            <v>Raiffeisen</v>
          </cell>
          <cell r="T254">
            <v>43938</v>
          </cell>
          <cell r="U254" t="str">
            <v/>
          </cell>
          <cell r="V254"/>
          <cell r="W254" t="str">
            <v/>
          </cell>
          <cell r="X254"/>
          <cell r="Z254"/>
          <cell r="AA254">
            <v>71</v>
          </cell>
          <cell r="AB254"/>
          <cell r="AC254"/>
          <cell r="AD254"/>
        </row>
        <row r="255">
          <cell r="A255">
            <v>200243</v>
          </cell>
          <cell r="B255" t="str">
            <v>1 von 2</v>
          </cell>
          <cell r="D255">
            <v>43909</v>
          </cell>
          <cell r="E255"/>
          <cell r="F255" t="str">
            <v>Halter SA</v>
          </cell>
          <cell r="G255"/>
          <cell r="H255"/>
          <cell r="I255" t="str">
            <v>Halter SA</v>
          </cell>
          <cell r="J255">
            <v>653.35</v>
          </cell>
          <cell r="M255" t="str">
            <v>P</v>
          </cell>
          <cell r="N255">
            <v>43921</v>
          </cell>
          <cell r="O255"/>
          <cell r="Q255" t="str">
            <v>Total CHF 687.75</v>
          </cell>
          <cell r="R255">
            <v>43945</v>
          </cell>
          <cell r="S255" t="str">
            <v>Raiffeisen</v>
          </cell>
          <cell r="T255"/>
          <cell r="V255"/>
          <cell r="W255" t="str">
            <v/>
          </cell>
          <cell r="X255"/>
          <cell r="Z255"/>
          <cell r="AA255">
            <v>36</v>
          </cell>
          <cell r="AB255"/>
          <cell r="AC255"/>
          <cell r="AD255"/>
        </row>
        <row r="256">
          <cell r="A256">
            <v>200035</v>
          </cell>
          <cell r="B256" t="str">
            <v>1 von 2</v>
          </cell>
          <cell r="D256">
            <v>43909</v>
          </cell>
          <cell r="E256"/>
          <cell r="F256" t="str">
            <v>Halter SA</v>
          </cell>
          <cell r="G256"/>
          <cell r="H256"/>
          <cell r="I256" t="str">
            <v>Halter SA</v>
          </cell>
          <cell r="J256">
            <v>20254</v>
          </cell>
          <cell r="M256" t="str">
            <v>P</v>
          </cell>
          <cell r="N256">
            <v>43921</v>
          </cell>
          <cell r="O256"/>
          <cell r="Q256" t="str">
            <v>Total CHF 21320.00</v>
          </cell>
          <cell r="R256">
            <v>43945</v>
          </cell>
          <cell r="S256" t="str">
            <v>Raiffeisen</v>
          </cell>
          <cell r="T256"/>
          <cell r="V256"/>
          <cell r="W256" t="str">
            <v/>
          </cell>
          <cell r="X256"/>
          <cell r="Z256"/>
          <cell r="AA256">
            <v>36</v>
          </cell>
          <cell r="AB256"/>
          <cell r="AC256"/>
          <cell r="AD256"/>
        </row>
        <row r="257">
          <cell r="A257">
            <v>200247</v>
          </cell>
          <cell r="D257">
            <v>43909</v>
          </cell>
          <cell r="E257">
            <v>2</v>
          </cell>
          <cell r="F257"/>
          <cell r="G257"/>
          <cell r="H257"/>
          <cell r="I257" t="str">
            <v>Orllati Logistique SA</v>
          </cell>
          <cell r="J257">
            <v>278.95</v>
          </cell>
          <cell r="M257" t="str">
            <v>P</v>
          </cell>
          <cell r="N257">
            <v>43911</v>
          </cell>
          <cell r="O257"/>
          <cell r="Q257"/>
          <cell r="R257">
            <v>43965</v>
          </cell>
          <cell r="S257" t="str">
            <v>Raiffeisen</v>
          </cell>
          <cell r="T257">
            <v>43939</v>
          </cell>
          <cell r="U257" t="str">
            <v/>
          </cell>
          <cell r="V257"/>
          <cell r="W257" t="str">
            <v/>
          </cell>
          <cell r="X257">
            <v>43909</v>
          </cell>
          <cell r="Z257"/>
          <cell r="AA257">
            <v>56</v>
          </cell>
          <cell r="AB257"/>
          <cell r="AC257"/>
          <cell r="AD257"/>
        </row>
        <row r="258">
          <cell r="A258">
            <v>200243</v>
          </cell>
          <cell r="B258" t="str">
            <v>2 von 2</v>
          </cell>
          <cell r="D258">
            <v>43909</v>
          </cell>
          <cell r="E258">
            <v>3</v>
          </cell>
          <cell r="F258"/>
          <cell r="G258"/>
          <cell r="H258"/>
          <cell r="I258" t="str">
            <v>Halter SA</v>
          </cell>
          <cell r="J258">
            <v>34.4</v>
          </cell>
          <cell r="M258" t="str">
            <v>P</v>
          </cell>
          <cell r="N258">
            <v>43921</v>
          </cell>
          <cell r="O258"/>
          <cell r="Q258" t="str">
            <v>Total CHF 687.75</v>
          </cell>
          <cell r="R258">
            <v>43994</v>
          </cell>
          <cell r="S258" t="str">
            <v>Raiffeisen</v>
          </cell>
          <cell r="T258">
            <v>43939</v>
          </cell>
          <cell r="U258" t="str">
            <v/>
          </cell>
          <cell r="V258"/>
          <cell r="W258" t="str">
            <v/>
          </cell>
          <cell r="X258">
            <v>43909</v>
          </cell>
          <cell r="Z258"/>
          <cell r="AA258">
            <v>85</v>
          </cell>
          <cell r="AB258"/>
          <cell r="AC258"/>
          <cell r="AD258"/>
        </row>
        <row r="259">
          <cell r="A259">
            <v>200035</v>
          </cell>
          <cell r="B259" t="str">
            <v>2 von 2</v>
          </cell>
          <cell r="D259">
            <v>43909</v>
          </cell>
          <cell r="E259">
            <v>3</v>
          </cell>
          <cell r="F259"/>
          <cell r="G259"/>
          <cell r="H259"/>
          <cell r="I259" t="str">
            <v>Halter SA</v>
          </cell>
          <cell r="J259">
            <v>1066</v>
          </cell>
          <cell r="M259" t="str">
            <v>P</v>
          </cell>
          <cell r="N259">
            <v>43921</v>
          </cell>
          <cell r="O259"/>
          <cell r="Q259" t="str">
            <v>Total CHF 21320.00</v>
          </cell>
          <cell r="R259">
            <v>43994</v>
          </cell>
          <cell r="S259" t="str">
            <v>Raiffeisen</v>
          </cell>
          <cell r="T259">
            <v>43939</v>
          </cell>
          <cell r="U259" t="str">
            <v/>
          </cell>
          <cell r="V259"/>
          <cell r="W259" t="str">
            <v/>
          </cell>
          <cell r="X259">
            <v>43909</v>
          </cell>
          <cell r="Z259"/>
          <cell r="AA259">
            <v>85</v>
          </cell>
          <cell r="AB259"/>
          <cell r="AC259"/>
          <cell r="AD259"/>
        </row>
        <row r="260">
          <cell r="A260">
            <v>200246</v>
          </cell>
          <cell r="D260">
            <v>43910</v>
          </cell>
          <cell r="F260"/>
          <cell r="G260"/>
          <cell r="H260"/>
          <cell r="I260" t="str">
            <v>Camandona</v>
          </cell>
          <cell r="J260">
            <v>2003.65</v>
          </cell>
          <cell r="M260" t="str">
            <v>P</v>
          </cell>
          <cell r="N260">
            <v>43911</v>
          </cell>
          <cell r="O260"/>
          <cell r="Q260"/>
          <cell r="R260">
            <v>43938</v>
          </cell>
          <cell r="S260" t="str">
            <v>Raiffeisen</v>
          </cell>
          <cell r="T260">
            <v>43940</v>
          </cell>
          <cell r="U260" t="str">
            <v/>
          </cell>
          <cell r="V260"/>
          <cell r="W260" t="str">
            <v/>
          </cell>
          <cell r="X260"/>
          <cell r="Z260"/>
          <cell r="AA260">
            <v>28</v>
          </cell>
          <cell r="AB260"/>
          <cell r="AC260"/>
          <cell r="AD260"/>
        </row>
        <row r="261">
          <cell r="A261">
            <v>200248</v>
          </cell>
          <cell r="D261">
            <v>43910</v>
          </cell>
          <cell r="F261"/>
          <cell r="G261"/>
          <cell r="H261"/>
          <cell r="I261" t="str">
            <v>Imbovi GmbH</v>
          </cell>
          <cell r="J261">
            <v>765.75</v>
          </cell>
          <cell r="M261" t="str">
            <v>D</v>
          </cell>
          <cell r="N261">
            <v>43910</v>
          </cell>
          <cell r="O261"/>
          <cell r="Q261" t="str">
            <v>Donné perso GG</v>
          </cell>
          <cell r="R261">
            <v>43938</v>
          </cell>
          <cell r="S261" t="str">
            <v>Raiffeisen</v>
          </cell>
          <cell r="T261">
            <v>43940</v>
          </cell>
          <cell r="U261" t="str">
            <v/>
          </cell>
          <cell r="V261"/>
          <cell r="W261" t="str">
            <v/>
          </cell>
          <cell r="X261"/>
          <cell r="Z261"/>
          <cell r="AA261">
            <v>28</v>
          </cell>
          <cell r="AB261"/>
          <cell r="AC261"/>
          <cell r="AD261"/>
        </row>
        <row r="262">
          <cell r="A262">
            <v>200241</v>
          </cell>
          <cell r="D262">
            <v>43910</v>
          </cell>
          <cell r="F262"/>
          <cell r="G262"/>
          <cell r="H262"/>
          <cell r="I262" t="str">
            <v>Riedo Mobilbau</v>
          </cell>
          <cell r="J262">
            <v>815.9</v>
          </cell>
          <cell r="L262" t="str">
            <v>PV</v>
          </cell>
          <cell r="M262" t="str">
            <v>M</v>
          </cell>
          <cell r="N262">
            <v>43908</v>
          </cell>
          <cell r="O262"/>
          <cell r="P262" t="str">
            <v>F-P</v>
          </cell>
          <cell r="Q262"/>
          <cell r="R262">
            <v>43924</v>
          </cell>
          <cell r="S262" t="str">
            <v>Raiffeisen</v>
          </cell>
          <cell r="T262">
            <v>43940</v>
          </cell>
          <cell r="U262" t="str">
            <v/>
          </cell>
          <cell r="V262"/>
          <cell r="W262" t="str">
            <v/>
          </cell>
          <cell r="X262"/>
          <cell r="Z262"/>
          <cell r="AA262">
            <v>14</v>
          </cell>
          <cell r="AB262"/>
          <cell r="AC262"/>
          <cell r="AD262"/>
        </row>
        <row r="263">
          <cell r="A263">
            <v>200230</v>
          </cell>
          <cell r="D263">
            <v>43910</v>
          </cell>
          <cell r="F263"/>
          <cell r="G263"/>
          <cell r="H263"/>
          <cell r="I263" t="str">
            <v>Riedo Mobilbau</v>
          </cell>
          <cell r="J263">
            <v>998</v>
          </cell>
          <cell r="L263" t="str">
            <v>PV</v>
          </cell>
          <cell r="M263" t="str">
            <v>M</v>
          </cell>
          <cell r="N263" t="str">
            <v>10..03.2020</v>
          </cell>
          <cell r="O263"/>
          <cell r="P263" t="str">
            <v>F-P</v>
          </cell>
          <cell r="Q263"/>
          <cell r="R263">
            <v>43903</v>
          </cell>
          <cell r="S263" t="str">
            <v>Raiffeisen</v>
          </cell>
          <cell r="T263">
            <v>43940</v>
          </cell>
          <cell r="U263" t="str">
            <v/>
          </cell>
          <cell r="V263"/>
          <cell r="W263" t="str">
            <v/>
          </cell>
          <cell r="X263"/>
          <cell r="Z263"/>
          <cell r="AA263">
            <v>-7</v>
          </cell>
          <cell r="AB263"/>
          <cell r="AC263"/>
          <cell r="AD263"/>
        </row>
        <row r="264">
          <cell r="A264">
            <v>200220</v>
          </cell>
          <cell r="D264">
            <v>43910</v>
          </cell>
          <cell r="E264">
            <v>2</v>
          </cell>
          <cell r="F264"/>
          <cell r="G264"/>
          <cell r="H264"/>
          <cell r="I264" t="str">
            <v>Restostep SA</v>
          </cell>
          <cell r="J264">
            <v>1028.75</v>
          </cell>
          <cell r="M264" t="str">
            <v>P</v>
          </cell>
          <cell r="N264">
            <v>43911</v>
          </cell>
          <cell r="O264"/>
          <cell r="Q264"/>
          <cell r="R264">
            <v>43965</v>
          </cell>
          <cell r="S264" t="str">
            <v>Raiffeisen</v>
          </cell>
          <cell r="T264">
            <v>43940</v>
          </cell>
          <cell r="U264" t="str">
            <v/>
          </cell>
          <cell r="V264"/>
          <cell r="W264" t="str">
            <v/>
          </cell>
          <cell r="X264"/>
          <cell r="Z264"/>
          <cell r="AA264">
            <v>55</v>
          </cell>
          <cell r="AB264"/>
          <cell r="AC264"/>
          <cell r="AD264"/>
        </row>
        <row r="265">
          <cell r="A265">
            <v>200255</v>
          </cell>
          <cell r="D265">
            <v>43914</v>
          </cell>
          <cell r="E265" t="str">
            <v>3++</v>
          </cell>
          <cell r="F265"/>
          <cell r="G265"/>
          <cell r="H265"/>
          <cell r="I265" t="str">
            <v>DPD</v>
          </cell>
          <cell r="J265">
            <v>126</v>
          </cell>
          <cell r="L265" t="str">
            <v>PV</v>
          </cell>
          <cell r="M265" t="str">
            <v>M</v>
          </cell>
          <cell r="N265">
            <v>43914</v>
          </cell>
          <cell r="O265"/>
          <cell r="P265" t="str">
            <v>P</v>
          </cell>
          <cell r="Q265"/>
          <cell r="R265">
            <v>43985</v>
          </cell>
          <cell r="S265" t="str">
            <v>Raiffeisen</v>
          </cell>
          <cell r="T265">
            <v>43944</v>
          </cell>
          <cell r="U265" t="str">
            <v/>
          </cell>
          <cell r="V265"/>
          <cell r="W265" t="str">
            <v/>
          </cell>
          <cell r="X265"/>
          <cell r="Z265"/>
          <cell r="AA265">
            <v>71</v>
          </cell>
          <cell r="AB265"/>
          <cell r="AC265"/>
          <cell r="AD265"/>
        </row>
        <row r="266">
          <cell r="A266">
            <v>200250</v>
          </cell>
          <cell r="B266" t="str">
            <v>1 von 2</v>
          </cell>
          <cell r="D266">
            <v>43914</v>
          </cell>
          <cell r="F266"/>
          <cell r="G266"/>
          <cell r="H266"/>
          <cell r="I266" t="str">
            <v>A. Widmer</v>
          </cell>
          <cell r="J266">
            <v>1076.2</v>
          </cell>
          <cell r="K266">
            <v>22</v>
          </cell>
          <cell r="M266" t="str">
            <v>P</v>
          </cell>
          <cell r="N266">
            <v>43918</v>
          </cell>
          <cell r="O266"/>
          <cell r="Q266" t="str">
            <v>Total CHF 1076.20</v>
          </cell>
          <cell r="R266">
            <v>43951</v>
          </cell>
          <cell r="S266" t="str">
            <v>Raiffeisen</v>
          </cell>
          <cell r="T266">
            <v>43944</v>
          </cell>
          <cell r="U266" t="str">
            <v/>
          </cell>
          <cell r="V266"/>
          <cell r="W266" t="str">
            <v/>
          </cell>
          <cell r="X266"/>
          <cell r="Z266"/>
          <cell r="AA266">
            <v>37</v>
          </cell>
          <cell r="AB266"/>
          <cell r="AC266"/>
          <cell r="AD266"/>
        </row>
        <row r="267">
          <cell r="A267">
            <v>200126</v>
          </cell>
          <cell r="B267" t="str">
            <v>1 von 2</v>
          </cell>
          <cell r="D267">
            <v>43914</v>
          </cell>
          <cell r="F267" t="str">
            <v>Riedo Mobilbau</v>
          </cell>
          <cell r="G267"/>
          <cell r="H267"/>
          <cell r="I267" t="str">
            <v>Riedo Mobilbau</v>
          </cell>
          <cell r="J267">
            <v>955.3</v>
          </cell>
          <cell r="L267" t="str">
            <v>PV</v>
          </cell>
          <cell r="M267" t="str">
            <v>M</v>
          </cell>
          <cell r="N267">
            <v>43868</v>
          </cell>
          <cell r="O267"/>
          <cell r="P267" t="str">
            <v>F-P</v>
          </cell>
          <cell r="Q267" t="str">
            <v>Total CHF 2086.85</v>
          </cell>
          <cell r="R267">
            <v>43889</v>
          </cell>
          <cell r="S267" t="str">
            <v>NC</v>
          </cell>
          <cell r="T267">
            <v>43944</v>
          </cell>
          <cell r="U267" t="str">
            <v/>
          </cell>
          <cell r="V267"/>
          <cell r="W267" t="str">
            <v/>
          </cell>
          <cell r="X267"/>
          <cell r="Z267"/>
          <cell r="AA267">
            <v>-25</v>
          </cell>
          <cell r="AB267"/>
          <cell r="AC267"/>
          <cell r="AD267"/>
        </row>
        <row r="268">
          <cell r="A268">
            <v>200126</v>
          </cell>
          <cell r="B268" t="str">
            <v>2 von 2</v>
          </cell>
          <cell r="D268">
            <v>43914</v>
          </cell>
          <cell r="F268"/>
          <cell r="G268"/>
          <cell r="H268"/>
          <cell r="I268" t="str">
            <v>Riedo Mobilbau</v>
          </cell>
          <cell r="J268">
            <v>1131.55</v>
          </cell>
          <cell r="K268">
            <v>-0.05</v>
          </cell>
          <cell r="L268" t="str">
            <v>PV</v>
          </cell>
          <cell r="M268" t="str">
            <v>M</v>
          </cell>
          <cell r="N268">
            <v>43868</v>
          </cell>
          <cell r="O268"/>
          <cell r="P268" t="str">
            <v>F-P</v>
          </cell>
          <cell r="Q268" t="str">
            <v>Total CHF 2086.85</v>
          </cell>
          <cell r="R268">
            <v>43889</v>
          </cell>
          <cell r="S268" t="str">
            <v>Raiffeisen</v>
          </cell>
          <cell r="T268">
            <v>43944</v>
          </cell>
          <cell r="U268" t="str">
            <v/>
          </cell>
          <cell r="V268"/>
          <cell r="W268" t="str">
            <v/>
          </cell>
          <cell r="X268">
            <v>43914</v>
          </cell>
          <cell r="Z268"/>
          <cell r="AA268">
            <v>-25</v>
          </cell>
          <cell r="AB268"/>
          <cell r="AC268"/>
          <cell r="AD268"/>
        </row>
        <row r="269">
          <cell r="A269">
            <v>200251</v>
          </cell>
          <cell r="D269">
            <v>43914</v>
          </cell>
          <cell r="F269"/>
          <cell r="G269"/>
          <cell r="H269"/>
          <cell r="I269" t="str">
            <v>Frutiger Uetendorf</v>
          </cell>
          <cell r="J269">
            <v>1008.05</v>
          </cell>
          <cell r="K269">
            <v>20.149999999999999</v>
          </cell>
          <cell r="M269" t="str">
            <v>M</v>
          </cell>
          <cell r="N269">
            <v>43920</v>
          </cell>
          <cell r="O269"/>
          <cell r="Q269" t="str">
            <v>Skonto deduit sur NC 10</v>
          </cell>
          <cell r="R269">
            <v>43936</v>
          </cell>
          <cell r="S269" t="str">
            <v>Raiffeisen</v>
          </cell>
          <cell r="T269">
            <v>43944</v>
          </cell>
          <cell r="U269" t="str">
            <v/>
          </cell>
          <cell r="V269"/>
          <cell r="W269" t="str">
            <v/>
          </cell>
          <cell r="X269"/>
          <cell r="Z269"/>
          <cell r="AA269">
            <v>22</v>
          </cell>
          <cell r="AB269"/>
          <cell r="AC269"/>
          <cell r="AD269"/>
        </row>
        <row r="270">
          <cell r="A270">
            <v>200252</v>
          </cell>
          <cell r="D270">
            <v>43914</v>
          </cell>
          <cell r="F270"/>
          <cell r="G270"/>
          <cell r="H270"/>
          <cell r="I270" t="str">
            <v>Frutiger Uetendorf</v>
          </cell>
          <cell r="J270">
            <v>3453.35</v>
          </cell>
          <cell r="K270">
            <v>69.05</v>
          </cell>
          <cell r="M270" t="str">
            <v>M</v>
          </cell>
          <cell r="N270">
            <v>43920</v>
          </cell>
          <cell r="O270"/>
          <cell r="Q270" t="str">
            <v>Skonto deduit sur NC 10</v>
          </cell>
          <cell r="R270">
            <v>43936</v>
          </cell>
          <cell r="S270" t="str">
            <v>Raiffeisen</v>
          </cell>
          <cell r="T270">
            <v>43944</v>
          </cell>
          <cell r="U270" t="str">
            <v/>
          </cell>
          <cell r="V270"/>
          <cell r="W270" t="str">
            <v/>
          </cell>
          <cell r="X270"/>
          <cell r="Z270"/>
          <cell r="AA270">
            <v>22</v>
          </cell>
          <cell r="AB270"/>
          <cell r="AC270"/>
          <cell r="AD270"/>
        </row>
        <row r="271">
          <cell r="A271">
            <v>200198</v>
          </cell>
          <cell r="D271">
            <v>43916</v>
          </cell>
          <cell r="F271"/>
          <cell r="G271"/>
          <cell r="H271"/>
          <cell r="I271" t="str">
            <v>Alho Systembau</v>
          </cell>
          <cell r="J271">
            <v>626.54999999999995</v>
          </cell>
          <cell r="M271" t="str">
            <v>P</v>
          </cell>
          <cell r="N271">
            <v>43923</v>
          </cell>
          <cell r="O271"/>
          <cell r="Q271" t="str">
            <v>200260</v>
          </cell>
          <cell r="R271">
            <v>43950</v>
          </cell>
          <cell r="T271">
            <v>43946</v>
          </cell>
          <cell r="U271" t="str">
            <v/>
          </cell>
          <cell r="V271"/>
          <cell r="W271" t="str">
            <v/>
          </cell>
          <cell r="X271"/>
          <cell r="Z271"/>
          <cell r="AA271">
            <v>34</v>
          </cell>
          <cell r="AB271"/>
          <cell r="AC271"/>
          <cell r="AD271"/>
        </row>
        <row r="272">
          <cell r="A272">
            <v>200150</v>
          </cell>
          <cell r="D272">
            <v>43916</v>
          </cell>
          <cell r="F272"/>
          <cell r="G272"/>
          <cell r="H272"/>
          <cell r="I272" t="str">
            <v>EMS Château des Novalles</v>
          </cell>
          <cell r="J272">
            <v>1999.35</v>
          </cell>
          <cell r="M272" t="str">
            <v>P</v>
          </cell>
          <cell r="N272">
            <v>43918</v>
          </cell>
          <cell r="O272"/>
          <cell r="Q272"/>
          <cell r="R272">
            <v>43951</v>
          </cell>
          <cell r="S272" t="str">
            <v>Raiffeisen</v>
          </cell>
          <cell r="T272">
            <v>43946</v>
          </cell>
          <cell r="U272" t="str">
            <v/>
          </cell>
          <cell r="V272"/>
          <cell r="W272" t="str">
            <v/>
          </cell>
          <cell r="X272"/>
          <cell r="Z272"/>
          <cell r="AA272">
            <v>35</v>
          </cell>
          <cell r="AB272"/>
          <cell r="AC272"/>
          <cell r="AD272"/>
        </row>
        <row r="273">
          <cell r="A273">
            <v>200188</v>
          </cell>
          <cell r="D273">
            <v>43916</v>
          </cell>
          <cell r="F273"/>
          <cell r="G273"/>
          <cell r="H273"/>
          <cell r="I273" t="str">
            <v>Rentas</v>
          </cell>
          <cell r="J273">
            <v>1271.7</v>
          </cell>
          <cell r="M273" t="str">
            <v>D</v>
          </cell>
          <cell r="N273">
            <v>43918</v>
          </cell>
          <cell r="O273"/>
          <cell r="Q273"/>
          <cell r="R273">
            <v>43949</v>
          </cell>
          <cell r="S273" t="str">
            <v>Raiffeisen</v>
          </cell>
          <cell r="T273">
            <v>43946</v>
          </cell>
          <cell r="U273" t="str">
            <v/>
          </cell>
          <cell r="V273"/>
          <cell r="W273" t="str">
            <v/>
          </cell>
          <cell r="X273"/>
          <cell r="Z273"/>
          <cell r="AA273">
            <v>33</v>
          </cell>
          <cell r="AB273"/>
          <cell r="AC273"/>
          <cell r="AD273"/>
        </row>
        <row r="274">
          <cell r="A274">
            <v>200249</v>
          </cell>
          <cell r="D274">
            <v>43916</v>
          </cell>
          <cell r="F274"/>
          <cell r="G274"/>
          <cell r="H274"/>
          <cell r="I274" t="str">
            <v>Riedo Mobilbau</v>
          </cell>
          <cell r="J274">
            <v>3486.35</v>
          </cell>
          <cell r="L274" t="str">
            <v>PV</v>
          </cell>
          <cell r="M274" t="str">
            <v>M</v>
          </cell>
          <cell r="N274">
            <v>43910</v>
          </cell>
          <cell r="O274"/>
          <cell r="P274" t="str">
            <v>F-P</v>
          </cell>
          <cell r="Q274"/>
          <cell r="R274">
            <v>43913</v>
          </cell>
          <cell r="S274" t="str">
            <v>Raiffeisen</v>
          </cell>
          <cell r="T274">
            <v>43946</v>
          </cell>
          <cell r="U274" t="str">
            <v/>
          </cell>
          <cell r="V274"/>
          <cell r="W274" t="str">
            <v/>
          </cell>
          <cell r="X274"/>
          <cell r="Z274"/>
          <cell r="AA274">
            <v>-3</v>
          </cell>
          <cell r="AB274"/>
          <cell r="AC274"/>
          <cell r="AD274"/>
        </row>
        <row r="275">
          <cell r="A275">
            <v>200259</v>
          </cell>
          <cell r="D275">
            <v>43917</v>
          </cell>
          <cell r="F275"/>
          <cell r="G275"/>
          <cell r="H275"/>
          <cell r="I275" t="str">
            <v>Baltensperger</v>
          </cell>
          <cell r="J275">
            <v>1224.25</v>
          </cell>
          <cell r="M275" t="str">
            <v>P</v>
          </cell>
          <cell r="N275">
            <v>43918</v>
          </cell>
          <cell r="O275"/>
          <cell r="Q275"/>
          <cell r="R275">
            <v>43951</v>
          </cell>
          <cell r="S275" t="str">
            <v>Raiffeisen</v>
          </cell>
          <cell r="T275">
            <v>43947</v>
          </cell>
          <cell r="U275" t="str">
            <v/>
          </cell>
          <cell r="V275"/>
          <cell r="W275" t="str">
            <v/>
          </cell>
          <cell r="X275"/>
          <cell r="Z275"/>
          <cell r="AA275">
            <v>34</v>
          </cell>
          <cell r="AB275"/>
          <cell r="AC275"/>
          <cell r="AD275"/>
        </row>
        <row r="276">
          <cell r="A276">
            <v>200257</v>
          </cell>
          <cell r="D276">
            <v>43917</v>
          </cell>
          <cell r="F276"/>
          <cell r="G276"/>
          <cell r="H276"/>
          <cell r="I276" t="str">
            <v>Frutiger Uetendorf</v>
          </cell>
          <cell r="J276">
            <v>827.75</v>
          </cell>
          <cell r="K276">
            <v>16.55</v>
          </cell>
          <cell r="M276" t="str">
            <v>M</v>
          </cell>
          <cell r="N276">
            <v>43920</v>
          </cell>
          <cell r="O276"/>
          <cell r="Q276" t="str">
            <v>Skonto deduit sur NC 10</v>
          </cell>
          <cell r="R276">
            <v>43936</v>
          </cell>
          <cell r="S276" t="str">
            <v>Raiffeisen</v>
          </cell>
          <cell r="T276">
            <v>43947</v>
          </cell>
          <cell r="U276" t="str">
            <v/>
          </cell>
          <cell r="V276"/>
          <cell r="W276" t="str">
            <v/>
          </cell>
          <cell r="X276"/>
          <cell r="Z276"/>
          <cell r="AA276">
            <v>19</v>
          </cell>
          <cell r="AB276"/>
          <cell r="AC276"/>
          <cell r="AD276"/>
        </row>
        <row r="277">
          <cell r="A277">
            <v>200254</v>
          </cell>
          <cell r="D277">
            <v>43917</v>
          </cell>
          <cell r="F277"/>
          <cell r="G277"/>
          <cell r="H277"/>
          <cell r="I277" t="str">
            <v>Menoud Philippe</v>
          </cell>
          <cell r="J277">
            <v>52.75</v>
          </cell>
          <cell r="M277" t="str">
            <v>P</v>
          </cell>
          <cell r="N277">
            <v>43918</v>
          </cell>
          <cell r="O277"/>
          <cell r="Q277"/>
          <cell r="R277">
            <v>43941</v>
          </cell>
          <cell r="S277" t="str">
            <v>Raiffeisen</v>
          </cell>
          <cell r="T277">
            <v>43947</v>
          </cell>
          <cell r="U277" t="str">
            <v/>
          </cell>
          <cell r="V277"/>
          <cell r="W277" t="str">
            <v/>
          </cell>
          <cell r="X277"/>
          <cell r="Z277"/>
          <cell r="AA277">
            <v>24</v>
          </cell>
          <cell r="AB277"/>
          <cell r="AC277"/>
          <cell r="AD277"/>
        </row>
        <row r="278">
          <cell r="A278">
            <v>200256</v>
          </cell>
          <cell r="D278">
            <v>43917</v>
          </cell>
          <cell r="E278" t="str">
            <v>3+++</v>
          </cell>
          <cell r="F278"/>
          <cell r="G278"/>
          <cell r="H278"/>
          <cell r="I278" t="str">
            <v>Steiner AG</v>
          </cell>
          <cell r="J278">
            <v>7734.2</v>
          </cell>
          <cell r="M278" t="str">
            <v>P</v>
          </cell>
          <cell r="N278">
            <v>43918</v>
          </cell>
          <cell r="O278"/>
          <cell r="Q278"/>
          <cell r="R278">
            <v>44078</v>
          </cell>
          <cell r="S278" t="str">
            <v>Raiffeisen</v>
          </cell>
          <cell r="T278">
            <v>43947</v>
          </cell>
          <cell r="U278" t="str">
            <v/>
          </cell>
          <cell r="V278"/>
          <cell r="W278" t="str">
            <v/>
          </cell>
          <cell r="X278"/>
          <cell r="Z278"/>
          <cell r="AA278">
            <v>161</v>
          </cell>
          <cell r="AB278"/>
          <cell r="AC278"/>
          <cell r="AD278"/>
        </row>
        <row r="279">
          <cell r="A279">
            <v>200084</v>
          </cell>
          <cell r="D279">
            <v>43921</v>
          </cell>
          <cell r="F279"/>
          <cell r="G279"/>
          <cell r="H279"/>
          <cell r="I279" t="str">
            <v>CDI Conseils</v>
          </cell>
          <cell r="J279">
            <v>25805.1</v>
          </cell>
          <cell r="L279" t="str">
            <v>PV</v>
          </cell>
          <cell r="M279" t="str">
            <v>M</v>
          </cell>
          <cell r="N279">
            <v>43881</v>
          </cell>
          <cell r="O279"/>
          <cell r="P279" t="str">
            <v>F-P</v>
          </cell>
          <cell r="Q279"/>
          <cell r="R279">
            <v>43894</v>
          </cell>
          <cell r="S279" t="str">
            <v>Raiffeisen</v>
          </cell>
          <cell r="T279">
            <v>43951</v>
          </cell>
          <cell r="U279" t="str">
            <v/>
          </cell>
          <cell r="V279"/>
          <cell r="W279" t="str">
            <v/>
          </cell>
          <cell r="X279">
            <v>43921</v>
          </cell>
          <cell r="Z279"/>
          <cell r="AA279">
            <v>-27</v>
          </cell>
          <cell r="AB279"/>
          <cell r="AC279"/>
          <cell r="AD279"/>
        </row>
        <row r="280">
          <cell r="A280">
            <v>200265</v>
          </cell>
          <cell r="D280">
            <v>43921</v>
          </cell>
          <cell r="F280"/>
          <cell r="G280"/>
          <cell r="H280"/>
          <cell r="I280" t="str">
            <v>Equipement Pro</v>
          </cell>
          <cell r="J280">
            <v>83.45</v>
          </cell>
          <cell r="M280" t="str">
            <v>P</v>
          </cell>
          <cell r="N280">
            <v>43923</v>
          </cell>
          <cell r="O280"/>
          <cell r="Q280"/>
          <cell r="R280">
            <v>43935</v>
          </cell>
          <cell r="S280" t="str">
            <v>Raiffeisen</v>
          </cell>
          <cell r="T280">
            <v>43951</v>
          </cell>
          <cell r="U280" t="str">
            <v/>
          </cell>
          <cell r="V280"/>
          <cell r="W280" t="str">
            <v/>
          </cell>
          <cell r="X280"/>
          <cell r="Z280"/>
          <cell r="AA280">
            <v>14</v>
          </cell>
          <cell r="AB280"/>
          <cell r="AC280"/>
          <cell r="AD280"/>
        </row>
        <row r="281">
          <cell r="A281">
            <v>200268</v>
          </cell>
          <cell r="D281">
            <v>43923</v>
          </cell>
          <cell r="E281">
            <v>1</v>
          </cell>
          <cell r="F281"/>
          <cell r="G281"/>
          <cell r="H281"/>
          <cell r="I281" t="str">
            <v xml:space="preserve">Anliker </v>
          </cell>
          <cell r="J281">
            <v>1282.4000000000001</v>
          </cell>
          <cell r="M281" t="str">
            <v>P</v>
          </cell>
          <cell r="N281">
            <v>43927</v>
          </cell>
          <cell r="O281"/>
          <cell r="Q281"/>
          <cell r="R281">
            <v>43963</v>
          </cell>
          <cell r="S281" t="str">
            <v>Raiffeisen</v>
          </cell>
          <cell r="T281">
            <v>43953</v>
          </cell>
          <cell r="U281" t="str">
            <v/>
          </cell>
          <cell r="V281"/>
          <cell r="W281" t="str">
            <v/>
          </cell>
          <cell r="X281"/>
          <cell r="Z281"/>
          <cell r="AA281">
            <v>40</v>
          </cell>
          <cell r="AB281"/>
          <cell r="AC281"/>
          <cell r="AD281"/>
        </row>
        <row r="282">
          <cell r="A282">
            <v>200271</v>
          </cell>
          <cell r="D282">
            <v>43923</v>
          </cell>
          <cell r="F282"/>
          <cell r="G282"/>
          <cell r="H282"/>
          <cell r="I282" t="str">
            <v>Bertholet et Mathis</v>
          </cell>
          <cell r="J282">
            <v>1574.5</v>
          </cell>
          <cell r="M282" t="str">
            <v>P</v>
          </cell>
          <cell r="N282">
            <v>43927</v>
          </cell>
          <cell r="O282"/>
          <cell r="Q282"/>
          <cell r="R282">
            <v>43952</v>
          </cell>
          <cell r="S282" t="str">
            <v>Raiffeisen</v>
          </cell>
          <cell r="T282">
            <v>43953</v>
          </cell>
          <cell r="U282" t="str">
            <v/>
          </cell>
          <cell r="V282"/>
          <cell r="W282" t="str">
            <v/>
          </cell>
          <cell r="X282"/>
          <cell r="Z282"/>
          <cell r="AA282">
            <v>29</v>
          </cell>
          <cell r="AB282"/>
          <cell r="AC282"/>
          <cell r="AD282"/>
        </row>
        <row r="283">
          <cell r="A283">
            <v>200273</v>
          </cell>
          <cell r="D283">
            <v>43923</v>
          </cell>
          <cell r="F283" t="str">
            <v>Bertholet et Mathis</v>
          </cell>
          <cell r="G283"/>
          <cell r="H283"/>
          <cell r="I283" t="str">
            <v>Bertholet et Mathis</v>
          </cell>
          <cell r="J283">
            <v>2699.2</v>
          </cell>
          <cell r="M283" t="str">
            <v>P</v>
          </cell>
          <cell r="N283">
            <v>43927</v>
          </cell>
          <cell r="O283"/>
          <cell r="Q283"/>
          <cell r="R283">
            <v>43952</v>
          </cell>
          <cell r="S283" t="str">
            <v>Raiffeisen</v>
          </cell>
          <cell r="T283">
            <v>43953</v>
          </cell>
          <cell r="U283" t="str">
            <v/>
          </cell>
          <cell r="V283"/>
          <cell r="W283" t="str">
            <v/>
          </cell>
          <cell r="X283"/>
          <cell r="Z283"/>
          <cell r="AA283">
            <v>29</v>
          </cell>
          <cell r="AB283"/>
          <cell r="AC283"/>
          <cell r="AD283"/>
        </row>
        <row r="284">
          <cell r="A284">
            <v>200086</v>
          </cell>
          <cell r="D284">
            <v>43923</v>
          </cell>
          <cell r="F284"/>
          <cell r="G284"/>
          <cell r="H284"/>
          <cell r="I284" t="str">
            <v>Riedo Mobilbau</v>
          </cell>
          <cell r="J284">
            <v>846.35</v>
          </cell>
          <cell r="L284" t="str">
            <v>PV</v>
          </cell>
          <cell r="M284" t="str">
            <v>M</v>
          </cell>
          <cell r="N284">
            <v>43923</v>
          </cell>
          <cell r="O284"/>
          <cell r="P284" t="str">
            <v>F-P</v>
          </cell>
          <cell r="Q284"/>
          <cell r="R284">
            <v>43924</v>
          </cell>
          <cell r="S284" t="str">
            <v>Raiffeisen</v>
          </cell>
          <cell r="T284"/>
          <cell r="V284"/>
          <cell r="W284" t="str">
            <v/>
          </cell>
          <cell r="X284"/>
          <cell r="Z284"/>
          <cell r="AA284">
            <v>1</v>
          </cell>
          <cell r="AB284"/>
          <cell r="AC284"/>
          <cell r="AD284"/>
        </row>
        <row r="285">
          <cell r="A285">
            <v>200263</v>
          </cell>
          <cell r="D285">
            <v>43923</v>
          </cell>
          <cell r="F285"/>
          <cell r="G285"/>
          <cell r="H285"/>
          <cell r="I285" t="str">
            <v>Riedo Mobilbau</v>
          </cell>
          <cell r="J285">
            <v>672.2</v>
          </cell>
          <cell r="L285" t="str">
            <v>PV</v>
          </cell>
          <cell r="M285" t="str">
            <v>M</v>
          </cell>
          <cell r="N285">
            <v>43923</v>
          </cell>
          <cell r="O285"/>
          <cell r="P285" t="str">
            <v>F-P</v>
          </cell>
          <cell r="Q285"/>
          <cell r="R285">
            <v>43924</v>
          </cell>
          <cell r="S285" t="str">
            <v>Raiffeisen</v>
          </cell>
          <cell r="T285"/>
          <cell r="V285"/>
          <cell r="W285" t="str">
            <v/>
          </cell>
          <cell r="X285"/>
          <cell r="Z285"/>
          <cell r="AA285">
            <v>1</v>
          </cell>
          <cell r="AB285"/>
          <cell r="AC285"/>
          <cell r="AD285"/>
        </row>
        <row r="286">
          <cell r="A286">
            <v>200054</v>
          </cell>
          <cell r="D286">
            <v>43924</v>
          </cell>
          <cell r="E286">
            <v>1</v>
          </cell>
          <cell r="F286"/>
          <cell r="G286"/>
          <cell r="H286"/>
          <cell r="I286" t="str">
            <v>Losinger Marazzi AG</v>
          </cell>
          <cell r="J286">
            <v>479.05</v>
          </cell>
          <cell r="M286" t="str">
            <v>P</v>
          </cell>
          <cell r="N286">
            <v>43927</v>
          </cell>
          <cell r="O286"/>
          <cell r="Q286"/>
          <cell r="R286">
            <v>43966</v>
          </cell>
          <cell r="S286" t="str">
            <v>Raiffeisen</v>
          </cell>
          <cell r="T286">
            <v>43954</v>
          </cell>
          <cell r="U286" t="str">
            <v/>
          </cell>
          <cell r="V286"/>
          <cell r="W286" t="str">
            <v/>
          </cell>
          <cell r="X286"/>
          <cell r="Z286"/>
          <cell r="AA286">
            <v>42</v>
          </cell>
          <cell r="AB286"/>
          <cell r="AC286"/>
          <cell r="AD286"/>
        </row>
        <row r="287">
          <cell r="A287">
            <v>200117</v>
          </cell>
          <cell r="D287">
            <v>43924</v>
          </cell>
          <cell r="E287">
            <v>1</v>
          </cell>
          <cell r="F287"/>
          <cell r="G287"/>
          <cell r="H287"/>
          <cell r="I287" t="str">
            <v>Losinger Marazzi AG</v>
          </cell>
          <cell r="J287">
            <v>982.2</v>
          </cell>
          <cell r="M287" t="str">
            <v>P</v>
          </cell>
          <cell r="N287">
            <v>43927</v>
          </cell>
          <cell r="O287"/>
          <cell r="Q287"/>
          <cell r="R287">
            <v>43966</v>
          </cell>
          <cell r="S287" t="str">
            <v>Raiffeisen</v>
          </cell>
          <cell r="T287">
            <v>43954</v>
          </cell>
          <cell r="U287" t="str">
            <v/>
          </cell>
          <cell r="V287"/>
          <cell r="W287" t="str">
            <v/>
          </cell>
          <cell r="X287"/>
          <cell r="Z287"/>
          <cell r="AA287">
            <v>42</v>
          </cell>
          <cell r="AB287"/>
          <cell r="AC287"/>
          <cell r="AD287"/>
        </row>
        <row r="288">
          <cell r="A288">
            <v>200267</v>
          </cell>
          <cell r="D288">
            <v>43924</v>
          </cell>
          <cell r="E288">
            <v>1</v>
          </cell>
          <cell r="F288"/>
          <cell r="G288"/>
          <cell r="H288"/>
          <cell r="I288" t="str">
            <v>Losinger Marazzi AG</v>
          </cell>
          <cell r="J288">
            <v>9083.85</v>
          </cell>
          <cell r="M288" t="str">
            <v>P</v>
          </cell>
          <cell r="N288">
            <v>43927</v>
          </cell>
          <cell r="O288"/>
          <cell r="Q288"/>
          <cell r="R288">
            <v>43966</v>
          </cell>
          <cell r="S288" t="str">
            <v>Raiffeisen</v>
          </cell>
          <cell r="T288">
            <v>43954</v>
          </cell>
          <cell r="U288" t="str">
            <v/>
          </cell>
          <cell r="V288"/>
          <cell r="W288" t="str">
            <v/>
          </cell>
          <cell r="X288"/>
          <cell r="Z288"/>
          <cell r="AA288">
            <v>42</v>
          </cell>
          <cell r="AB288"/>
          <cell r="AC288"/>
          <cell r="AD288"/>
        </row>
        <row r="289">
          <cell r="A289">
            <v>200276</v>
          </cell>
          <cell r="D289">
            <v>43927</v>
          </cell>
          <cell r="F289"/>
          <cell r="G289"/>
          <cell r="H289"/>
          <cell r="I289" t="str">
            <v xml:space="preserve">Anliker </v>
          </cell>
          <cell r="J289">
            <v>1462.4</v>
          </cell>
          <cell r="M289" t="str">
            <v>P</v>
          </cell>
          <cell r="N289">
            <v>43935</v>
          </cell>
          <cell r="O289"/>
          <cell r="Q289"/>
          <cell r="R289">
            <v>43965</v>
          </cell>
          <cell r="S289" t="str">
            <v>Raiffeisen</v>
          </cell>
          <cell r="T289">
            <v>43957</v>
          </cell>
          <cell r="U289" t="str">
            <v/>
          </cell>
          <cell r="V289"/>
          <cell r="W289" t="str">
            <v/>
          </cell>
          <cell r="X289"/>
          <cell r="Z289"/>
          <cell r="AA289">
            <v>38</v>
          </cell>
          <cell r="AB289"/>
          <cell r="AC289"/>
          <cell r="AD289"/>
        </row>
        <row r="290">
          <cell r="A290">
            <v>200278</v>
          </cell>
          <cell r="D290">
            <v>43927</v>
          </cell>
          <cell r="F290"/>
          <cell r="G290"/>
          <cell r="H290"/>
          <cell r="I290" t="str">
            <v>Frutiger Uetendorf</v>
          </cell>
          <cell r="J290">
            <v>522.85</v>
          </cell>
          <cell r="K290">
            <v>10.450000000000045</v>
          </cell>
          <cell r="M290" t="str">
            <v>M</v>
          </cell>
          <cell r="N290">
            <v>43936</v>
          </cell>
          <cell r="O290"/>
          <cell r="Q290" t="str">
            <v>Skonto deduit sur NC 10</v>
          </cell>
          <cell r="R290">
            <v>43950</v>
          </cell>
          <cell r="S290" t="str">
            <v>Raiffeisen</v>
          </cell>
          <cell r="T290">
            <v>43957</v>
          </cell>
          <cell r="U290" t="str">
            <v/>
          </cell>
          <cell r="V290"/>
          <cell r="W290" t="str">
            <v/>
          </cell>
          <cell r="X290"/>
          <cell r="Z290"/>
          <cell r="AA290">
            <v>23</v>
          </cell>
          <cell r="AB290"/>
          <cell r="AC290"/>
          <cell r="AD290"/>
        </row>
        <row r="291">
          <cell r="A291">
            <v>200262</v>
          </cell>
          <cell r="D291">
            <v>43927</v>
          </cell>
          <cell r="F291"/>
          <cell r="G291"/>
          <cell r="H291"/>
          <cell r="I291" t="str">
            <v>Frutiger Uetendorf</v>
          </cell>
          <cell r="J291">
            <v>508.05</v>
          </cell>
          <cell r="K291"/>
          <cell r="M291" t="str">
            <v>M</v>
          </cell>
          <cell r="N291">
            <v>43936</v>
          </cell>
          <cell r="O291"/>
          <cell r="Q291"/>
          <cell r="R291">
            <v>43950</v>
          </cell>
          <cell r="S291" t="str">
            <v>Raiffeisen</v>
          </cell>
          <cell r="T291">
            <v>43957</v>
          </cell>
          <cell r="U291" t="str">
            <v/>
          </cell>
          <cell r="V291"/>
          <cell r="W291" t="str">
            <v/>
          </cell>
          <cell r="X291"/>
          <cell r="Z291"/>
          <cell r="AA291">
            <v>23</v>
          </cell>
          <cell r="AB291"/>
          <cell r="AC291"/>
          <cell r="AD291"/>
        </row>
        <row r="292">
          <cell r="A292">
            <v>200274</v>
          </cell>
          <cell r="D292">
            <v>43927</v>
          </cell>
          <cell r="F292"/>
          <cell r="G292"/>
          <cell r="H292"/>
          <cell r="I292" t="str">
            <v>Bertholet et Mathis</v>
          </cell>
          <cell r="J292">
            <v>2474.25</v>
          </cell>
          <cell r="M292" t="str">
            <v>P</v>
          </cell>
          <cell r="N292">
            <v>43935</v>
          </cell>
          <cell r="O292"/>
          <cell r="Q292"/>
          <cell r="R292">
            <v>43952</v>
          </cell>
          <cell r="S292" t="str">
            <v>Raiffeisen</v>
          </cell>
          <cell r="T292">
            <v>43957</v>
          </cell>
          <cell r="U292" t="str">
            <v/>
          </cell>
          <cell r="V292"/>
          <cell r="W292" t="str">
            <v/>
          </cell>
          <cell r="X292"/>
          <cell r="Z292"/>
          <cell r="AA292">
            <v>25</v>
          </cell>
          <cell r="AB292"/>
          <cell r="AC292"/>
          <cell r="AD292"/>
        </row>
        <row r="293">
          <cell r="A293">
            <v>200139</v>
          </cell>
          <cell r="D293">
            <v>43927</v>
          </cell>
          <cell r="F293"/>
          <cell r="G293"/>
          <cell r="H293"/>
          <cell r="I293" t="str">
            <v>Interbohr</v>
          </cell>
          <cell r="J293">
            <v>4014.2</v>
          </cell>
          <cell r="M293" t="str">
            <v>P</v>
          </cell>
          <cell r="N293">
            <v>43935</v>
          </cell>
          <cell r="O293"/>
          <cell r="Q293"/>
          <cell r="R293">
            <v>43966</v>
          </cell>
          <cell r="S293" t="str">
            <v>Raiffeisen</v>
          </cell>
          <cell r="T293">
            <v>43957</v>
          </cell>
          <cell r="U293" t="str">
            <v/>
          </cell>
          <cell r="V293"/>
          <cell r="W293" t="str">
            <v/>
          </cell>
          <cell r="X293"/>
          <cell r="Z293"/>
          <cell r="AA293">
            <v>39</v>
          </cell>
          <cell r="AB293"/>
          <cell r="AC293"/>
          <cell r="AD293"/>
        </row>
        <row r="294">
          <cell r="A294">
            <v>200119</v>
          </cell>
          <cell r="D294">
            <v>43927</v>
          </cell>
          <cell r="F294"/>
          <cell r="G294"/>
          <cell r="H294"/>
          <cell r="I294" t="str">
            <v>Interbohr</v>
          </cell>
          <cell r="J294">
            <v>5373.8</v>
          </cell>
          <cell r="M294" t="str">
            <v>P</v>
          </cell>
          <cell r="N294">
            <v>43935</v>
          </cell>
          <cell r="O294"/>
          <cell r="Q294"/>
          <cell r="R294">
            <v>43966</v>
          </cell>
          <cell r="S294" t="str">
            <v>Raiffeisen</v>
          </cell>
          <cell r="T294">
            <v>43957</v>
          </cell>
          <cell r="U294" t="str">
            <v/>
          </cell>
          <cell r="V294"/>
          <cell r="W294" t="str">
            <v/>
          </cell>
          <cell r="X294"/>
          <cell r="Z294"/>
          <cell r="AA294">
            <v>39</v>
          </cell>
          <cell r="AB294"/>
          <cell r="AC294"/>
          <cell r="AD294"/>
        </row>
        <row r="295">
          <cell r="A295">
            <v>200275</v>
          </cell>
          <cell r="D295">
            <v>43928</v>
          </cell>
          <cell r="F295"/>
          <cell r="G295"/>
          <cell r="H295"/>
          <cell r="I295" t="str">
            <v>Ropraz SA Romont</v>
          </cell>
          <cell r="J295">
            <v>2481.1</v>
          </cell>
          <cell r="M295" t="str">
            <v>P</v>
          </cell>
          <cell r="N295">
            <v>43935</v>
          </cell>
          <cell r="O295"/>
          <cell r="Q295"/>
          <cell r="R295">
            <v>43959</v>
          </cell>
          <cell r="S295" t="str">
            <v>Raiffeisen</v>
          </cell>
          <cell r="T295">
            <v>43958</v>
          </cell>
          <cell r="U295" t="str">
            <v/>
          </cell>
          <cell r="V295"/>
          <cell r="W295" t="str">
            <v/>
          </cell>
          <cell r="X295"/>
          <cell r="Z295"/>
          <cell r="AA295">
            <v>31</v>
          </cell>
          <cell r="AB295"/>
          <cell r="AC295"/>
          <cell r="AD295"/>
        </row>
        <row r="296">
          <cell r="A296">
            <v>200269</v>
          </cell>
          <cell r="D296">
            <v>43929</v>
          </cell>
          <cell r="E296">
            <v>1</v>
          </cell>
          <cell r="F296"/>
          <cell r="G296"/>
          <cell r="H296"/>
          <cell r="I296" t="str">
            <v>CTM Becam</v>
          </cell>
          <cell r="J296">
            <v>1567.05</v>
          </cell>
          <cell r="M296" t="str">
            <v>P</v>
          </cell>
          <cell r="N296">
            <v>43935</v>
          </cell>
          <cell r="O296"/>
          <cell r="Q296"/>
          <cell r="R296">
            <v>43970</v>
          </cell>
          <cell r="S296" t="str">
            <v>Raiffeisen</v>
          </cell>
          <cell r="T296">
            <v>43959</v>
          </cell>
          <cell r="U296" t="str">
            <v/>
          </cell>
          <cell r="V296"/>
          <cell r="W296" t="str">
            <v/>
          </cell>
          <cell r="X296"/>
          <cell r="Z296"/>
          <cell r="AA296">
            <v>41</v>
          </cell>
          <cell r="AB296"/>
          <cell r="AC296"/>
          <cell r="AD296"/>
        </row>
        <row r="297">
          <cell r="A297">
            <v>200253</v>
          </cell>
          <cell r="D297">
            <v>43929</v>
          </cell>
          <cell r="F297"/>
          <cell r="G297"/>
          <cell r="H297"/>
          <cell r="I297" t="str">
            <v>Frutiger Uetendorf</v>
          </cell>
          <cell r="J297">
            <v>2036.2</v>
          </cell>
          <cell r="K297">
            <v>40.700000000000045</v>
          </cell>
          <cell r="M297" t="str">
            <v>M</v>
          </cell>
          <cell r="N297">
            <v>43936</v>
          </cell>
          <cell r="O297"/>
          <cell r="Q297" t="str">
            <v>Skonto deduit sur NC 10</v>
          </cell>
          <cell r="R297">
            <v>43950</v>
          </cell>
          <cell r="S297" t="str">
            <v>Raiffeisen</v>
          </cell>
          <cell r="T297">
            <v>43959</v>
          </cell>
          <cell r="U297" t="str">
            <v/>
          </cell>
          <cell r="V297"/>
          <cell r="W297" t="str">
            <v/>
          </cell>
          <cell r="X297"/>
          <cell r="Z297"/>
          <cell r="AA297">
            <v>21</v>
          </cell>
          <cell r="AB297"/>
          <cell r="AC297"/>
          <cell r="AD297"/>
        </row>
        <row r="298">
          <cell r="A298">
            <v>200227</v>
          </cell>
          <cell r="D298">
            <v>43929</v>
          </cell>
          <cell r="F298"/>
          <cell r="G298"/>
          <cell r="H298"/>
          <cell r="I298" t="str">
            <v>Frutiger Uetendorf</v>
          </cell>
          <cell r="J298">
            <v>6359.7</v>
          </cell>
          <cell r="K298">
            <v>127.19999999999982</v>
          </cell>
          <cell r="M298" t="str">
            <v>M</v>
          </cell>
          <cell r="N298">
            <v>43936</v>
          </cell>
          <cell r="O298"/>
          <cell r="Q298" t="str">
            <v>Skonto deduit sur NC 10</v>
          </cell>
          <cell r="R298">
            <v>43950</v>
          </cell>
          <cell r="S298" t="str">
            <v>Raiffeisen</v>
          </cell>
          <cell r="T298">
            <v>43959</v>
          </cell>
          <cell r="U298" t="str">
            <v/>
          </cell>
          <cell r="V298"/>
          <cell r="W298" t="str">
            <v/>
          </cell>
          <cell r="X298"/>
          <cell r="Z298"/>
          <cell r="AA298">
            <v>21</v>
          </cell>
          <cell r="AB298"/>
          <cell r="AC298"/>
          <cell r="AD298"/>
        </row>
        <row r="299">
          <cell r="A299">
            <v>200240</v>
          </cell>
          <cell r="D299">
            <v>43929</v>
          </cell>
          <cell r="F299"/>
          <cell r="G299"/>
          <cell r="H299"/>
          <cell r="I299" t="str">
            <v>Frutiger Uetendorf</v>
          </cell>
          <cell r="J299">
            <v>3190.6</v>
          </cell>
          <cell r="K299">
            <v>63.799999999999727</v>
          </cell>
          <cell r="M299" t="str">
            <v>M</v>
          </cell>
          <cell r="N299">
            <v>43936</v>
          </cell>
          <cell r="O299"/>
          <cell r="Q299" t="str">
            <v>Skonto deduit sur NC 10</v>
          </cell>
          <cell r="R299">
            <v>43950</v>
          </cell>
          <cell r="S299" t="str">
            <v>Raiffeisen</v>
          </cell>
          <cell r="T299">
            <v>43959</v>
          </cell>
          <cell r="U299" t="str">
            <v/>
          </cell>
          <cell r="V299"/>
          <cell r="W299" t="str">
            <v/>
          </cell>
          <cell r="X299"/>
          <cell r="Z299"/>
          <cell r="AA299">
            <v>21</v>
          </cell>
          <cell r="AB299"/>
          <cell r="AC299"/>
          <cell r="AD299"/>
        </row>
        <row r="300">
          <cell r="A300">
            <v>200280</v>
          </cell>
          <cell r="D300">
            <v>43929</v>
          </cell>
          <cell r="E300">
            <v>2</v>
          </cell>
          <cell r="F300"/>
          <cell r="G300"/>
          <cell r="H300"/>
          <cell r="I300" t="str">
            <v>Marti Meyrin</v>
          </cell>
          <cell r="J300">
            <v>5735.8</v>
          </cell>
          <cell r="M300" t="str">
            <v>P</v>
          </cell>
          <cell r="N300">
            <v>43935</v>
          </cell>
          <cell r="O300"/>
          <cell r="Q300"/>
          <cell r="R300">
            <v>43990</v>
          </cell>
          <cell r="S300" t="str">
            <v>Raiffeisen</v>
          </cell>
          <cell r="T300">
            <v>43959</v>
          </cell>
          <cell r="U300" t="str">
            <v/>
          </cell>
          <cell r="V300"/>
          <cell r="W300" t="str">
            <v/>
          </cell>
          <cell r="X300"/>
          <cell r="Z300"/>
          <cell r="AA300">
            <v>61</v>
          </cell>
          <cell r="AB300"/>
          <cell r="AC300"/>
          <cell r="AD300"/>
        </row>
        <row r="301">
          <cell r="A301">
            <v>200266</v>
          </cell>
          <cell r="D301">
            <v>43930</v>
          </cell>
          <cell r="E301">
            <v>2</v>
          </cell>
          <cell r="F301"/>
          <cell r="G301"/>
          <cell r="H301"/>
          <cell r="I301" t="str">
            <v>Avesco Rent</v>
          </cell>
          <cell r="J301">
            <v>1083.1500000000001</v>
          </cell>
          <cell r="M301" t="str">
            <v>P</v>
          </cell>
          <cell r="N301">
            <v>43935</v>
          </cell>
          <cell r="O301"/>
          <cell r="Q301"/>
          <cell r="R301">
            <v>43990</v>
          </cell>
          <cell r="S301" t="str">
            <v>Raiffeisen</v>
          </cell>
          <cell r="T301">
            <v>43960</v>
          </cell>
          <cell r="U301" t="str">
            <v/>
          </cell>
          <cell r="V301"/>
          <cell r="W301" t="str">
            <v/>
          </cell>
          <cell r="X301"/>
          <cell r="Z301"/>
          <cell r="AA301">
            <v>60</v>
          </cell>
          <cell r="AB301"/>
          <cell r="AC301"/>
          <cell r="AD301"/>
        </row>
        <row r="302">
          <cell r="A302">
            <v>200294</v>
          </cell>
          <cell r="D302">
            <v>43930</v>
          </cell>
          <cell r="F302"/>
          <cell r="G302"/>
          <cell r="H302"/>
          <cell r="I302" t="str">
            <v>Beauverd &amp; Malherbe SA</v>
          </cell>
          <cell r="J302">
            <v>39</v>
          </cell>
          <cell r="M302" t="str">
            <v>D</v>
          </cell>
          <cell r="N302">
            <v>43930</v>
          </cell>
          <cell r="O302"/>
          <cell r="Q302"/>
          <cell r="R302">
            <v>43930</v>
          </cell>
          <cell r="S302" t="str">
            <v>Caisse</v>
          </cell>
          <cell r="T302">
            <v>43960</v>
          </cell>
          <cell r="U302" t="str">
            <v/>
          </cell>
          <cell r="V302"/>
          <cell r="W302" t="str">
            <v/>
          </cell>
          <cell r="X302"/>
          <cell r="Z302"/>
          <cell r="AA302">
            <v>0</v>
          </cell>
          <cell r="AB302"/>
          <cell r="AC302"/>
          <cell r="AD302"/>
        </row>
        <row r="303">
          <cell r="A303">
            <v>200238</v>
          </cell>
          <cell r="D303">
            <v>43930</v>
          </cell>
          <cell r="F303"/>
          <cell r="G303"/>
          <cell r="H303"/>
          <cell r="I303" t="str">
            <v>Bertholet et Mathis</v>
          </cell>
          <cell r="J303">
            <v>2107.9</v>
          </cell>
          <cell r="M303" t="str">
            <v>P</v>
          </cell>
          <cell r="N303">
            <v>43935</v>
          </cell>
          <cell r="O303"/>
          <cell r="Q303"/>
          <cell r="R303">
            <v>43952</v>
          </cell>
          <cell r="S303" t="str">
            <v>Raiffeisen</v>
          </cell>
          <cell r="T303">
            <v>43960</v>
          </cell>
          <cell r="U303" t="str">
            <v/>
          </cell>
          <cell r="V303"/>
          <cell r="W303" t="str">
            <v/>
          </cell>
          <cell r="X303"/>
          <cell r="Z303"/>
          <cell r="AA303">
            <v>22</v>
          </cell>
          <cell r="AB303"/>
          <cell r="AC303"/>
          <cell r="AD303"/>
        </row>
        <row r="304">
          <cell r="A304">
            <v>200284</v>
          </cell>
          <cell r="D304">
            <v>43930</v>
          </cell>
          <cell r="F304"/>
          <cell r="G304"/>
          <cell r="H304"/>
          <cell r="I304" t="str">
            <v>Grisoni</v>
          </cell>
          <cell r="J304">
            <v>2559.15</v>
          </cell>
          <cell r="M304" t="str">
            <v>P</v>
          </cell>
          <cell r="N304">
            <v>43935</v>
          </cell>
          <cell r="O304"/>
          <cell r="Q304"/>
          <cell r="R304">
            <v>43966</v>
          </cell>
          <cell r="S304" t="str">
            <v>Raiffeisen</v>
          </cell>
          <cell r="T304">
            <v>43960</v>
          </cell>
          <cell r="U304" t="str">
            <v/>
          </cell>
          <cell r="V304"/>
          <cell r="W304" t="str">
            <v/>
          </cell>
          <cell r="X304"/>
          <cell r="Z304"/>
          <cell r="AA304">
            <v>36</v>
          </cell>
          <cell r="AB304"/>
          <cell r="AC304"/>
          <cell r="AD304"/>
        </row>
        <row r="305">
          <cell r="A305">
            <v>200281</v>
          </cell>
          <cell r="D305">
            <v>43930</v>
          </cell>
          <cell r="E305">
            <v>2</v>
          </cell>
          <cell r="F305"/>
          <cell r="G305"/>
          <cell r="H305"/>
          <cell r="I305" t="str">
            <v>Induni &amp; Cie SA</v>
          </cell>
          <cell r="J305">
            <v>21401.35</v>
          </cell>
          <cell r="M305" t="str">
            <v>P</v>
          </cell>
          <cell r="N305">
            <v>43935</v>
          </cell>
          <cell r="O305"/>
          <cell r="Q305"/>
          <cell r="R305">
            <v>43986</v>
          </cell>
          <cell r="S305" t="str">
            <v>Raiffeisen</v>
          </cell>
          <cell r="T305">
            <v>43960</v>
          </cell>
          <cell r="U305" t="str">
            <v/>
          </cell>
          <cell r="V305"/>
          <cell r="W305" t="str">
            <v/>
          </cell>
          <cell r="X305"/>
          <cell r="Z305"/>
          <cell r="AA305">
            <v>56</v>
          </cell>
          <cell r="AB305"/>
          <cell r="AC305"/>
          <cell r="AD305"/>
        </row>
        <row r="306">
          <cell r="A306">
            <v>200290</v>
          </cell>
          <cell r="D306">
            <v>43930</v>
          </cell>
          <cell r="E306">
            <v>2</v>
          </cell>
          <cell r="F306"/>
          <cell r="G306"/>
          <cell r="H306"/>
          <cell r="I306" t="str">
            <v>Perrin Frèrers</v>
          </cell>
          <cell r="J306">
            <v>1115.75</v>
          </cell>
          <cell r="M306" t="str">
            <v>P</v>
          </cell>
          <cell r="N306">
            <v>43935</v>
          </cell>
          <cell r="O306"/>
          <cell r="Q306"/>
          <cell r="R306">
            <v>43984</v>
          </cell>
          <cell r="S306" t="str">
            <v>Raiffeisen</v>
          </cell>
          <cell r="T306">
            <v>43960</v>
          </cell>
          <cell r="U306" t="str">
            <v/>
          </cell>
          <cell r="V306"/>
          <cell r="W306" t="str">
            <v/>
          </cell>
          <cell r="X306"/>
          <cell r="Z306"/>
          <cell r="AA306">
            <v>54</v>
          </cell>
          <cell r="AB306"/>
          <cell r="AC306"/>
          <cell r="AD306"/>
        </row>
        <row r="307">
          <cell r="A307">
            <v>200272</v>
          </cell>
          <cell r="D307">
            <v>43931</v>
          </cell>
          <cell r="E307">
            <v>1</v>
          </cell>
          <cell r="F307"/>
          <cell r="G307"/>
          <cell r="H307"/>
          <cell r="I307" t="str">
            <v>Dénériaz</v>
          </cell>
          <cell r="J307">
            <v>794.8</v>
          </cell>
          <cell r="M307" t="str">
            <v>P</v>
          </cell>
          <cell r="N307">
            <v>43941</v>
          </cell>
          <cell r="O307"/>
          <cell r="Q307"/>
          <cell r="R307">
            <v>43971</v>
          </cell>
          <cell r="S307" t="str">
            <v>Raiffeisen</v>
          </cell>
          <cell r="T307">
            <v>43961</v>
          </cell>
          <cell r="U307" t="str">
            <v/>
          </cell>
          <cell r="V307"/>
          <cell r="W307" t="str">
            <v/>
          </cell>
          <cell r="X307"/>
          <cell r="Z307"/>
          <cell r="AA307">
            <v>40</v>
          </cell>
          <cell r="AB307"/>
          <cell r="AC307"/>
          <cell r="AD307"/>
        </row>
        <row r="308">
          <cell r="A308">
            <v>200270</v>
          </cell>
          <cell r="D308">
            <v>43931</v>
          </cell>
          <cell r="E308">
            <v>1</v>
          </cell>
          <cell r="F308"/>
          <cell r="G308"/>
          <cell r="H308"/>
          <cell r="I308" t="str">
            <v>Dénériaz</v>
          </cell>
          <cell r="J308">
            <v>1872.65</v>
          </cell>
          <cell r="M308" t="str">
            <v>P</v>
          </cell>
          <cell r="N308">
            <v>43941</v>
          </cell>
          <cell r="O308"/>
          <cell r="Q308"/>
          <cell r="R308">
            <v>43971</v>
          </cell>
          <cell r="S308" t="str">
            <v>Raiffeisen</v>
          </cell>
          <cell r="T308">
            <v>43961</v>
          </cell>
          <cell r="U308" t="str">
            <v/>
          </cell>
          <cell r="V308"/>
          <cell r="W308" t="str">
            <v/>
          </cell>
          <cell r="X308"/>
          <cell r="Z308"/>
          <cell r="AA308">
            <v>40</v>
          </cell>
          <cell r="AB308"/>
          <cell r="AC308"/>
          <cell r="AD308"/>
        </row>
        <row r="309">
          <cell r="A309">
            <v>200286</v>
          </cell>
          <cell r="D309">
            <v>43935</v>
          </cell>
          <cell r="F309"/>
          <cell r="G309"/>
          <cell r="H309"/>
          <cell r="I309" t="str">
            <v>Kästli Bau AG ARGE Kikri</v>
          </cell>
          <cell r="J309">
            <v>1347</v>
          </cell>
          <cell r="M309" t="str">
            <v>P</v>
          </cell>
          <cell r="N309">
            <v>43941</v>
          </cell>
          <cell r="O309"/>
          <cell r="Q309"/>
          <cell r="R309">
            <v>43950</v>
          </cell>
          <cell r="S309" t="str">
            <v>Raiffeisen</v>
          </cell>
          <cell r="T309">
            <v>43965</v>
          </cell>
          <cell r="U309" t="str">
            <v/>
          </cell>
          <cell r="V309"/>
          <cell r="W309" t="str">
            <v/>
          </cell>
          <cell r="X309"/>
          <cell r="Z309"/>
          <cell r="AA309">
            <v>15</v>
          </cell>
          <cell r="AB309"/>
          <cell r="AC309"/>
          <cell r="AD309"/>
        </row>
        <row r="310">
          <cell r="A310">
            <v>200292</v>
          </cell>
          <cell r="D310">
            <v>43935</v>
          </cell>
          <cell r="F310"/>
          <cell r="G310"/>
          <cell r="H310"/>
          <cell r="I310" t="str">
            <v>EMS Château des Novalles</v>
          </cell>
          <cell r="J310">
            <v>920.95</v>
          </cell>
          <cell r="K310">
            <v>-0.05</v>
          </cell>
          <cell r="M310" t="str">
            <v>P</v>
          </cell>
          <cell r="N310">
            <v>43941</v>
          </cell>
          <cell r="O310"/>
          <cell r="Q310"/>
          <cell r="R310">
            <v>43965</v>
          </cell>
          <cell r="S310" t="str">
            <v>Raiffeisen</v>
          </cell>
          <cell r="T310">
            <v>43965</v>
          </cell>
          <cell r="U310" t="str">
            <v/>
          </cell>
          <cell r="V310"/>
          <cell r="W310" t="str">
            <v/>
          </cell>
          <cell r="X310"/>
          <cell r="Z310"/>
          <cell r="AA310">
            <v>30</v>
          </cell>
          <cell r="AB310"/>
          <cell r="AC310"/>
          <cell r="AD310"/>
        </row>
        <row r="311">
          <cell r="A311">
            <v>200289</v>
          </cell>
          <cell r="D311">
            <v>43935</v>
          </cell>
          <cell r="E311">
            <v>1</v>
          </cell>
          <cell r="F311"/>
          <cell r="G311"/>
          <cell r="H311"/>
          <cell r="I311" t="str">
            <v>Perrin Frèrers</v>
          </cell>
          <cell r="J311">
            <v>504.05</v>
          </cell>
          <cell r="M311" t="str">
            <v>P</v>
          </cell>
          <cell r="N311">
            <v>43941</v>
          </cell>
          <cell r="O311"/>
          <cell r="Q311"/>
          <cell r="R311">
            <v>43984</v>
          </cell>
          <cell r="S311" t="str">
            <v>Raiffeisen</v>
          </cell>
          <cell r="T311">
            <v>43965</v>
          </cell>
          <cell r="U311" t="str">
            <v/>
          </cell>
          <cell r="V311"/>
          <cell r="W311" t="str">
            <v/>
          </cell>
          <cell r="X311"/>
          <cell r="Z311"/>
          <cell r="AA311">
            <v>49</v>
          </cell>
          <cell r="AB311"/>
          <cell r="AC311"/>
          <cell r="AD311"/>
        </row>
        <row r="312">
          <cell r="A312">
            <v>200291</v>
          </cell>
          <cell r="D312">
            <v>43935</v>
          </cell>
          <cell r="E312">
            <v>1</v>
          </cell>
          <cell r="F312"/>
          <cell r="G312"/>
          <cell r="H312"/>
          <cell r="I312" t="str">
            <v>Frutiger Uetendorf</v>
          </cell>
          <cell r="J312">
            <v>1175.3499999999999</v>
          </cell>
          <cell r="M312" t="str">
            <v>P</v>
          </cell>
          <cell r="N312">
            <v>43941</v>
          </cell>
          <cell r="O312"/>
          <cell r="Q312"/>
          <cell r="R312">
            <v>44055</v>
          </cell>
          <cell r="S312" t="str">
            <v>Raiffeisen</v>
          </cell>
          <cell r="T312">
            <v>43965</v>
          </cell>
          <cell r="U312" t="str">
            <v/>
          </cell>
          <cell r="V312"/>
          <cell r="W312" t="str">
            <v/>
          </cell>
          <cell r="X312"/>
          <cell r="Z312"/>
          <cell r="AA312">
            <v>120</v>
          </cell>
          <cell r="AB312"/>
          <cell r="AC312"/>
          <cell r="AD312"/>
        </row>
        <row r="313">
          <cell r="A313">
            <v>200285</v>
          </cell>
          <cell r="D313">
            <v>43936</v>
          </cell>
          <cell r="F313"/>
          <cell r="G313"/>
          <cell r="H313"/>
          <cell r="I313" t="str">
            <v>Interbohr</v>
          </cell>
          <cell r="J313">
            <v>3409.4</v>
          </cell>
          <cell r="M313" t="str">
            <v>P</v>
          </cell>
          <cell r="N313">
            <v>43941</v>
          </cell>
          <cell r="O313"/>
          <cell r="Q313"/>
          <cell r="R313">
            <v>43973</v>
          </cell>
          <cell r="S313" t="str">
            <v>Raiffeisen</v>
          </cell>
          <cell r="T313">
            <v>43966</v>
          </cell>
          <cell r="U313" t="str">
            <v/>
          </cell>
          <cell r="V313"/>
          <cell r="W313" t="str">
            <v/>
          </cell>
          <cell r="X313"/>
          <cell r="Z313"/>
          <cell r="AA313">
            <v>37</v>
          </cell>
          <cell r="AB313"/>
          <cell r="AC313"/>
          <cell r="AD313"/>
        </row>
        <row r="314">
          <cell r="A314">
            <v>200302</v>
          </cell>
          <cell r="D314">
            <v>43936</v>
          </cell>
          <cell r="E314">
            <v>1</v>
          </cell>
          <cell r="F314"/>
          <cell r="G314"/>
          <cell r="H314"/>
          <cell r="I314" t="str">
            <v>Orllati Logistique SA</v>
          </cell>
          <cell r="J314">
            <v>278.95</v>
          </cell>
          <cell r="M314" t="str">
            <v>P</v>
          </cell>
          <cell r="N314">
            <v>43941</v>
          </cell>
          <cell r="O314"/>
          <cell r="Q314"/>
          <cell r="R314">
            <v>43986</v>
          </cell>
          <cell r="S314" t="str">
            <v>Raiffeisen</v>
          </cell>
          <cell r="T314">
            <v>43966</v>
          </cell>
          <cell r="U314" t="str">
            <v/>
          </cell>
          <cell r="V314"/>
          <cell r="W314" t="str">
            <v/>
          </cell>
          <cell r="X314"/>
          <cell r="Z314"/>
          <cell r="AA314">
            <v>50</v>
          </cell>
          <cell r="AB314"/>
          <cell r="AC314"/>
          <cell r="AD314"/>
        </row>
        <row r="315">
          <cell r="A315">
            <v>200307</v>
          </cell>
          <cell r="D315">
            <v>43937</v>
          </cell>
          <cell r="F315"/>
          <cell r="G315"/>
          <cell r="H315"/>
          <cell r="I315" t="str">
            <v>Laurent Membrez</v>
          </cell>
          <cell r="J315">
            <v>437.25</v>
          </cell>
          <cell r="M315" t="str">
            <v>P</v>
          </cell>
          <cell r="N315">
            <v>43941</v>
          </cell>
          <cell r="O315"/>
          <cell r="Q315"/>
          <cell r="R315">
            <v>43979</v>
          </cell>
          <cell r="S315" t="str">
            <v>Raiffeisen</v>
          </cell>
          <cell r="T315">
            <v>43967</v>
          </cell>
          <cell r="U315" t="str">
            <v/>
          </cell>
          <cell r="V315"/>
          <cell r="W315" t="str">
            <v/>
          </cell>
          <cell r="X315"/>
          <cell r="Z315"/>
          <cell r="AA315">
            <v>42</v>
          </cell>
          <cell r="AB315"/>
          <cell r="AC315"/>
          <cell r="AD315"/>
        </row>
        <row r="316">
          <cell r="A316">
            <v>200196</v>
          </cell>
          <cell r="D316">
            <v>43937</v>
          </cell>
          <cell r="F316"/>
          <cell r="G316"/>
          <cell r="H316"/>
          <cell r="I316" t="str">
            <v>Laurent Membrez</v>
          </cell>
          <cell r="J316">
            <v>453.65</v>
          </cell>
          <cell r="M316" t="str">
            <v>P</v>
          </cell>
          <cell r="N316">
            <v>43941</v>
          </cell>
          <cell r="O316"/>
          <cell r="Q316"/>
          <cell r="R316">
            <v>43979</v>
          </cell>
          <cell r="S316" t="str">
            <v>Raiffeisen</v>
          </cell>
          <cell r="T316">
            <v>43967</v>
          </cell>
          <cell r="U316" t="str">
            <v/>
          </cell>
          <cell r="V316"/>
          <cell r="W316" t="str">
            <v/>
          </cell>
          <cell r="X316"/>
          <cell r="Z316"/>
          <cell r="AA316">
            <v>42</v>
          </cell>
          <cell r="AB316"/>
          <cell r="AC316"/>
          <cell r="AD316"/>
        </row>
        <row r="317">
          <cell r="A317">
            <v>200305</v>
          </cell>
          <cell r="D317">
            <v>43937</v>
          </cell>
          <cell r="E317"/>
          <cell r="F317"/>
          <cell r="G317"/>
          <cell r="H317"/>
          <cell r="I317" t="str">
            <v>Implenia</v>
          </cell>
          <cell r="J317">
            <v>408.1</v>
          </cell>
          <cell r="M317" t="str">
            <v>P</v>
          </cell>
          <cell r="N317">
            <v>43941</v>
          </cell>
          <cell r="O317"/>
          <cell r="Q317"/>
          <cell r="R317">
            <v>44028</v>
          </cell>
          <cell r="S317" t="str">
            <v>Raiffeisen</v>
          </cell>
          <cell r="T317">
            <v>43967</v>
          </cell>
          <cell r="U317" t="str">
            <v/>
          </cell>
          <cell r="V317"/>
          <cell r="W317" t="str">
            <v/>
          </cell>
          <cell r="X317"/>
          <cell r="Z317"/>
          <cell r="AA317">
            <v>91</v>
          </cell>
          <cell r="AB317"/>
          <cell r="AC317"/>
          <cell r="AD317"/>
        </row>
        <row r="318">
          <cell r="A318">
            <v>200306</v>
          </cell>
          <cell r="D318">
            <v>43938</v>
          </cell>
          <cell r="E318">
            <v>2</v>
          </cell>
          <cell r="F318"/>
          <cell r="G318"/>
          <cell r="H318"/>
          <cell r="I318" t="str">
            <v>Claudio d'Orlando</v>
          </cell>
          <cell r="J318">
            <v>862.65</v>
          </cell>
          <cell r="M318" t="str">
            <v>P</v>
          </cell>
          <cell r="N318">
            <v>43941</v>
          </cell>
          <cell r="O318"/>
          <cell r="Q318"/>
          <cell r="R318">
            <v>44008</v>
          </cell>
          <cell r="S318" t="str">
            <v>Raiffeisen</v>
          </cell>
          <cell r="T318">
            <v>43968</v>
          </cell>
          <cell r="U318" t="str">
            <v/>
          </cell>
          <cell r="V318"/>
          <cell r="W318" t="str">
            <v/>
          </cell>
          <cell r="X318"/>
          <cell r="Z318"/>
          <cell r="AA318">
            <v>70</v>
          </cell>
          <cell r="AB318"/>
          <cell r="AC318"/>
          <cell r="AD318"/>
        </row>
        <row r="319">
          <cell r="A319">
            <v>200295</v>
          </cell>
          <cell r="D319">
            <v>43938</v>
          </cell>
          <cell r="F319"/>
          <cell r="G319"/>
          <cell r="H319"/>
          <cell r="I319" t="str">
            <v>Construction Perret SA</v>
          </cell>
          <cell r="J319">
            <v>1899.55</v>
          </cell>
          <cell r="M319" t="str">
            <v>P</v>
          </cell>
          <cell r="N319">
            <v>43941</v>
          </cell>
          <cell r="O319"/>
          <cell r="Q319"/>
          <cell r="R319">
            <v>43971</v>
          </cell>
          <cell r="S319" t="str">
            <v>Raiffeisen</v>
          </cell>
          <cell r="T319">
            <v>43968</v>
          </cell>
          <cell r="U319" t="str">
            <v/>
          </cell>
          <cell r="V319"/>
          <cell r="W319" t="str">
            <v/>
          </cell>
          <cell r="X319"/>
          <cell r="Z319"/>
          <cell r="AA319">
            <v>33</v>
          </cell>
          <cell r="AB319"/>
          <cell r="AC319"/>
          <cell r="AD319"/>
        </row>
        <row r="320">
          <cell r="A320">
            <v>200296</v>
          </cell>
          <cell r="D320">
            <v>43938</v>
          </cell>
          <cell r="F320"/>
          <cell r="G320"/>
          <cell r="H320"/>
          <cell r="I320" t="str">
            <v>Maulini</v>
          </cell>
          <cell r="J320">
            <v>2480.3000000000002</v>
          </cell>
          <cell r="M320" t="str">
            <v>P</v>
          </cell>
          <cell r="N320">
            <v>43941</v>
          </cell>
          <cell r="O320"/>
          <cell r="Q320"/>
          <cell r="R320">
            <v>43966</v>
          </cell>
          <cell r="S320" t="str">
            <v>Raiffeisen</v>
          </cell>
          <cell r="T320">
            <v>43968</v>
          </cell>
          <cell r="U320" t="str">
            <v/>
          </cell>
          <cell r="V320"/>
          <cell r="W320" t="str">
            <v/>
          </cell>
          <cell r="X320"/>
          <cell r="Z320"/>
          <cell r="AA320">
            <v>28</v>
          </cell>
          <cell r="AB320"/>
          <cell r="AC320"/>
          <cell r="AD320"/>
        </row>
        <row r="321">
          <cell r="A321">
            <v>200301</v>
          </cell>
          <cell r="D321">
            <v>43938</v>
          </cell>
          <cell r="F321"/>
          <cell r="G321"/>
          <cell r="H321"/>
          <cell r="I321" t="str">
            <v>Steiner AG</v>
          </cell>
          <cell r="J321">
            <v>877.4</v>
          </cell>
          <cell r="M321" t="str">
            <v>P</v>
          </cell>
          <cell r="N321">
            <v>43941</v>
          </cell>
          <cell r="O321"/>
          <cell r="Q321"/>
          <cell r="R321">
            <v>43992</v>
          </cell>
          <cell r="S321" t="str">
            <v>Raiffeisen</v>
          </cell>
          <cell r="T321">
            <v>43968</v>
          </cell>
          <cell r="U321" t="str">
            <v/>
          </cell>
          <cell r="V321"/>
          <cell r="W321" t="str">
            <v/>
          </cell>
          <cell r="X321"/>
          <cell r="Z321"/>
          <cell r="AA321">
            <v>54</v>
          </cell>
          <cell r="AB321"/>
          <cell r="AC321"/>
          <cell r="AD321"/>
        </row>
        <row r="322">
          <cell r="A322">
            <v>200300</v>
          </cell>
          <cell r="D322">
            <v>43938</v>
          </cell>
          <cell r="E322">
            <v>2</v>
          </cell>
          <cell r="F322"/>
          <cell r="G322"/>
          <cell r="H322"/>
          <cell r="I322" t="str">
            <v>Induni &amp; Cie SA</v>
          </cell>
          <cell r="J322">
            <v>1809.85</v>
          </cell>
          <cell r="M322" t="str">
            <v>P</v>
          </cell>
          <cell r="N322">
            <v>43941</v>
          </cell>
          <cell r="O322"/>
          <cell r="Q322"/>
          <cell r="R322">
            <v>44006</v>
          </cell>
          <cell r="S322" t="str">
            <v>Raiffeisen</v>
          </cell>
          <cell r="T322">
            <v>43968</v>
          </cell>
          <cell r="U322" t="str">
            <v/>
          </cell>
          <cell r="V322"/>
          <cell r="W322" t="str">
            <v/>
          </cell>
          <cell r="X322"/>
          <cell r="Z322"/>
          <cell r="AA322">
            <v>68</v>
          </cell>
          <cell r="AB322"/>
          <cell r="AC322"/>
          <cell r="AD322"/>
        </row>
        <row r="323">
          <cell r="A323">
            <v>200303</v>
          </cell>
          <cell r="D323">
            <v>43941</v>
          </cell>
          <cell r="F323"/>
          <cell r="G323"/>
          <cell r="H323"/>
          <cell r="I323" t="str">
            <v>A. Widmer</v>
          </cell>
          <cell r="J323">
            <v>802.5</v>
          </cell>
          <cell r="K323">
            <v>16.049999999999955</v>
          </cell>
          <cell r="M323" t="str">
            <v>P</v>
          </cell>
          <cell r="N323">
            <v>43945</v>
          </cell>
          <cell r="O323"/>
          <cell r="Q323"/>
          <cell r="R323">
            <v>43956</v>
          </cell>
          <cell r="S323" t="str">
            <v>Raiffeisen</v>
          </cell>
          <cell r="T323">
            <v>43971</v>
          </cell>
          <cell r="U323" t="str">
            <v/>
          </cell>
          <cell r="V323"/>
          <cell r="W323" t="str">
            <v/>
          </cell>
          <cell r="X323"/>
          <cell r="Z323"/>
          <cell r="AA323">
            <v>15</v>
          </cell>
          <cell r="AB323"/>
          <cell r="AC323"/>
          <cell r="AD323"/>
        </row>
        <row r="324">
          <cell r="A324">
            <v>200304</v>
          </cell>
          <cell r="D324">
            <v>43941</v>
          </cell>
          <cell r="F324"/>
          <cell r="G324"/>
          <cell r="H324"/>
          <cell r="I324" t="str">
            <v>A. Widmer</v>
          </cell>
          <cell r="J324">
            <v>733.65</v>
          </cell>
          <cell r="K324">
            <v>14.649999999999977</v>
          </cell>
          <cell r="M324" t="str">
            <v>P</v>
          </cell>
          <cell r="N324">
            <v>43945</v>
          </cell>
          <cell r="O324"/>
          <cell r="Q324"/>
          <cell r="R324">
            <v>43956</v>
          </cell>
          <cell r="S324" t="str">
            <v>Raiffeisen</v>
          </cell>
          <cell r="T324">
            <v>43971</v>
          </cell>
          <cell r="U324" t="str">
            <v/>
          </cell>
          <cell r="V324"/>
          <cell r="W324" t="str">
            <v/>
          </cell>
          <cell r="X324"/>
          <cell r="Z324"/>
          <cell r="AA324">
            <v>15</v>
          </cell>
          <cell r="AB324"/>
          <cell r="AC324"/>
          <cell r="AD324"/>
        </row>
        <row r="325">
          <cell r="A325">
            <v>200308</v>
          </cell>
          <cell r="D325">
            <v>43941</v>
          </cell>
          <cell r="F325"/>
          <cell r="G325"/>
          <cell r="H325"/>
          <cell r="I325" t="str">
            <v>Knecht</v>
          </cell>
          <cell r="J325">
            <v>1062.8</v>
          </cell>
          <cell r="M325" t="str">
            <v>P</v>
          </cell>
          <cell r="N325">
            <v>43945</v>
          </cell>
          <cell r="O325"/>
          <cell r="Q325"/>
          <cell r="R325">
            <v>43979</v>
          </cell>
          <cell r="S325" t="str">
            <v>Raiffeisen</v>
          </cell>
          <cell r="T325">
            <v>43971</v>
          </cell>
          <cell r="U325" t="str">
            <v/>
          </cell>
          <cell r="V325"/>
          <cell r="W325" t="str">
            <v/>
          </cell>
          <cell r="X325"/>
          <cell r="Z325"/>
          <cell r="AA325">
            <v>38</v>
          </cell>
          <cell r="AB325"/>
          <cell r="AC325"/>
          <cell r="AD325"/>
        </row>
        <row r="326">
          <cell r="A326">
            <v>200309</v>
          </cell>
          <cell r="D326">
            <v>43941</v>
          </cell>
          <cell r="E326">
            <v>2</v>
          </cell>
          <cell r="F326"/>
          <cell r="G326"/>
          <cell r="H326"/>
          <cell r="I326" t="str">
            <v>Orllati Logistique SA</v>
          </cell>
          <cell r="J326">
            <v>3775.45</v>
          </cell>
          <cell r="M326" t="str">
            <v>P</v>
          </cell>
          <cell r="N326">
            <v>43945</v>
          </cell>
          <cell r="O326"/>
          <cell r="Q326"/>
          <cell r="R326">
            <v>44005</v>
          </cell>
          <cell r="S326" t="str">
            <v>Raiffeisen</v>
          </cell>
          <cell r="T326">
            <v>43971</v>
          </cell>
          <cell r="U326" t="str">
            <v/>
          </cell>
          <cell r="V326"/>
          <cell r="W326" t="str">
            <v/>
          </cell>
          <cell r="X326"/>
          <cell r="Z326"/>
          <cell r="AA326">
            <v>64</v>
          </cell>
          <cell r="AB326"/>
          <cell r="AC326"/>
          <cell r="AD326"/>
        </row>
        <row r="327">
          <cell r="A327">
            <v>200311</v>
          </cell>
          <cell r="D327">
            <v>43941</v>
          </cell>
          <cell r="E327" t="str">
            <v>3+</v>
          </cell>
          <cell r="F327"/>
          <cell r="G327"/>
          <cell r="H327"/>
          <cell r="I327" t="str">
            <v>Implenia</v>
          </cell>
          <cell r="J327">
            <v>462.05</v>
          </cell>
          <cell r="M327" t="str">
            <v>P</v>
          </cell>
          <cell r="N327">
            <v>43945</v>
          </cell>
          <cell r="O327"/>
          <cell r="Q327"/>
          <cell r="R327">
            <v>44067</v>
          </cell>
          <cell r="S327" t="str">
            <v>Raiffeisen</v>
          </cell>
          <cell r="T327">
            <v>43971</v>
          </cell>
          <cell r="U327" t="str">
            <v/>
          </cell>
          <cell r="V327"/>
          <cell r="W327" t="str">
            <v/>
          </cell>
          <cell r="X327"/>
          <cell r="Z327"/>
          <cell r="AA327">
            <v>126</v>
          </cell>
          <cell r="AB327"/>
          <cell r="AC327"/>
          <cell r="AD327"/>
        </row>
        <row r="328">
          <cell r="A328">
            <v>200314</v>
          </cell>
          <cell r="D328">
            <v>43942</v>
          </cell>
          <cell r="F328"/>
          <cell r="G328"/>
          <cell r="H328"/>
          <cell r="I328" t="str">
            <v>Construction Perret SA</v>
          </cell>
          <cell r="J328">
            <v>714.05</v>
          </cell>
          <cell r="M328" t="str">
            <v>P</v>
          </cell>
          <cell r="N328">
            <v>43949</v>
          </cell>
          <cell r="O328"/>
          <cell r="Q328"/>
          <cell r="R328">
            <v>43971</v>
          </cell>
          <cell r="S328" t="str">
            <v>Raiffeisen</v>
          </cell>
          <cell r="T328">
            <v>43972</v>
          </cell>
          <cell r="U328" t="str">
            <v/>
          </cell>
          <cell r="V328"/>
          <cell r="W328" t="str">
            <v/>
          </cell>
          <cell r="X328"/>
          <cell r="Z328"/>
          <cell r="AA328">
            <v>29</v>
          </cell>
          <cell r="AB328"/>
          <cell r="AC328"/>
          <cell r="AD328"/>
        </row>
        <row r="329">
          <cell r="A329">
            <v>200297</v>
          </cell>
          <cell r="D329">
            <v>43942</v>
          </cell>
          <cell r="F329"/>
          <cell r="G329"/>
          <cell r="H329"/>
          <cell r="I329" t="str">
            <v>Construction Perret SA</v>
          </cell>
          <cell r="J329">
            <v>1285.3</v>
          </cell>
          <cell r="M329" t="str">
            <v>P</v>
          </cell>
          <cell r="N329">
            <v>43949</v>
          </cell>
          <cell r="O329"/>
          <cell r="Q329"/>
          <cell r="R329">
            <v>43971</v>
          </cell>
          <cell r="S329" t="str">
            <v>Raiffeisen</v>
          </cell>
          <cell r="T329">
            <v>43972</v>
          </cell>
          <cell r="U329" t="str">
            <v/>
          </cell>
          <cell r="V329"/>
          <cell r="W329" t="str">
            <v/>
          </cell>
          <cell r="X329"/>
          <cell r="Z329"/>
          <cell r="AA329">
            <v>29</v>
          </cell>
          <cell r="AB329"/>
          <cell r="AC329"/>
          <cell r="AD329"/>
        </row>
        <row r="330">
          <cell r="A330">
            <v>200298</v>
          </cell>
          <cell r="D330">
            <v>43942</v>
          </cell>
          <cell r="F330"/>
          <cell r="G330"/>
          <cell r="H330"/>
          <cell r="I330" t="str">
            <v>Maulini</v>
          </cell>
          <cell r="J330">
            <v>515.9</v>
          </cell>
          <cell r="M330" t="str">
            <v>P</v>
          </cell>
          <cell r="N330">
            <v>43945</v>
          </cell>
          <cell r="O330"/>
          <cell r="Q330"/>
          <cell r="R330">
            <v>43966</v>
          </cell>
          <cell r="S330" t="str">
            <v>Raiffeisen</v>
          </cell>
          <cell r="T330">
            <v>43972</v>
          </cell>
          <cell r="U330" t="str">
            <v/>
          </cell>
          <cell r="V330"/>
          <cell r="W330" t="str">
            <v/>
          </cell>
          <cell r="X330"/>
          <cell r="Z330"/>
          <cell r="AA330">
            <v>24</v>
          </cell>
          <cell r="AB330"/>
          <cell r="AC330"/>
          <cell r="AD330"/>
        </row>
        <row r="331">
          <cell r="A331">
            <v>200316</v>
          </cell>
          <cell r="D331">
            <v>43942</v>
          </cell>
          <cell r="F331"/>
          <cell r="G331"/>
          <cell r="H331"/>
          <cell r="I331" t="str">
            <v>Maulini</v>
          </cell>
          <cell r="J331">
            <v>3579.95</v>
          </cell>
          <cell r="M331" t="str">
            <v>P</v>
          </cell>
          <cell r="N331">
            <v>43945</v>
          </cell>
          <cell r="O331"/>
          <cell r="Q331"/>
          <cell r="R331">
            <v>43966</v>
          </cell>
          <cell r="S331" t="str">
            <v>Raiffeisen</v>
          </cell>
          <cell r="T331">
            <v>43972</v>
          </cell>
          <cell r="U331" t="str">
            <v/>
          </cell>
          <cell r="V331"/>
          <cell r="W331" t="str">
            <v/>
          </cell>
          <cell r="X331"/>
          <cell r="Z331"/>
          <cell r="AA331">
            <v>24</v>
          </cell>
          <cell r="AB331"/>
          <cell r="AC331"/>
          <cell r="AD331"/>
        </row>
        <row r="332">
          <cell r="A332">
            <v>200260</v>
          </cell>
          <cell r="D332">
            <v>43942</v>
          </cell>
          <cell r="E332" t="str">
            <v>3+</v>
          </cell>
          <cell r="F332"/>
          <cell r="G332"/>
          <cell r="H332"/>
          <cell r="I332" t="str">
            <v>Steiner AG</v>
          </cell>
          <cell r="J332">
            <v>620.29999999999995</v>
          </cell>
          <cell r="M332" t="str">
            <v>P</v>
          </cell>
          <cell r="N332">
            <v>43949</v>
          </cell>
          <cell r="O332"/>
          <cell r="Q332"/>
          <cell r="R332">
            <v>44078</v>
          </cell>
          <cell r="S332" t="str">
            <v>Raiffeisen</v>
          </cell>
          <cell r="T332">
            <v>43972</v>
          </cell>
          <cell r="U332" t="str">
            <v/>
          </cell>
          <cell r="V332"/>
          <cell r="W332" t="str">
            <v/>
          </cell>
          <cell r="X332"/>
          <cell r="Z332"/>
          <cell r="AA332">
            <v>136</v>
          </cell>
          <cell r="AB332"/>
          <cell r="AC332"/>
          <cell r="AD332"/>
        </row>
        <row r="333">
          <cell r="A333">
            <v>200312</v>
          </cell>
          <cell r="D333">
            <v>43942</v>
          </cell>
          <cell r="E333" t="str">
            <v>3+</v>
          </cell>
          <cell r="F333"/>
          <cell r="G333"/>
          <cell r="H333"/>
          <cell r="I333" t="str">
            <v>Implenia</v>
          </cell>
          <cell r="J333">
            <v>168</v>
          </cell>
          <cell r="M333" t="str">
            <v>P</v>
          </cell>
          <cell r="N333">
            <v>43945</v>
          </cell>
          <cell r="O333"/>
          <cell r="Q333"/>
          <cell r="R333">
            <v>44067</v>
          </cell>
          <cell r="S333" t="str">
            <v>Raiffeisen</v>
          </cell>
          <cell r="T333">
            <v>43972</v>
          </cell>
          <cell r="U333" t="str">
            <v/>
          </cell>
          <cell r="V333"/>
          <cell r="W333" t="str">
            <v/>
          </cell>
          <cell r="X333"/>
          <cell r="Z333"/>
          <cell r="AA333">
            <v>125</v>
          </cell>
          <cell r="AB333"/>
          <cell r="AC333"/>
          <cell r="AD333"/>
        </row>
        <row r="334">
          <cell r="A334">
            <v>200331</v>
          </cell>
          <cell r="D334">
            <v>43943</v>
          </cell>
          <cell r="F334"/>
          <cell r="G334"/>
          <cell r="H334"/>
          <cell r="I334" t="str">
            <v>Laurent Membrez</v>
          </cell>
          <cell r="J334">
            <v>322.45</v>
          </cell>
          <cell r="M334" t="str">
            <v>P</v>
          </cell>
          <cell r="N334">
            <v>43945</v>
          </cell>
          <cell r="O334"/>
          <cell r="Q334"/>
          <cell r="R334">
            <v>43979</v>
          </cell>
          <cell r="S334" t="str">
            <v>Raiffeisen</v>
          </cell>
          <cell r="T334">
            <v>43973</v>
          </cell>
          <cell r="U334" t="str">
            <v/>
          </cell>
          <cell r="V334"/>
          <cell r="W334" t="str">
            <v/>
          </cell>
          <cell r="X334"/>
          <cell r="Z334"/>
          <cell r="AA334">
            <v>36</v>
          </cell>
          <cell r="AB334"/>
          <cell r="AC334"/>
          <cell r="AD334"/>
        </row>
        <row r="335">
          <cell r="A335">
            <v>200310</v>
          </cell>
          <cell r="D335">
            <v>43943</v>
          </cell>
          <cell r="E335">
            <v>2</v>
          </cell>
          <cell r="F335"/>
          <cell r="G335"/>
          <cell r="H335"/>
          <cell r="I335" t="str">
            <v>Orllati Logistique SA</v>
          </cell>
          <cell r="J335">
            <v>966.05</v>
          </cell>
          <cell r="M335" t="str">
            <v>P</v>
          </cell>
          <cell r="N335">
            <v>43945</v>
          </cell>
          <cell r="O335"/>
          <cell r="Q335"/>
          <cell r="R335">
            <v>44005</v>
          </cell>
          <cell r="S335" t="str">
            <v>Raiffeisen</v>
          </cell>
          <cell r="T335">
            <v>43973</v>
          </cell>
          <cell r="U335" t="str">
            <v/>
          </cell>
          <cell r="V335"/>
          <cell r="W335" t="str">
            <v/>
          </cell>
          <cell r="X335"/>
          <cell r="Z335"/>
          <cell r="AA335">
            <v>62</v>
          </cell>
          <cell r="AB335"/>
          <cell r="AC335"/>
          <cell r="AD335"/>
        </row>
        <row r="336">
          <cell r="A336">
            <v>200346</v>
          </cell>
          <cell r="D336">
            <v>43944</v>
          </cell>
          <cell r="F336"/>
          <cell r="G336"/>
          <cell r="H336"/>
          <cell r="I336" t="str">
            <v>Riedo Mobilbau</v>
          </cell>
          <cell r="J336" t="str">
            <v>xx535.6</v>
          </cell>
          <cell r="L336" t="str">
            <v>PV</v>
          </cell>
          <cell r="M336" t="str">
            <v>M</v>
          </cell>
          <cell r="N336">
            <v>43944</v>
          </cell>
          <cell r="O336"/>
          <cell r="P336" t="str">
            <v>F-P</v>
          </cell>
          <cell r="Q336"/>
          <cell r="R336">
            <v>43950</v>
          </cell>
          <cell r="S336" t="str">
            <v>Raiffeisen</v>
          </cell>
          <cell r="T336"/>
          <cell r="V336"/>
          <cell r="W336" t="str">
            <v/>
          </cell>
          <cell r="X336"/>
          <cell r="Z336"/>
          <cell r="AA336">
            <v>6</v>
          </cell>
          <cell r="AB336"/>
          <cell r="AC336"/>
          <cell r="AD336"/>
        </row>
        <row r="337">
          <cell r="A337">
            <v>200343</v>
          </cell>
          <cell r="D337">
            <v>43945</v>
          </cell>
          <cell r="E337">
            <v>1</v>
          </cell>
          <cell r="F337"/>
          <cell r="G337"/>
          <cell r="H337"/>
          <cell r="I337" t="str">
            <v>Gabella SA</v>
          </cell>
          <cell r="J337">
            <v>403.9</v>
          </cell>
          <cell r="M337" t="str">
            <v>P</v>
          </cell>
          <cell r="N337">
            <v>43949</v>
          </cell>
          <cell r="O337"/>
          <cell r="Q337"/>
          <cell r="R337">
            <v>43985</v>
          </cell>
          <cell r="S337" t="str">
            <v>Raiffeisen</v>
          </cell>
          <cell r="T337">
            <v>43975</v>
          </cell>
          <cell r="U337" t="str">
            <v/>
          </cell>
          <cell r="V337"/>
          <cell r="W337" t="str">
            <v/>
          </cell>
          <cell r="X337"/>
          <cell r="Z337"/>
          <cell r="AA337">
            <v>40</v>
          </cell>
          <cell r="AB337"/>
          <cell r="AC337"/>
          <cell r="AD337"/>
        </row>
        <row r="338">
          <cell r="A338">
            <v>200335</v>
          </cell>
          <cell r="D338">
            <v>43945</v>
          </cell>
          <cell r="E338">
            <v>1</v>
          </cell>
          <cell r="F338"/>
          <cell r="G338"/>
          <cell r="H338"/>
          <cell r="I338" t="str">
            <v>Gabella SA</v>
          </cell>
          <cell r="J338">
            <v>1242.5999999999999</v>
          </cell>
          <cell r="M338" t="str">
            <v>P</v>
          </cell>
          <cell r="N338">
            <v>43949</v>
          </cell>
          <cell r="O338"/>
          <cell r="Q338"/>
          <cell r="R338">
            <v>43985</v>
          </cell>
          <cell r="S338" t="str">
            <v>Raiffeisen</v>
          </cell>
          <cell r="T338">
            <v>43975</v>
          </cell>
          <cell r="U338" t="str">
            <v/>
          </cell>
          <cell r="V338"/>
          <cell r="W338" t="str">
            <v/>
          </cell>
          <cell r="X338"/>
          <cell r="Z338"/>
          <cell r="AA338">
            <v>40</v>
          </cell>
          <cell r="AB338"/>
          <cell r="AC338"/>
          <cell r="AD338"/>
        </row>
        <row r="339">
          <cell r="A339">
            <v>200321</v>
          </cell>
          <cell r="D339">
            <v>43945</v>
          </cell>
          <cell r="E339">
            <v>1</v>
          </cell>
          <cell r="F339"/>
          <cell r="G339"/>
          <cell r="H339"/>
          <cell r="I339" t="str">
            <v>Losinger Marazzi AG</v>
          </cell>
          <cell r="J339">
            <v>168</v>
          </cell>
          <cell r="M339" t="str">
            <v>P</v>
          </cell>
          <cell r="N339">
            <v>43949</v>
          </cell>
          <cell r="O339"/>
          <cell r="Q339"/>
          <cell r="R339">
            <v>43986</v>
          </cell>
          <cell r="S339" t="str">
            <v>Raiffeisen</v>
          </cell>
          <cell r="T339">
            <v>43975</v>
          </cell>
          <cell r="U339" t="str">
            <v/>
          </cell>
          <cell r="V339"/>
          <cell r="W339" t="str">
            <v/>
          </cell>
          <cell r="X339"/>
          <cell r="Z339"/>
          <cell r="AA339">
            <v>41</v>
          </cell>
          <cell r="AB339"/>
          <cell r="AC339"/>
          <cell r="AD339"/>
        </row>
        <row r="340">
          <cell r="A340">
            <v>200317</v>
          </cell>
          <cell r="D340">
            <v>43945</v>
          </cell>
          <cell r="E340">
            <v>1</v>
          </cell>
          <cell r="F340"/>
          <cell r="G340"/>
          <cell r="H340"/>
          <cell r="I340" t="str">
            <v>Losinger Marazzi AG</v>
          </cell>
          <cell r="J340">
            <v>1441.25</v>
          </cell>
          <cell r="M340" t="str">
            <v>P</v>
          </cell>
          <cell r="N340">
            <v>43949</v>
          </cell>
          <cell r="O340"/>
          <cell r="Q340" t="str">
            <v>renvoyé le 11.05.20</v>
          </cell>
          <cell r="R340">
            <v>43986</v>
          </cell>
          <cell r="S340" t="str">
            <v>Raiffeisen</v>
          </cell>
          <cell r="T340">
            <v>43975</v>
          </cell>
          <cell r="U340" t="str">
            <v/>
          </cell>
          <cell r="V340"/>
          <cell r="W340" t="str">
            <v/>
          </cell>
          <cell r="X340"/>
          <cell r="Z340"/>
          <cell r="AA340">
            <v>41</v>
          </cell>
          <cell r="AB340"/>
          <cell r="AC340"/>
          <cell r="AD340"/>
        </row>
        <row r="341">
          <cell r="A341">
            <v>200339</v>
          </cell>
          <cell r="D341">
            <v>43945</v>
          </cell>
          <cell r="E341">
            <v>1</v>
          </cell>
          <cell r="F341"/>
          <cell r="G341"/>
          <cell r="H341"/>
          <cell r="I341" t="str">
            <v>Losinger Marazzi AG</v>
          </cell>
          <cell r="J341">
            <v>3005.5</v>
          </cell>
          <cell r="M341" t="str">
            <v>P</v>
          </cell>
          <cell r="N341">
            <v>43949</v>
          </cell>
          <cell r="O341"/>
          <cell r="Q341"/>
          <cell r="R341">
            <v>43986</v>
          </cell>
          <cell r="S341" t="str">
            <v>Raiffeisen</v>
          </cell>
          <cell r="T341">
            <v>43975</v>
          </cell>
          <cell r="U341" t="str">
            <v/>
          </cell>
          <cell r="V341"/>
          <cell r="W341" t="str">
            <v/>
          </cell>
          <cell r="X341"/>
          <cell r="Z341"/>
          <cell r="AA341">
            <v>41</v>
          </cell>
          <cell r="AB341"/>
          <cell r="AC341"/>
          <cell r="AD341"/>
        </row>
        <row r="342">
          <cell r="A342">
            <v>200288</v>
          </cell>
          <cell r="D342">
            <v>43945</v>
          </cell>
          <cell r="E342">
            <v>1</v>
          </cell>
          <cell r="F342"/>
          <cell r="G342"/>
          <cell r="H342"/>
          <cell r="I342" t="str">
            <v>Losinger Marazzi AG</v>
          </cell>
          <cell r="J342">
            <v>4713.8999999999996</v>
          </cell>
          <cell r="M342" t="str">
            <v>P</v>
          </cell>
          <cell r="N342">
            <v>43949</v>
          </cell>
          <cell r="O342"/>
          <cell r="Q342"/>
          <cell r="R342">
            <v>43986</v>
          </cell>
          <cell r="S342" t="str">
            <v>Raiffeisen</v>
          </cell>
          <cell r="T342">
            <v>43975</v>
          </cell>
          <cell r="U342" t="str">
            <v/>
          </cell>
          <cell r="V342"/>
          <cell r="W342" t="str">
            <v/>
          </cell>
          <cell r="X342"/>
          <cell r="Z342"/>
          <cell r="AA342">
            <v>41</v>
          </cell>
          <cell r="AB342"/>
          <cell r="AC342"/>
          <cell r="AD342"/>
        </row>
        <row r="343">
          <cell r="A343">
            <v>200315</v>
          </cell>
          <cell r="D343">
            <v>43945</v>
          </cell>
          <cell r="F343"/>
          <cell r="G343"/>
          <cell r="H343"/>
          <cell r="I343" t="str">
            <v>Frutiger Uetendorf</v>
          </cell>
          <cell r="J343">
            <v>1427</v>
          </cell>
          <cell r="K343">
            <v>28.549999999999955</v>
          </cell>
          <cell r="M343" t="str">
            <v>M</v>
          </cell>
          <cell r="N343">
            <v>43948</v>
          </cell>
          <cell r="O343"/>
          <cell r="Q343"/>
          <cell r="R343">
            <v>43957</v>
          </cell>
          <cell r="S343" t="str">
            <v>Raiffeisen</v>
          </cell>
          <cell r="T343">
            <v>43975</v>
          </cell>
          <cell r="U343" t="str">
            <v/>
          </cell>
          <cell r="V343"/>
          <cell r="W343" t="str">
            <v/>
          </cell>
          <cell r="X343"/>
          <cell r="Z343"/>
          <cell r="AA343">
            <v>12</v>
          </cell>
          <cell r="AB343"/>
          <cell r="AC343"/>
          <cell r="AD343"/>
        </row>
        <row r="344">
          <cell r="A344">
            <v>200337</v>
          </cell>
          <cell r="D344">
            <v>43945</v>
          </cell>
          <cell r="F344"/>
          <cell r="G344"/>
          <cell r="H344"/>
          <cell r="I344" t="str">
            <v>Frutiger Uetendorf</v>
          </cell>
          <cell r="J344">
            <v>1575.1</v>
          </cell>
          <cell r="K344">
            <v>31.5</v>
          </cell>
          <cell r="M344" t="str">
            <v>M</v>
          </cell>
          <cell r="N344">
            <v>43948</v>
          </cell>
          <cell r="O344"/>
          <cell r="Q344"/>
          <cell r="R344">
            <v>43957</v>
          </cell>
          <cell r="S344" t="str">
            <v>Raiffeisen</v>
          </cell>
          <cell r="T344">
            <v>43975</v>
          </cell>
          <cell r="U344" t="str">
            <v/>
          </cell>
          <cell r="V344"/>
          <cell r="W344" t="str">
            <v/>
          </cell>
          <cell r="X344"/>
          <cell r="Z344"/>
          <cell r="AA344">
            <v>12</v>
          </cell>
          <cell r="AB344"/>
          <cell r="AC344"/>
          <cell r="AD344"/>
        </row>
        <row r="345">
          <cell r="A345">
            <v>200338</v>
          </cell>
          <cell r="D345">
            <v>43945</v>
          </cell>
          <cell r="F345"/>
          <cell r="G345"/>
          <cell r="H345"/>
          <cell r="I345" t="str">
            <v>Frutiger Uetendorf</v>
          </cell>
          <cell r="J345">
            <v>346.5</v>
          </cell>
          <cell r="K345">
            <v>6.9499999999999886</v>
          </cell>
          <cell r="M345" t="str">
            <v>M</v>
          </cell>
          <cell r="N345">
            <v>43948</v>
          </cell>
          <cell r="O345"/>
          <cell r="Q345"/>
          <cell r="R345">
            <v>43957</v>
          </cell>
          <cell r="S345" t="str">
            <v>Raiffeisen</v>
          </cell>
          <cell r="T345">
            <v>43975</v>
          </cell>
          <cell r="U345" t="str">
            <v/>
          </cell>
          <cell r="V345"/>
          <cell r="W345" t="str">
            <v/>
          </cell>
          <cell r="X345"/>
          <cell r="Z345"/>
          <cell r="AA345">
            <v>12</v>
          </cell>
          <cell r="AB345"/>
          <cell r="AC345"/>
          <cell r="AD345"/>
        </row>
        <row r="346">
          <cell r="A346">
            <v>200318</v>
          </cell>
          <cell r="D346">
            <v>43945</v>
          </cell>
          <cell r="F346"/>
          <cell r="G346"/>
          <cell r="H346"/>
          <cell r="I346" t="str">
            <v>Ropraz SA Romont</v>
          </cell>
          <cell r="J346">
            <v>1956.9</v>
          </cell>
          <cell r="M346" t="str">
            <v>P</v>
          </cell>
          <cell r="N346">
            <v>43949</v>
          </cell>
          <cell r="O346"/>
          <cell r="Q346"/>
          <cell r="R346">
            <v>43973</v>
          </cell>
          <cell r="S346" t="str">
            <v>Raiffeisen</v>
          </cell>
          <cell r="T346">
            <v>43975</v>
          </cell>
          <cell r="U346" t="str">
            <v/>
          </cell>
          <cell r="V346"/>
          <cell r="W346" t="str">
            <v/>
          </cell>
          <cell r="X346"/>
          <cell r="Z346"/>
          <cell r="AA346">
            <v>28</v>
          </cell>
          <cell r="AB346"/>
          <cell r="AC346"/>
          <cell r="AD346"/>
        </row>
        <row r="347">
          <cell r="A347">
            <v>200322</v>
          </cell>
          <cell r="D347">
            <v>43945</v>
          </cell>
          <cell r="E347">
            <v>2</v>
          </cell>
          <cell r="F347"/>
          <cell r="G347"/>
          <cell r="H347"/>
          <cell r="I347" t="str">
            <v>Marti Meyrin</v>
          </cell>
          <cell r="J347">
            <v>5327.9</v>
          </cell>
          <cell r="M347" t="str">
            <v>P</v>
          </cell>
          <cell r="N347">
            <v>43949</v>
          </cell>
          <cell r="O347"/>
          <cell r="Q347"/>
          <cell r="R347">
            <v>44004</v>
          </cell>
          <cell r="S347" t="str">
            <v>Raiffeisen</v>
          </cell>
          <cell r="T347">
            <v>43975</v>
          </cell>
          <cell r="U347" t="str">
            <v/>
          </cell>
          <cell r="V347"/>
          <cell r="W347" t="str">
            <v/>
          </cell>
          <cell r="X347"/>
          <cell r="Z347"/>
          <cell r="AA347">
            <v>59</v>
          </cell>
          <cell r="AB347"/>
          <cell r="AC347"/>
          <cell r="AD347"/>
        </row>
        <row r="348">
          <cell r="A348">
            <v>200320</v>
          </cell>
          <cell r="D348">
            <v>43945</v>
          </cell>
          <cell r="E348">
            <v>2</v>
          </cell>
          <cell r="F348"/>
          <cell r="G348"/>
          <cell r="H348"/>
          <cell r="I348" t="str">
            <v>Marti Meyrin</v>
          </cell>
          <cell r="J348">
            <v>11471.5</v>
          </cell>
          <cell r="M348" t="str">
            <v>P</v>
          </cell>
          <cell r="N348">
            <v>43949</v>
          </cell>
          <cell r="O348"/>
          <cell r="Q348"/>
          <cell r="R348">
            <v>44004</v>
          </cell>
          <cell r="S348" t="str">
            <v>Raiffeisen</v>
          </cell>
          <cell r="T348">
            <v>43975</v>
          </cell>
          <cell r="U348" t="str">
            <v/>
          </cell>
          <cell r="V348"/>
          <cell r="W348" t="str">
            <v/>
          </cell>
          <cell r="X348"/>
          <cell r="Z348"/>
          <cell r="AA348">
            <v>59</v>
          </cell>
          <cell r="AB348"/>
          <cell r="AC348"/>
          <cell r="AD348"/>
        </row>
        <row r="349">
          <cell r="A349">
            <v>200348</v>
          </cell>
          <cell r="D349">
            <v>43948</v>
          </cell>
          <cell r="E349">
            <v>1</v>
          </cell>
          <cell r="F349"/>
          <cell r="G349"/>
          <cell r="H349"/>
          <cell r="I349" t="str">
            <v>Dénériaz</v>
          </cell>
          <cell r="J349">
            <v>1258.45</v>
          </cell>
          <cell r="M349" t="str">
            <v>P</v>
          </cell>
          <cell r="N349">
            <v>43952</v>
          </cell>
          <cell r="O349"/>
          <cell r="Q349" t="str">
            <v>103.25 payé le 20.05.2020</v>
          </cell>
          <cell r="R349">
            <v>43985</v>
          </cell>
          <cell r="S349" t="str">
            <v>Raiffeisen</v>
          </cell>
          <cell r="T349">
            <v>43978</v>
          </cell>
          <cell r="U349" t="str">
            <v/>
          </cell>
          <cell r="V349"/>
          <cell r="W349" t="str">
            <v/>
          </cell>
          <cell r="X349"/>
          <cell r="Z349"/>
          <cell r="AA349">
            <v>37</v>
          </cell>
          <cell r="AB349"/>
          <cell r="AC349"/>
          <cell r="AD349"/>
        </row>
        <row r="350">
          <cell r="A350">
            <v>200357</v>
          </cell>
          <cell r="D350">
            <v>43948</v>
          </cell>
          <cell r="E350">
            <v>1</v>
          </cell>
          <cell r="F350"/>
          <cell r="G350"/>
          <cell r="H350"/>
          <cell r="I350" t="str">
            <v>Laurent Membrez</v>
          </cell>
          <cell r="J350">
            <v>303.7</v>
          </cell>
          <cell r="M350" t="str">
            <v>P</v>
          </cell>
          <cell r="N350">
            <v>43952</v>
          </cell>
          <cell r="O350"/>
          <cell r="Q350"/>
          <cell r="R350">
            <v>43992</v>
          </cell>
          <cell r="S350" t="str">
            <v>Raiffeisen</v>
          </cell>
          <cell r="T350">
            <v>43978</v>
          </cell>
          <cell r="U350" t="str">
            <v/>
          </cell>
          <cell r="V350"/>
          <cell r="W350" t="str">
            <v/>
          </cell>
          <cell r="X350"/>
          <cell r="Z350"/>
          <cell r="AA350">
            <v>44</v>
          </cell>
          <cell r="AB350"/>
          <cell r="AC350"/>
          <cell r="AD350"/>
        </row>
        <row r="351">
          <cell r="A351">
            <v>200347</v>
          </cell>
          <cell r="D351">
            <v>43948</v>
          </cell>
          <cell r="E351">
            <v>1</v>
          </cell>
          <cell r="F351"/>
          <cell r="G351"/>
          <cell r="H351"/>
          <cell r="I351" t="str">
            <v>Losinger Marazzi AG</v>
          </cell>
          <cell r="J351">
            <v>751.35</v>
          </cell>
          <cell r="M351" t="str">
            <v>P</v>
          </cell>
          <cell r="N351">
            <v>43952</v>
          </cell>
          <cell r="O351"/>
          <cell r="Q351"/>
          <cell r="R351">
            <v>43986</v>
          </cell>
          <cell r="S351" t="str">
            <v>Raiffeisen</v>
          </cell>
          <cell r="T351">
            <v>43978</v>
          </cell>
          <cell r="U351" t="str">
            <v/>
          </cell>
          <cell r="V351"/>
          <cell r="W351" t="str">
            <v/>
          </cell>
          <cell r="X351"/>
          <cell r="Z351"/>
          <cell r="AA351">
            <v>38</v>
          </cell>
          <cell r="AB351"/>
          <cell r="AC351"/>
          <cell r="AD351"/>
        </row>
        <row r="352">
          <cell r="A352">
            <v>200344</v>
          </cell>
          <cell r="D352">
            <v>43948</v>
          </cell>
          <cell r="F352"/>
          <cell r="G352"/>
          <cell r="H352"/>
          <cell r="I352" t="str">
            <v>Construction Perret SA</v>
          </cell>
          <cell r="J352">
            <v>1128.5999999999999</v>
          </cell>
          <cell r="M352" t="str">
            <v>P</v>
          </cell>
          <cell r="N352">
            <v>43952</v>
          </cell>
          <cell r="O352"/>
          <cell r="Q352"/>
          <cell r="R352">
            <v>43971</v>
          </cell>
          <cell r="S352" t="str">
            <v>Raiffeisen</v>
          </cell>
          <cell r="T352">
            <v>43978</v>
          </cell>
          <cell r="U352" t="str">
            <v/>
          </cell>
          <cell r="V352"/>
          <cell r="W352" t="str">
            <v/>
          </cell>
          <cell r="X352"/>
          <cell r="Z352"/>
          <cell r="AA352">
            <v>23</v>
          </cell>
          <cell r="AB352"/>
          <cell r="AC352"/>
          <cell r="AD352"/>
        </row>
        <row r="353">
          <cell r="A353">
            <v>200185</v>
          </cell>
          <cell r="D353">
            <v>43948</v>
          </cell>
          <cell r="F353"/>
          <cell r="G353"/>
          <cell r="H353"/>
          <cell r="I353" t="str">
            <v>Trait pour trait</v>
          </cell>
          <cell r="J353">
            <v>155.1</v>
          </cell>
          <cell r="M353" t="str">
            <v>M</v>
          </cell>
          <cell r="N353">
            <v>43949</v>
          </cell>
          <cell r="O353"/>
          <cell r="Q353"/>
          <cell r="R353">
            <v>43956</v>
          </cell>
          <cell r="S353" t="str">
            <v>Raiffeisen</v>
          </cell>
          <cell r="T353">
            <v>43978</v>
          </cell>
          <cell r="U353" t="str">
            <v/>
          </cell>
          <cell r="V353"/>
          <cell r="W353" t="str">
            <v/>
          </cell>
          <cell r="X353"/>
          <cell r="Z353"/>
          <cell r="AA353">
            <v>8</v>
          </cell>
          <cell r="AB353"/>
          <cell r="AC353"/>
          <cell r="AD353"/>
        </row>
        <row r="354">
          <cell r="A354">
            <v>200199</v>
          </cell>
          <cell r="D354">
            <v>43948</v>
          </cell>
          <cell r="F354"/>
          <cell r="G354"/>
          <cell r="H354"/>
          <cell r="I354" t="str">
            <v>AC Immune</v>
          </cell>
          <cell r="J354">
            <v>16592.150000000001</v>
          </cell>
          <cell r="M354" t="str">
            <v>P</v>
          </cell>
          <cell r="N354">
            <v>43952</v>
          </cell>
          <cell r="O354"/>
          <cell r="Q354"/>
          <cell r="R354">
            <v>43964</v>
          </cell>
          <cell r="S354" t="str">
            <v>Raiffeisen</v>
          </cell>
          <cell r="T354">
            <v>43978</v>
          </cell>
          <cell r="U354" t="str">
            <v/>
          </cell>
          <cell r="V354"/>
          <cell r="W354" t="str">
            <v/>
          </cell>
          <cell r="X354"/>
          <cell r="Z354"/>
          <cell r="AA354">
            <v>16</v>
          </cell>
          <cell r="AB354"/>
          <cell r="AC354"/>
          <cell r="AD354"/>
        </row>
        <row r="355">
          <cell r="A355">
            <v>200355</v>
          </cell>
          <cell r="D355">
            <v>43948</v>
          </cell>
          <cell r="F355"/>
          <cell r="G355"/>
          <cell r="H355"/>
          <cell r="I355" t="str">
            <v>Marti Lausanne</v>
          </cell>
          <cell r="J355">
            <v>562.1</v>
          </cell>
          <cell r="M355" t="str">
            <v>P</v>
          </cell>
          <cell r="N355">
            <v>43952</v>
          </cell>
          <cell r="O355"/>
          <cell r="Q355"/>
          <cell r="R355">
            <v>43980</v>
          </cell>
          <cell r="S355" t="str">
            <v>Raiffeisen</v>
          </cell>
          <cell r="T355">
            <v>43978</v>
          </cell>
          <cell r="U355" t="str">
            <v/>
          </cell>
          <cell r="V355"/>
          <cell r="W355" t="str">
            <v/>
          </cell>
          <cell r="X355"/>
          <cell r="Z355"/>
          <cell r="AA355">
            <v>32</v>
          </cell>
          <cell r="AB355"/>
          <cell r="AC355"/>
          <cell r="AD355"/>
        </row>
        <row r="356">
          <cell r="A356">
            <v>200345</v>
          </cell>
          <cell r="D356">
            <v>43948</v>
          </cell>
          <cell r="F356"/>
          <cell r="G356"/>
          <cell r="H356"/>
          <cell r="I356" t="str">
            <v>Maulini</v>
          </cell>
          <cell r="J356">
            <v>3312.85</v>
          </cell>
          <cell r="M356" t="str">
            <v>P</v>
          </cell>
          <cell r="N356">
            <v>43952</v>
          </cell>
          <cell r="O356"/>
          <cell r="Q356"/>
          <cell r="R356">
            <v>43971</v>
          </cell>
          <cell r="S356" t="str">
            <v>Raiffeisen</v>
          </cell>
          <cell r="T356">
            <v>43978</v>
          </cell>
          <cell r="U356" t="str">
            <v/>
          </cell>
          <cell r="V356"/>
          <cell r="W356" t="str">
            <v/>
          </cell>
          <cell r="X356"/>
          <cell r="Z356"/>
          <cell r="AA356">
            <v>23</v>
          </cell>
          <cell r="AB356"/>
          <cell r="AC356"/>
          <cell r="AD356"/>
        </row>
        <row r="357">
          <cell r="A357">
            <v>200332</v>
          </cell>
          <cell r="D357">
            <v>43948</v>
          </cell>
          <cell r="F357"/>
          <cell r="G357"/>
          <cell r="H357"/>
          <cell r="I357" t="str">
            <v>Soreval SA</v>
          </cell>
          <cell r="J357">
            <v>2005.35</v>
          </cell>
          <cell r="M357" t="str">
            <v>P</v>
          </cell>
          <cell r="N357">
            <v>43952</v>
          </cell>
          <cell r="O357"/>
          <cell r="Q357"/>
          <cell r="R357">
            <v>43973</v>
          </cell>
          <cell r="S357" t="str">
            <v>Raiffeisen</v>
          </cell>
          <cell r="T357">
            <v>43978</v>
          </cell>
          <cell r="U357" t="str">
            <v/>
          </cell>
          <cell r="V357"/>
          <cell r="W357" t="str">
            <v/>
          </cell>
          <cell r="X357"/>
          <cell r="Z357"/>
          <cell r="AA357">
            <v>25</v>
          </cell>
          <cell r="AB357"/>
          <cell r="AC357"/>
          <cell r="AD357"/>
        </row>
        <row r="358">
          <cell r="A358">
            <v>200353</v>
          </cell>
          <cell r="D358">
            <v>43949</v>
          </cell>
          <cell r="F358"/>
          <cell r="G358"/>
          <cell r="H358"/>
          <cell r="I358" t="str">
            <v>JPF Construction</v>
          </cell>
          <cell r="J358">
            <v>455.8</v>
          </cell>
          <cell r="M358" t="str">
            <v>P</v>
          </cell>
          <cell r="N358">
            <v>43952</v>
          </cell>
          <cell r="O358"/>
          <cell r="Q358"/>
          <cell r="R358">
            <v>43990</v>
          </cell>
          <cell r="S358" t="str">
            <v>Raiffeisen</v>
          </cell>
          <cell r="T358">
            <v>43979</v>
          </cell>
          <cell r="U358" t="str">
            <v/>
          </cell>
          <cell r="V358"/>
          <cell r="W358" t="str">
            <v/>
          </cell>
          <cell r="X358"/>
          <cell r="Z358"/>
          <cell r="AA358">
            <v>41</v>
          </cell>
          <cell r="AB358"/>
          <cell r="AC358"/>
          <cell r="AD358"/>
        </row>
        <row r="359">
          <cell r="A359">
            <v>200200</v>
          </cell>
          <cell r="D359">
            <v>43949</v>
          </cell>
          <cell r="E359">
            <v>1</v>
          </cell>
          <cell r="F359"/>
          <cell r="G359"/>
          <cell r="H359"/>
          <cell r="I359" t="str">
            <v>Rentas</v>
          </cell>
          <cell r="J359">
            <v>8738.4</v>
          </cell>
          <cell r="M359" t="str">
            <v>P</v>
          </cell>
          <cell r="N359">
            <v>43952</v>
          </cell>
          <cell r="O359"/>
          <cell r="Q359"/>
          <cell r="R359">
            <v>43986</v>
          </cell>
          <cell r="S359" t="str">
            <v>Raiffeisen</v>
          </cell>
          <cell r="T359">
            <v>43979</v>
          </cell>
          <cell r="U359" t="str">
            <v/>
          </cell>
          <cell r="V359"/>
          <cell r="W359" t="str">
            <v/>
          </cell>
          <cell r="X359"/>
          <cell r="Z359"/>
          <cell r="AA359">
            <v>37</v>
          </cell>
          <cell r="AB359"/>
          <cell r="AC359"/>
          <cell r="AD359"/>
        </row>
        <row r="360">
          <cell r="A360">
            <v>200323</v>
          </cell>
          <cell r="D360">
            <v>43949</v>
          </cell>
          <cell r="F360"/>
          <cell r="G360"/>
          <cell r="H360"/>
          <cell r="I360" t="str">
            <v>Riedo Mobilbau</v>
          </cell>
          <cell r="J360">
            <v>653.9</v>
          </cell>
          <cell r="L360" t="str">
            <v>PV</v>
          </cell>
          <cell r="M360" t="str">
            <v>M</v>
          </cell>
          <cell r="N360">
            <v>43950</v>
          </cell>
          <cell r="O360"/>
          <cell r="P360" t="str">
            <v>F-P</v>
          </cell>
          <cell r="Q360"/>
          <cell r="R360">
            <v>43951</v>
          </cell>
          <cell r="S360" t="str">
            <v>Raiffeisen</v>
          </cell>
          <cell r="T360">
            <v>43979</v>
          </cell>
          <cell r="U360" t="str">
            <v/>
          </cell>
          <cell r="V360"/>
          <cell r="W360" t="str">
            <v/>
          </cell>
          <cell r="X360"/>
          <cell r="Z360"/>
          <cell r="AA360">
            <v>2</v>
          </cell>
          <cell r="AB360"/>
          <cell r="AC360"/>
          <cell r="AD360"/>
        </row>
        <row r="361">
          <cell r="A361">
            <v>200214</v>
          </cell>
          <cell r="D361">
            <v>43949</v>
          </cell>
          <cell r="F361"/>
          <cell r="G361"/>
          <cell r="H361"/>
          <cell r="I361" t="str">
            <v>AC Immune</v>
          </cell>
          <cell r="J361">
            <v>924.7</v>
          </cell>
          <cell r="M361" t="str">
            <v>P</v>
          </cell>
          <cell r="N361">
            <v>43952</v>
          </cell>
          <cell r="O361"/>
          <cell r="Q361"/>
          <cell r="R361">
            <v>43964</v>
          </cell>
          <cell r="S361" t="str">
            <v>Raiffeisen</v>
          </cell>
          <cell r="T361">
            <v>43979</v>
          </cell>
          <cell r="U361" t="str">
            <v/>
          </cell>
          <cell r="V361"/>
          <cell r="W361" t="str">
            <v/>
          </cell>
          <cell r="X361"/>
          <cell r="Z361"/>
          <cell r="AA361">
            <v>15</v>
          </cell>
          <cell r="AB361"/>
          <cell r="AC361"/>
          <cell r="AD361"/>
        </row>
        <row r="362">
          <cell r="A362">
            <v>200237</v>
          </cell>
          <cell r="D362">
            <v>43949</v>
          </cell>
          <cell r="F362"/>
          <cell r="G362"/>
          <cell r="H362"/>
          <cell r="I362" t="str">
            <v>AC Immune</v>
          </cell>
          <cell r="J362">
            <v>125.45</v>
          </cell>
          <cell r="M362" t="str">
            <v>P</v>
          </cell>
          <cell r="N362">
            <v>43952</v>
          </cell>
          <cell r="O362"/>
          <cell r="Q362"/>
          <cell r="R362">
            <v>43964</v>
          </cell>
          <cell r="S362" t="str">
            <v>Raiffeisen</v>
          </cell>
          <cell r="T362">
            <v>43979</v>
          </cell>
          <cell r="U362" t="str">
            <v/>
          </cell>
          <cell r="V362"/>
          <cell r="W362" t="str">
            <v/>
          </cell>
          <cell r="X362"/>
          <cell r="Z362"/>
          <cell r="AA362">
            <v>15</v>
          </cell>
          <cell r="AB362"/>
          <cell r="AC362"/>
          <cell r="AD362"/>
        </row>
        <row r="363">
          <cell r="A363">
            <v>200159</v>
          </cell>
          <cell r="D363">
            <v>43949</v>
          </cell>
          <cell r="F363"/>
          <cell r="G363"/>
          <cell r="H363"/>
          <cell r="I363" t="str">
            <v>AC Immune</v>
          </cell>
          <cell r="J363">
            <v>1267.8499999999999</v>
          </cell>
          <cell r="M363" t="str">
            <v>P</v>
          </cell>
          <cell r="N363">
            <v>43952</v>
          </cell>
          <cell r="O363"/>
          <cell r="Q363"/>
          <cell r="R363">
            <v>43964</v>
          </cell>
          <cell r="S363" t="str">
            <v>Raiffeisen</v>
          </cell>
          <cell r="T363">
            <v>43979</v>
          </cell>
          <cell r="U363" t="str">
            <v/>
          </cell>
          <cell r="V363"/>
          <cell r="W363" t="str">
            <v/>
          </cell>
          <cell r="X363"/>
          <cell r="Z363"/>
          <cell r="AA363">
            <v>15</v>
          </cell>
          <cell r="AB363"/>
          <cell r="AC363"/>
          <cell r="AD363"/>
        </row>
        <row r="364">
          <cell r="A364">
            <v>200354</v>
          </cell>
          <cell r="D364">
            <v>43949</v>
          </cell>
          <cell r="F364"/>
          <cell r="G364"/>
          <cell r="H364"/>
          <cell r="I364" t="str">
            <v>Soreval SA</v>
          </cell>
          <cell r="J364">
            <v>1365.55</v>
          </cell>
          <cell r="M364" t="str">
            <v>P</v>
          </cell>
          <cell r="N364">
            <v>43952</v>
          </cell>
          <cell r="O364"/>
          <cell r="Q364"/>
          <cell r="R364">
            <v>43973</v>
          </cell>
          <cell r="S364" t="str">
            <v>Raiffeisen</v>
          </cell>
          <cell r="T364">
            <v>43979</v>
          </cell>
          <cell r="U364" t="str">
            <v/>
          </cell>
          <cell r="V364"/>
          <cell r="W364" t="str">
            <v/>
          </cell>
          <cell r="X364"/>
          <cell r="Z364"/>
          <cell r="AA364">
            <v>24</v>
          </cell>
          <cell r="AB364"/>
          <cell r="AC364"/>
          <cell r="AD364"/>
        </row>
        <row r="365">
          <cell r="A365">
            <v>200360</v>
          </cell>
          <cell r="D365">
            <v>43950</v>
          </cell>
          <cell r="F365"/>
          <cell r="G365"/>
          <cell r="H365"/>
          <cell r="I365" t="str">
            <v>A. Widmer</v>
          </cell>
          <cell r="J365">
            <v>1568.1</v>
          </cell>
          <cell r="K365">
            <v>31.35</v>
          </cell>
          <cell r="M365" t="str">
            <v>P</v>
          </cell>
          <cell r="N365">
            <v>43952</v>
          </cell>
          <cell r="O365"/>
          <cell r="Q365"/>
          <cell r="R365">
            <v>43969</v>
          </cell>
          <cell r="S365" t="str">
            <v>Raiffeisen</v>
          </cell>
          <cell r="T365">
            <v>43980</v>
          </cell>
          <cell r="U365" t="str">
            <v/>
          </cell>
          <cell r="V365"/>
          <cell r="W365" t="str">
            <v/>
          </cell>
          <cell r="X365"/>
          <cell r="Z365"/>
          <cell r="AA365">
            <v>19</v>
          </cell>
          <cell r="AB365"/>
          <cell r="AC365"/>
          <cell r="AD365"/>
        </row>
        <row r="366">
          <cell r="A366">
            <v>200358</v>
          </cell>
          <cell r="D366">
            <v>43950</v>
          </cell>
          <cell r="F366"/>
          <cell r="G366"/>
          <cell r="H366"/>
          <cell r="I366" t="str">
            <v xml:space="preserve">Anliker </v>
          </cell>
          <cell r="J366">
            <v>706.6</v>
          </cell>
          <cell r="M366" t="str">
            <v>P</v>
          </cell>
          <cell r="N366">
            <v>43952</v>
          </cell>
          <cell r="O366"/>
          <cell r="Q366"/>
          <cell r="R366">
            <v>43986</v>
          </cell>
          <cell r="S366" t="str">
            <v>Raiffeisen</v>
          </cell>
          <cell r="T366">
            <v>43980</v>
          </cell>
          <cell r="U366" t="str">
            <v/>
          </cell>
          <cell r="V366"/>
          <cell r="W366" t="str">
            <v/>
          </cell>
          <cell r="X366"/>
          <cell r="Z366"/>
          <cell r="AA366">
            <v>36</v>
          </cell>
          <cell r="AB366"/>
          <cell r="AC366"/>
          <cell r="AD366"/>
        </row>
        <row r="367">
          <cell r="A367">
            <v>200235</v>
          </cell>
          <cell r="D367">
            <v>43950</v>
          </cell>
          <cell r="F367"/>
          <cell r="G367"/>
          <cell r="H367"/>
          <cell r="I367" t="str">
            <v>L'éveil de soi</v>
          </cell>
          <cell r="J367">
            <v>1907.35</v>
          </cell>
          <cell r="M367" t="str">
            <v>M</v>
          </cell>
          <cell r="N367">
            <v>43952</v>
          </cell>
          <cell r="O367"/>
          <cell r="Q367"/>
          <cell r="R367">
            <v>43971</v>
          </cell>
          <cell r="S367" t="str">
            <v>Raiffeisen</v>
          </cell>
          <cell r="T367">
            <v>43980</v>
          </cell>
          <cell r="U367" t="str">
            <v/>
          </cell>
          <cell r="V367"/>
          <cell r="W367" t="str">
            <v/>
          </cell>
          <cell r="X367"/>
          <cell r="Z367"/>
          <cell r="AA367">
            <v>21</v>
          </cell>
          <cell r="AB367"/>
          <cell r="AC367"/>
          <cell r="AD367"/>
        </row>
        <row r="368">
          <cell r="A368">
            <v>200340</v>
          </cell>
          <cell r="D368">
            <v>43950</v>
          </cell>
          <cell r="F368"/>
          <cell r="G368"/>
          <cell r="H368"/>
          <cell r="I368" t="str">
            <v>Riedo Mobilbau</v>
          </cell>
          <cell r="J368">
            <v>685.55</v>
          </cell>
          <cell r="L368" t="str">
            <v>PV</v>
          </cell>
          <cell r="M368" t="str">
            <v>M</v>
          </cell>
          <cell r="N368">
            <v>43950</v>
          </cell>
          <cell r="O368"/>
          <cell r="P368" t="str">
            <v>F-P</v>
          </cell>
          <cell r="Q368"/>
          <cell r="R368">
            <v>43950</v>
          </cell>
          <cell r="S368" t="str">
            <v>Raiffeisen</v>
          </cell>
          <cell r="T368">
            <v>43980</v>
          </cell>
          <cell r="U368" t="str">
            <v/>
          </cell>
          <cell r="V368"/>
          <cell r="W368" t="str">
            <v/>
          </cell>
          <cell r="X368"/>
          <cell r="Z368"/>
          <cell r="AA368">
            <v>0</v>
          </cell>
          <cell r="AB368"/>
          <cell r="AC368"/>
          <cell r="AD368"/>
        </row>
        <row r="369">
          <cell r="A369">
            <v>200202</v>
          </cell>
          <cell r="D369">
            <v>43950</v>
          </cell>
          <cell r="F369"/>
          <cell r="G369"/>
          <cell r="H369"/>
          <cell r="I369" t="str">
            <v>Equipement Pro</v>
          </cell>
          <cell r="J369">
            <v>1065.25</v>
          </cell>
          <cell r="M369" t="str">
            <v>P</v>
          </cell>
          <cell r="N369">
            <v>43952</v>
          </cell>
          <cell r="O369"/>
          <cell r="Q369"/>
          <cell r="R369">
            <v>43955</v>
          </cell>
          <cell r="S369" t="str">
            <v>Raiffeisen</v>
          </cell>
          <cell r="T369">
            <v>43980</v>
          </cell>
          <cell r="U369" t="str">
            <v/>
          </cell>
          <cell r="V369"/>
          <cell r="W369" t="str">
            <v/>
          </cell>
          <cell r="X369"/>
          <cell r="Z369"/>
          <cell r="AA369">
            <v>5</v>
          </cell>
          <cell r="AB369"/>
          <cell r="AC369"/>
          <cell r="AD369"/>
        </row>
        <row r="370">
          <cell r="A370">
            <v>200362</v>
          </cell>
          <cell r="D370">
            <v>43950</v>
          </cell>
          <cell r="F370"/>
          <cell r="G370"/>
          <cell r="H370"/>
          <cell r="I370" t="str">
            <v>Orllati Logistique SA</v>
          </cell>
          <cell r="J370">
            <v>1152.5999999999999</v>
          </cell>
          <cell r="M370" t="str">
            <v>P</v>
          </cell>
          <cell r="N370">
            <v>43952</v>
          </cell>
          <cell r="O370"/>
          <cell r="Q370"/>
          <cell r="R370">
            <v>43986</v>
          </cell>
          <cell r="S370" t="str">
            <v>Raiffeisen</v>
          </cell>
          <cell r="T370">
            <v>43980</v>
          </cell>
          <cell r="U370" t="str">
            <v/>
          </cell>
          <cell r="V370"/>
          <cell r="W370" t="str">
            <v/>
          </cell>
          <cell r="X370"/>
          <cell r="Z370"/>
          <cell r="AA370">
            <v>36</v>
          </cell>
          <cell r="AB370"/>
          <cell r="AC370"/>
          <cell r="AD370"/>
        </row>
        <row r="371">
          <cell r="A371">
            <v>200293</v>
          </cell>
          <cell r="D371">
            <v>43951</v>
          </cell>
          <cell r="F371"/>
          <cell r="G371"/>
          <cell r="H371"/>
          <cell r="I371" t="str">
            <v>Induni &amp; Cie SA</v>
          </cell>
          <cell r="J371">
            <v>8127.35</v>
          </cell>
          <cell r="M371" t="str">
            <v>P</v>
          </cell>
          <cell r="N371">
            <v>43952</v>
          </cell>
          <cell r="O371"/>
          <cell r="Q371"/>
          <cell r="R371">
            <v>43998</v>
          </cell>
          <cell r="S371" t="str">
            <v>Raiffeisen</v>
          </cell>
          <cell r="T371">
            <v>43981</v>
          </cell>
          <cell r="U371" t="str">
            <v/>
          </cell>
          <cell r="V371"/>
          <cell r="W371" t="str">
            <v/>
          </cell>
          <cell r="X371"/>
          <cell r="Z371"/>
          <cell r="AA371">
            <v>47</v>
          </cell>
          <cell r="AB371"/>
          <cell r="AC371"/>
          <cell r="AD371"/>
        </row>
        <row r="372">
          <cell r="A372">
            <v>200319</v>
          </cell>
          <cell r="D372">
            <v>43951</v>
          </cell>
          <cell r="F372"/>
          <cell r="G372"/>
          <cell r="H372"/>
          <cell r="I372" t="str">
            <v>Losinger Marazzi AG</v>
          </cell>
          <cell r="J372">
            <v>2651.35</v>
          </cell>
          <cell r="M372" t="str">
            <v>P</v>
          </cell>
          <cell r="N372">
            <v>43952</v>
          </cell>
          <cell r="O372"/>
          <cell r="Q372"/>
          <cell r="R372">
            <v>43986</v>
          </cell>
          <cell r="S372" t="str">
            <v>Raiffeisen</v>
          </cell>
          <cell r="T372">
            <v>43981</v>
          </cell>
          <cell r="U372" t="str">
            <v/>
          </cell>
          <cell r="V372"/>
          <cell r="W372" t="str">
            <v/>
          </cell>
          <cell r="X372"/>
          <cell r="Z372"/>
          <cell r="AA372">
            <v>35</v>
          </cell>
          <cell r="AB372"/>
          <cell r="AC372"/>
          <cell r="AD372"/>
        </row>
        <row r="373">
          <cell r="A373">
            <v>200350</v>
          </cell>
          <cell r="D373">
            <v>43951</v>
          </cell>
          <cell r="E373">
            <v>2</v>
          </cell>
          <cell r="F373"/>
          <cell r="G373"/>
          <cell r="H373"/>
          <cell r="I373" t="str">
            <v>Marti Meyrin</v>
          </cell>
          <cell r="J373">
            <v>5884.4</v>
          </cell>
          <cell r="M373" t="str">
            <v>P</v>
          </cell>
          <cell r="N373">
            <v>43952</v>
          </cell>
          <cell r="O373"/>
          <cell r="Q373"/>
          <cell r="R373">
            <v>44011</v>
          </cell>
          <cell r="S373" t="str">
            <v>Raiffeisen</v>
          </cell>
          <cell r="T373">
            <v>43981</v>
          </cell>
          <cell r="U373" t="str">
            <v/>
          </cell>
          <cell r="V373"/>
          <cell r="W373" t="str">
            <v/>
          </cell>
          <cell r="X373"/>
          <cell r="Z373"/>
          <cell r="AA373">
            <v>60</v>
          </cell>
          <cell r="AB373"/>
          <cell r="AC373"/>
          <cell r="AD373"/>
        </row>
        <row r="374">
          <cell r="A374">
            <v>200371</v>
          </cell>
          <cell r="D374">
            <v>43951</v>
          </cell>
          <cell r="F374"/>
          <cell r="G374"/>
          <cell r="H374"/>
          <cell r="I374" t="str">
            <v>Piasio SA</v>
          </cell>
          <cell r="J374">
            <v>1116.95</v>
          </cell>
          <cell r="M374" t="str">
            <v>P</v>
          </cell>
          <cell r="N374">
            <v>43952</v>
          </cell>
          <cell r="O374"/>
          <cell r="Q374"/>
          <cell r="R374">
            <v>44013</v>
          </cell>
          <cell r="S374" t="str">
            <v>Raiffeisen</v>
          </cell>
          <cell r="T374">
            <v>43981</v>
          </cell>
          <cell r="U374" t="str">
            <v/>
          </cell>
          <cell r="V374"/>
          <cell r="W374" t="str">
            <v/>
          </cell>
          <cell r="X374"/>
          <cell r="Z374"/>
          <cell r="AA374">
            <v>62</v>
          </cell>
          <cell r="AB374"/>
          <cell r="AC374"/>
          <cell r="AD374"/>
        </row>
        <row r="375">
          <cell r="A375">
            <v>200329</v>
          </cell>
          <cell r="D375">
            <v>43951</v>
          </cell>
          <cell r="F375"/>
          <cell r="G375"/>
          <cell r="H375"/>
          <cell r="I375" t="str">
            <v>Implenia</v>
          </cell>
          <cell r="J375">
            <v>9468.2999999999993</v>
          </cell>
          <cell r="M375" t="str">
            <v>P</v>
          </cell>
          <cell r="N375">
            <v>43952</v>
          </cell>
          <cell r="O375"/>
          <cell r="Q375"/>
          <cell r="R375">
            <v>44028</v>
          </cell>
          <cell r="S375" t="str">
            <v>Raiffeisen</v>
          </cell>
          <cell r="T375">
            <v>43981</v>
          </cell>
          <cell r="U375" t="str">
            <v/>
          </cell>
          <cell r="V375"/>
          <cell r="W375" t="str">
            <v/>
          </cell>
          <cell r="X375"/>
          <cell r="Z375"/>
          <cell r="AA375">
            <v>77</v>
          </cell>
          <cell r="AB375"/>
          <cell r="AC375"/>
          <cell r="AD375"/>
        </row>
        <row r="376">
          <cell r="A376">
            <v>200047</v>
          </cell>
          <cell r="D376">
            <v>43952</v>
          </cell>
          <cell r="F376"/>
          <cell r="G376"/>
          <cell r="H376"/>
          <cell r="I376" t="str">
            <v>Entreprise R. Pella</v>
          </cell>
          <cell r="J376">
            <v>1240.5</v>
          </cell>
          <cell r="M376" t="str">
            <v>P</v>
          </cell>
          <cell r="N376">
            <v>43952</v>
          </cell>
          <cell r="O376"/>
          <cell r="Q376"/>
          <cell r="R376">
            <v>43958</v>
          </cell>
          <cell r="S376" t="str">
            <v>Raiffeisen</v>
          </cell>
          <cell r="T376">
            <v>43982</v>
          </cell>
          <cell r="U376" t="str">
            <v/>
          </cell>
          <cell r="V376"/>
          <cell r="W376" t="str">
            <v/>
          </cell>
          <cell r="X376"/>
          <cell r="Z376"/>
          <cell r="AA376">
            <v>6</v>
          </cell>
          <cell r="AB376"/>
          <cell r="AC376"/>
          <cell r="AD376"/>
        </row>
        <row r="377">
          <cell r="A377">
            <v>200374</v>
          </cell>
          <cell r="D377">
            <v>43955</v>
          </cell>
          <cell r="F377"/>
          <cell r="G377"/>
          <cell r="H377"/>
          <cell r="I377" t="str">
            <v>Frutiger Uetendorf</v>
          </cell>
          <cell r="J377">
            <v>1108.55</v>
          </cell>
          <cell r="M377" t="str">
            <v>M</v>
          </cell>
          <cell r="N377">
            <v>43958</v>
          </cell>
          <cell r="O377"/>
          <cell r="Q377"/>
          <cell r="R377">
            <v>43985</v>
          </cell>
          <cell r="S377" t="str">
            <v>Raiffeisen</v>
          </cell>
          <cell r="T377">
            <v>43985</v>
          </cell>
          <cell r="U377" t="str">
            <v/>
          </cell>
          <cell r="V377"/>
          <cell r="W377" t="str">
            <v/>
          </cell>
          <cell r="X377"/>
          <cell r="Z377"/>
          <cell r="AA377">
            <v>30</v>
          </cell>
          <cell r="AB377"/>
          <cell r="AC377"/>
          <cell r="AD377"/>
        </row>
        <row r="378">
          <cell r="A378">
            <v>200375</v>
          </cell>
          <cell r="D378">
            <v>43955</v>
          </cell>
          <cell r="F378"/>
          <cell r="G378"/>
          <cell r="H378"/>
          <cell r="I378" t="str">
            <v>Frutiger Uetendorf</v>
          </cell>
          <cell r="J378">
            <v>1260.0999999999999</v>
          </cell>
          <cell r="M378" t="str">
            <v>M</v>
          </cell>
          <cell r="N378">
            <v>43958</v>
          </cell>
          <cell r="O378"/>
          <cell r="Q378"/>
          <cell r="R378">
            <v>43985</v>
          </cell>
          <cell r="S378" t="str">
            <v>Raiffeisen</v>
          </cell>
          <cell r="T378">
            <v>43985</v>
          </cell>
          <cell r="U378" t="str">
            <v/>
          </cell>
          <cell r="V378"/>
          <cell r="W378" t="str">
            <v/>
          </cell>
          <cell r="X378"/>
          <cell r="Z378"/>
          <cell r="AA378">
            <v>30</v>
          </cell>
          <cell r="AB378"/>
          <cell r="AC378"/>
          <cell r="AD378"/>
        </row>
        <row r="379">
          <cell r="A379">
            <v>200386</v>
          </cell>
          <cell r="D379">
            <v>43955</v>
          </cell>
          <cell r="E379">
            <v>1</v>
          </cell>
          <cell r="F379"/>
          <cell r="G379"/>
          <cell r="H379"/>
          <cell r="I379" t="str">
            <v>Mino</v>
          </cell>
          <cell r="J379">
            <v>155.65</v>
          </cell>
          <cell r="M379" t="str">
            <v>D</v>
          </cell>
          <cell r="N379">
            <v>43956</v>
          </cell>
          <cell r="O379"/>
          <cell r="Q379"/>
          <cell r="R379">
            <v>44001</v>
          </cell>
          <cell r="S379" t="str">
            <v>Raiffeisen</v>
          </cell>
          <cell r="T379">
            <v>43985</v>
          </cell>
          <cell r="U379" t="str">
            <v/>
          </cell>
          <cell r="V379"/>
          <cell r="W379" t="str">
            <v/>
          </cell>
          <cell r="X379"/>
          <cell r="Z379"/>
          <cell r="AA379">
            <v>46</v>
          </cell>
          <cell r="AB379"/>
          <cell r="AC379"/>
          <cell r="AD379"/>
        </row>
        <row r="380">
          <cell r="A380">
            <v>200359</v>
          </cell>
          <cell r="D380">
            <v>43956</v>
          </cell>
          <cell r="F380"/>
          <cell r="G380"/>
          <cell r="H380"/>
          <cell r="I380" t="str">
            <v>Steiner AG</v>
          </cell>
          <cell r="J380">
            <v>221.8</v>
          </cell>
          <cell r="M380" t="str">
            <v>P</v>
          </cell>
          <cell r="N380">
            <v>43956</v>
          </cell>
          <cell r="O380"/>
          <cell r="Q380"/>
          <cell r="R380">
            <v>43994</v>
          </cell>
          <cell r="S380" t="str">
            <v>Raiffeisen</v>
          </cell>
          <cell r="T380">
            <v>43986</v>
          </cell>
          <cell r="U380" t="str">
            <v/>
          </cell>
          <cell r="V380"/>
          <cell r="W380" t="str">
            <v/>
          </cell>
          <cell r="X380"/>
          <cell r="Z380"/>
          <cell r="AA380">
            <v>38</v>
          </cell>
          <cell r="AB380"/>
          <cell r="AC380"/>
          <cell r="AD380"/>
        </row>
        <row r="381">
          <cell r="A381">
            <v>200384</v>
          </cell>
          <cell r="D381">
            <v>43956</v>
          </cell>
          <cell r="E381">
            <v>2</v>
          </cell>
          <cell r="F381"/>
          <cell r="G381"/>
          <cell r="H381"/>
          <cell r="I381" t="str">
            <v>Marti Meyrin</v>
          </cell>
          <cell r="J381">
            <v>6523.85</v>
          </cell>
          <cell r="M381" t="str">
            <v>D</v>
          </cell>
          <cell r="N381">
            <v>43956</v>
          </cell>
          <cell r="O381"/>
          <cell r="Q381"/>
          <cell r="R381">
            <v>44018</v>
          </cell>
          <cell r="S381" t="str">
            <v>Raiffeisen</v>
          </cell>
          <cell r="T381">
            <v>43986</v>
          </cell>
          <cell r="U381" t="str">
            <v/>
          </cell>
          <cell r="V381"/>
          <cell r="W381" t="str">
            <v/>
          </cell>
          <cell r="X381"/>
          <cell r="Z381"/>
          <cell r="AA381">
            <v>62</v>
          </cell>
          <cell r="AB381"/>
          <cell r="AC381"/>
          <cell r="AD381"/>
        </row>
        <row r="382">
          <cell r="A382">
            <v>200400</v>
          </cell>
          <cell r="D382">
            <v>43956</v>
          </cell>
          <cell r="E382">
            <v>2</v>
          </cell>
          <cell r="F382"/>
          <cell r="G382"/>
          <cell r="H382"/>
          <cell r="I382" t="str">
            <v>Orllati Logistique SA</v>
          </cell>
          <cell r="J382">
            <v>3952.6</v>
          </cell>
          <cell r="M382" t="str">
            <v>P</v>
          </cell>
          <cell r="N382">
            <v>43956</v>
          </cell>
          <cell r="O382"/>
          <cell r="Q382"/>
          <cell r="R382">
            <v>44019</v>
          </cell>
          <cell r="S382" t="str">
            <v>Raiffeisen</v>
          </cell>
          <cell r="T382">
            <v>43986</v>
          </cell>
          <cell r="U382" t="str">
            <v/>
          </cell>
          <cell r="V382"/>
          <cell r="W382" t="str">
            <v/>
          </cell>
          <cell r="X382"/>
          <cell r="Z382"/>
          <cell r="AA382">
            <v>63</v>
          </cell>
          <cell r="AB382"/>
          <cell r="AC382"/>
          <cell r="AD382"/>
        </row>
        <row r="383">
          <cell r="A383">
            <v>200402</v>
          </cell>
          <cell r="D383">
            <v>43956</v>
          </cell>
          <cell r="E383">
            <v>1</v>
          </cell>
          <cell r="F383"/>
          <cell r="G383"/>
          <cell r="H383"/>
          <cell r="I383" t="str">
            <v>Induni &amp; Cie SA</v>
          </cell>
          <cell r="J383">
            <v>830.55</v>
          </cell>
          <cell r="M383" t="str">
            <v>P</v>
          </cell>
          <cell r="N383">
            <v>43956</v>
          </cell>
          <cell r="O383"/>
          <cell r="Q383"/>
          <cell r="R383">
            <v>44006</v>
          </cell>
          <cell r="S383" t="str">
            <v>Raiffeisen</v>
          </cell>
          <cell r="T383">
            <v>43986</v>
          </cell>
          <cell r="U383" t="str">
            <v/>
          </cell>
          <cell r="V383"/>
          <cell r="W383" t="str">
            <v/>
          </cell>
          <cell r="X383"/>
          <cell r="Z383"/>
          <cell r="AA383">
            <v>50</v>
          </cell>
          <cell r="AB383"/>
          <cell r="AC383"/>
          <cell r="AD383"/>
        </row>
        <row r="384">
          <cell r="A384">
            <v>200369</v>
          </cell>
          <cell r="D384">
            <v>43956</v>
          </cell>
          <cell r="F384"/>
          <cell r="G384"/>
          <cell r="H384"/>
          <cell r="I384" t="str">
            <v>Implenia</v>
          </cell>
          <cell r="J384">
            <v>3547.85</v>
          </cell>
          <cell r="M384" t="str">
            <v>P</v>
          </cell>
          <cell r="N384">
            <v>43956</v>
          </cell>
          <cell r="O384"/>
          <cell r="Q384"/>
          <cell r="R384">
            <v>44029</v>
          </cell>
          <cell r="S384" t="str">
            <v>Raiffeisen</v>
          </cell>
          <cell r="T384">
            <v>43986</v>
          </cell>
          <cell r="U384" t="str">
            <v/>
          </cell>
          <cell r="V384"/>
          <cell r="W384" t="str">
            <v/>
          </cell>
          <cell r="X384"/>
          <cell r="Z384"/>
          <cell r="AA384">
            <v>73</v>
          </cell>
          <cell r="AB384"/>
          <cell r="AC384"/>
          <cell r="AD384"/>
        </row>
        <row r="385">
          <cell r="A385">
            <v>200395</v>
          </cell>
          <cell r="D385">
            <v>43956</v>
          </cell>
          <cell r="E385" t="str">
            <v>3+++</v>
          </cell>
          <cell r="F385"/>
          <cell r="G385"/>
          <cell r="H385"/>
          <cell r="I385" t="str">
            <v>Implenia</v>
          </cell>
          <cell r="J385">
            <v>3643.3</v>
          </cell>
          <cell r="M385" t="str">
            <v>P</v>
          </cell>
          <cell r="N385">
            <v>43956</v>
          </cell>
          <cell r="O385"/>
          <cell r="Q385"/>
          <cell r="R385">
            <v>44082</v>
          </cell>
          <cell r="S385" t="str">
            <v>Raiffeisen</v>
          </cell>
          <cell r="T385">
            <v>43986</v>
          </cell>
          <cell r="U385" t="str">
            <v/>
          </cell>
          <cell r="V385"/>
          <cell r="W385" t="str">
            <v/>
          </cell>
          <cell r="X385"/>
          <cell r="Z385"/>
          <cell r="AA385">
            <v>126</v>
          </cell>
          <cell r="AB385"/>
          <cell r="AC385"/>
          <cell r="AD385"/>
        </row>
        <row r="386">
          <cell r="A386">
            <v>200366</v>
          </cell>
          <cell r="D386">
            <v>43957</v>
          </cell>
          <cell r="E386">
            <v>1</v>
          </cell>
          <cell r="F386"/>
          <cell r="G386"/>
          <cell r="H386"/>
          <cell r="I386" t="str">
            <v>Avesco Rent</v>
          </cell>
          <cell r="J386">
            <v>2883.85</v>
          </cell>
          <cell r="M386" t="str">
            <v>P</v>
          </cell>
          <cell r="N386">
            <v>43959</v>
          </cell>
          <cell r="O386"/>
          <cell r="Q386"/>
          <cell r="R386">
            <v>44004</v>
          </cell>
          <cell r="S386" t="str">
            <v>Raiffeisen</v>
          </cell>
          <cell r="T386">
            <v>43987</v>
          </cell>
          <cell r="U386" t="str">
            <v/>
          </cell>
          <cell r="V386"/>
          <cell r="W386" t="str">
            <v/>
          </cell>
          <cell r="X386"/>
          <cell r="Z386"/>
          <cell r="AA386">
            <v>47</v>
          </cell>
          <cell r="AB386"/>
          <cell r="AC386"/>
          <cell r="AD386"/>
        </row>
        <row r="387">
          <cell r="A387">
            <v>200389</v>
          </cell>
          <cell r="D387">
            <v>43957</v>
          </cell>
          <cell r="E387">
            <v>1</v>
          </cell>
          <cell r="F387"/>
          <cell r="G387"/>
          <cell r="H387"/>
          <cell r="I387" t="str">
            <v>Perrin Frèrers</v>
          </cell>
          <cell r="J387">
            <v>166.1</v>
          </cell>
          <cell r="M387" t="str">
            <v>P</v>
          </cell>
          <cell r="N387">
            <v>43959</v>
          </cell>
          <cell r="O387"/>
          <cell r="Q387"/>
          <cell r="R387">
            <v>44004</v>
          </cell>
          <cell r="S387" t="str">
            <v>Raiffeisen</v>
          </cell>
          <cell r="T387">
            <v>43987</v>
          </cell>
          <cell r="U387" t="str">
            <v/>
          </cell>
          <cell r="V387"/>
          <cell r="W387" t="str">
            <v/>
          </cell>
          <cell r="X387"/>
          <cell r="Z387"/>
          <cell r="AA387">
            <v>47</v>
          </cell>
          <cell r="AB387"/>
          <cell r="AC387"/>
          <cell r="AD387"/>
        </row>
        <row r="388">
          <cell r="A388">
            <v>200211</v>
          </cell>
          <cell r="D388">
            <v>43958</v>
          </cell>
          <cell r="F388"/>
          <cell r="G388"/>
          <cell r="H388"/>
          <cell r="I388" t="str">
            <v>Edifea</v>
          </cell>
          <cell r="J388">
            <v>2633.85</v>
          </cell>
          <cell r="M388" t="str">
            <v>P</v>
          </cell>
          <cell r="N388">
            <v>43959</v>
          </cell>
          <cell r="O388"/>
          <cell r="Q388"/>
          <cell r="R388">
            <v>43978</v>
          </cell>
          <cell r="S388" t="str">
            <v>Raiffeisen</v>
          </cell>
          <cell r="T388">
            <v>43988</v>
          </cell>
          <cell r="U388" t="str">
            <v/>
          </cell>
          <cell r="V388"/>
          <cell r="W388" t="str">
            <v/>
          </cell>
          <cell r="X388"/>
          <cell r="Z388"/>
          <cell r="AA388">
            <v>20</v>
          </cell>
          <cell r="AB388"/>
          <cell r="AC388"/>
          <cell r="AD388"/>
        </row>
        <row r="389">
          <cell r="A389">
            <v>200405</v>
          </cell>
          <cell r="D389">
            <v>43958</v>
          </cell>
          <cell r="F389"/>
          <cell r="G389"/>
          <cell r="H389"/>
          <cell r="I389" t="str">
            <v>JPF Construction</v>
          </cell>
          <cell r="J389">
            <v>2771.15</v>
          </cell>
          <cell r="M389" t="str">
            <v>P</v>
          </cell>
          <cell r="N389">
            <v>43959</v>
          </cell>
          <cell r="O389"/>
          <cell r="Q389"/>
          <cell r="R389">
            <v>43997</v>
          </cell>
          <cell r="S389" t="str">
            <v>Raiffeisen</v>
          </cell>
          <cell r="T389">
            <v>43988</v>
          </cell>
          <cell r="U389" t="str">
            <v/>
          </cell>
          <cell r="V389"/>
          <cell r="W389" t="str">
            <v/>
          </cell>
          <cell r="X389"/>
          <cell r="Z389"/>
          <cell r="AA389">
            <v>39</v>
          </cell>
          <cell r="AB389"/>
          <cell r="AC389"/>
          <cell r="AD389"/>
        </row>
        <row r="390">
          <cell r="A390">
            <v>200414</v>
          </cell>
          <cell r="D390">
            <v>43958</v>
          </cell>
          <cell r="F390"/>
          <cell r="G390"/>
          <cell r="H390"/>
          <cell r="I390" t="str">
            <v>Marti Lausanne</v>
          </cell>
          <cell r="J390">
            <v>968.85</v>
          </cell>
          <cell r="M390" t="str">
            <v>P</v>
          </cell>
          <cell r="N390">
            <v>43959</v>
          </cell>
          <cell r="O390"/>
          <cell r="Q390"/>
          <cell r="R390">
            <v>43994</v>
          </cell>
          <cell r="S390" t="str">
            <v>Raiffeisen</v>
          </cell>
          <cell r="T390">
            <v>43988</v>
          </cell>
          <cell r="U390" t="str">
            <v/>
          </cell>
          <cell r="V390"/>
          <cell r="W390" t="str">
            <v/>
          </cell>
          <cell r="X390"/>
          <cell r="Z390"/>
          <cell r="AA390">
            <v>36</v>
          </cell>
          <cell r="AB390"/>
          <cell r="AC390"/>
          <cell r="AD390"/>
        </row>
        <row r="391">
          <cell r="A391">
            <v>200415</v>
          </cell>
          <cell r="D391">
            <v>43958</v>
          </cell>
          <cell r="F391"/>
          <cell r="G391"/>
          <cell r="H391"/>
          <cell r="I391" t="str">
            <v>Marti Lausanne</v>
          </cell>
          <cell r="J391">
            <v>1057.3499999999999</v>
          </cell>
          <cell r="M391" t="str">
            <v>P</v>
          </cell>
          <cell r="N391">
            <v>43959</v>
          </cell>
          <cell r="O391"/>
          <cell r="Q391"/>
          <cell r="R391">
            <v>43994</v>
          </cell>
          <cell r="S391" t="str">
            <v>Raiffeisen</v>
          </cell>
          <cell r="T391">
            <v>43988</v>
          </cell>
          <cell r="U391" t="str">
            <v/>
          </cell>
          <cell r="V391"/>
          <cell r="W391" t="str">
            <v/>
          </cell>
          <cell r="X391"/>
          <cell r="Z391"/>
          <cell r="AA391">
            <v>36</v>
          </cell>
          <cell r="AB391"/>
          <cell r="AC391"/>
          <cell r="AD391"/>
        </row>
        <row r="392">
          <cell r="A392">
            <v>200409</v>
          </cell>
          <cell r="D392">
            <v>43958</v>
          </cell>
          <cell r="F392"/>
          <cell r="G392"/>
          <cell r="H392"/>
          <cell r="I392" t="str">
            <v>Marti Meyrin</v>
          </cell>
          <cell r="J392">
            <v>3308.55</v>
          </cell>
          <cell r="M392" t="str">
            <v>P</v>
          </cell>
          <cell r="N392">
            <v>43959</v>
          </cell>
          <cell r="O392"/>
          <cell r="Q392"/>
          <cell r="R392">
            <v>43984</v>
          </cell>
          <cell r="S392" t="str">
            <v>Raiffeisen</v>
          </cell>
          <cell r="T392">
            <v>43988</v>
          </cell>
          <cell r="U392" t="str">
            <v/>
          </cell>
          <cell r="V392"/>
          <cell r="W392" t="str">
            <v/>
          </cell>
          <cell r="X392"/>
          <cell r="Z392"/>
          <cell r="AA392">
            <v>26</v>
          </cell>
          <cell r="AB392"/>
          <cell r="AC392"/>
          <cell r="AD392"/>
        </row>
        <row r="393">
          <cell r="A393">
            <v>200418</v>
          </cell>
          <cell r="D393">
            <v>43958</v>
          </cell>
          <cell r="E393">
            <v>2</v>
          </cell>
          <cell r="F393"/>
          <cell r="G393"/>
          <cell r="H393"/>
          <cell r="I393" t="str">
            <v>Marti Lausanne</v>
          </cell>
          <cell r="J393">
            <v>645.85</v>
          </cell>
          <cell r="M393" t="str">
            <v>P</v>
          </cell>
          <cell r="N393">
            <v>43959</v>
          </cell>
          <cell r="O393"/>
          <cell r="Q393"/>
          <cell r="R393">
            <v>44015</v>
          </cell>
          <cell r="S393" t="str">
            <v>Raiffeisen</v>
          </cell>
          <cell r="T393">
            <v>43988</v>
          </cell>
          <cell r="U393" t="str">
            <v/>
          </cell>
          <cell r="V393"/>
          <cell r="W393" t="str">
            <v/>
          </cell>
          <cell r="X393"/>
          <cell r="Z393"/>
          <cell r="AA393">
            <v>57</v>
          </cell>
          <cell r="AB393"/>
          <cell r="AC393"/>
          <cell r="AD393"/>
        </row>
        <row r="394">
          <cell r="A394">
            <v>200388</v>
          </cell>
          <cell r="D394">
            <v>43958</v>
          </cell>
          <cell r="E394">
            <v>1</v>
          </cell>
          <cell r="F394"/>
          <cell r="G394"/>
          <cell r="H394"/>
          <cell r="I394" t="str">
            <v>Perrin Frèrers</v>
          </cell>
          <cell r="J394">
            <v>5323.4</v>
          </cell>
          <cell r="M394" t="str">
            <v>P</v>
          </cell>
          <cell r="N394">
            <v>43959</v>
          </cell>
          <cell r="O394"/>
          <cell r="Q394"/>
          <cell r="R394">
            <v>44004</v>
          </cell>
          <cell r="S394" t="str">
            <v>Raiffeisen</v>
          </cell>
          <cell r="T394">
            <v>43988</v>
          </cell>
          <cell r="U394" t="str">
            <v/>
          </cell>
          <cell r="V394"/>
          <cell r="W394" t="str">
            <v/>
          </cell>
          <cell r="X394"/>
          <cell r="Z394"/>
          <cell r="AA394">
            <v>46</v>
          </cell>
          <cell r="AB394"/>
          <cell r="AC394"/>
          <cell r="AD394"/>
        </row>
        <row r="395">
          <cell r="A395">
            <v>200363</v>
          </cell>
          <cell r="D395">
            <v>43959</v>
          </cell>
          <cell r="F395"/>
          <cell r="G395"/>
          <cell r="H395"/>
          <cell r="I395" t="str">
            <v>Consortium Maulini d'Orlando</v>
          </cell>
          <cell r="J395">
            <v>1773.3</v>
          </cell>
          <cell r="M395" t="str">
            <v>P</v>
          </cell>
          <cell r="N395">
            <v>43964</v>
          </cell>
          <cell r="O395"/>
          <cell r="Q395"/>
          <cell r="R395">
            <v>43991</v>
          </cell>
          <cell r="S395" t="str">
            <v>Raiffeisen</v>
          </cell>
          <cell r="T395">
            <v>43989</v>
          </cell>
          <cell r="U395" t="str">
            <v/>
          </cell>
          <cell r="V395"/>
          <cell r="W395" t="str">
            <v/>
          </cell>
          <cell r="X395"/>
          <cell r="Z395"/>
          <cell r="AA395">
            <v>32</v>
          </cell>
          <cell r="AB395"/>
          <cell r="AC395"/>
          <cell r="AD395"/>
        </row>
        <row r="396">
          <cell r="A396">
            <v>200413</v>
          </cell>
          <cell r="D396">
            <v>43959</v>
          </cell>
          <cell r="F396"/>
          <cell r="G396"/>
          <cell r="H396"/>
          <cell r="I396" t="str">
            <v>Edifea</v>
          </cell>
          <cell r="J396">
            <v>950.85</v>
          </cell>
          <cell r="M396" t="str">
            <v>P</v>
          </cell>
          <cell r="N396">
            <v>43964</v>
          </cell>
          <cell r="O396"/>
          <cell r="Q396"/>
          <cell r="R396">
            <v>43978</v>
          </cell>
          <cell r="S396" t="str">
            <v>Raiffeisen</v>
          </cell>
          <cell r="T396">
            <v>43989</v>
          </cell>
          <cell r="U396" t="str">
            <v/>
          </cell>
          <cell r="V396"/>
          <cell r="W396" t="str">
            <v/>
          </cell>
          <cell r="X396"/>
          <cell r="Z396"/>
          <cell r="AA396">
            <v>19</v>
          </cell>
          <cell r="AB396"/>
          <cell r="AC396"/>
          <cell r="AD396"/>
        </row>
        <row r="397">
          <cell r="A397">
            <v>200186</v>
          </cell>
          <cell r="D397">
            <v>43959</v>
          </cell>
          <cell r="F397"/>
          <cell r="G397"/>
          <cell r="H397"/>
          <cell r="I397" t="str">
            <v>Erne AG Laufenburg</v>
          </cell>
          <cell r="J397">
            <v>701.1</v>
          </cell>
          <cell r="M397" t="str">
            <v>P</v>
          </cell>
          <cell r="N397">
            <v>43964</v>
          </cell>
          <cell r="O397"/>
          <cell r="Q397"/>
          <cell r="R397">
            <v>43992</v>
          </cell>
          <cell r="S397" t="str">
            <v>Raiffeisen</v>
          </cell>
          <cell r="T397">
            <v>43989</v>
          </cell>
          <cell r="U397" t="str">
            <v/>
          </cell>
          <cell r="V397"/>
          <cell r="W397" t="str">
            <v/>
          </cell>
          <cell r="X397"/>
          <cell r="Z397"/>
          <cell r="AA397">
            <v>33</v>
          </cell>
          <cell r="AB397"/>
          <cell r="AC397"/>
          <cell r="AD397"/>
        </row>
        <row r="398">
          <cell r="A398">
            <v>200417</v>
          </cell>
          <cell r="D398">
            <v>43959</v>
          </cell>
          <cell r="F398"/>
          <cell r="G398"/>
          <cell r="H398"/>
          <cell r="I398" t="str">
            <v>Frutiger Uetendorf</v>
          </cell>
          <cell r="J398">
            <v>1272.5999999999999</v>
          </cell>
          <cell r="K398">
            <v>25.449999999999818</v>
          </cell>
          <cell r="M398" t="str">
            <v>M</v>
          </cell>
          <cell r="N398">
            <v>43959</v>
          </cell>
          <cell r="O398"/>
          <cell r="Q398" t="str">
            <v>Skonto deduit sur NC 10</v>
          </cell>
          <cell r="R398">
            <v>43978</v>
          </cell>
          <cell r="S398" t="str">
            <v>Raiffeisen</v>
          </cell>
          <cell r="T398">
            <v>43989</v>
          </cell>
          <cell r="U398" t="str">
            <v/>
          </cell>
          <cell r="V398"/>
          <cell r="W398" t="str">
            <v/>
          </cell>
          <cell r="X398"/>
          <cell r="Z398"/>
          <cell r="AA398">
            <v>19</v>
          </cell>
          <cell r="AB398"/>
          <cell r="AC398"/>
          <cell r="AD398"/>
        </row>
        <row r="399">
          <cell r="A399">
            <v>200412</v>
          </cell>
          <cell r="D399">
            <v>43959</v>
          </cell>
          <cell r="F399"/>
          <cell r="G399"/>
          <cell r="H399"/>
          <cell r="I399" t="str">
            <v>Maulini</v>
          </cell>
          <cell r="J399">
            <v>1081.8</v>
          </cell>
          <cell r="M399" t="str">
            <v>P</v>
          </cell>
          <cell r="N399">
            <v>43959</v>
          </cell>
          <cell r="O399"/>
          <cell r="Q399"/>
          <cell r="R399">
            <v>43999</v>
          </cell>
          <cell r="S399" t="str">
            <v>Raiffeisen</v>
          </cell>
          <cell r="T399">
            <v>43989</v>
          </cell>
          <cell r="U399" t="str">
            <v/>
          </cell>
          <cell r="V399"/>
          <cell r="W399" t="str">
            <v/>
          </cell>
          <cell r="X399"/>
          <cell r="Z399"/>
          <cell r="AA399">
            <v>40</v>
          </cell>
          <cell r="AB399"/>
          <cell r="AC399"/>
          <cell r="AD399"/>
        </row>
        <row r="400">
          <cell r="A400">
            <v>200419</v>
          </cell>
          <cell r="D400">
            <v>43959</v>
          </cell>
          <cell r="E400">
            <v>2</v>
          </cell>
          <cell r="F400"/>
          <cell r="G400"/>
          <cell r="H400"/>
          <cell r="I400" t="str">
            <v>Marti Meyrin</v>
          </cell>
          <cell r="J400">
            <v>1199.3499999999999</v>
          </cell>
          <cell r="M400" t="str">
            <v>P</v>
          </cell>
          <cell r="N400">
            <v>43959</v>
          </cell>
          <cell r="O400"/>
          <cell r="Q400"/>
          <cell r="R400">
            <v>44018</v>
          </cell>
          <cell r="S400" t="str">
            <v>Raiffeisen</v>
          </cell>
          <cell r="T400">
            <v>43989</v>
          </cell>
          <cell r="U400" t="str">
            <v/>
          </cell>
          <cell r="V400"/>
          <cell r="W400" t="str">
            <v/>
          </cell>
          <cell r="X400"/>
          <cell r="Z400"/>
          <cell r="AA400">
            <v>59</v>
          </cell>
          <cell r="AB400"/>
          <cell r="AC400"/>
          <cell r="AD400"/>
        </row>
        <row r="401">
          <cell r="A401">
            <v>200416</v>
          </cell>
          <cell r="D401">
            <v>43959</v>
          </cell>
          <cell r="F401"/>
          <cell r="G401"/>
          <cell r="H401"/>
          <cell r="I401" t="str">
            <v>Implenia</v>
          </cell>
          <cell r="J401">
            <v>4444</v>
          </cell>
          <cell r="M401" t="str">
            <v>P</v>
          </cell>
          <cell r="N401">
            <v>43959</v>
          </cell>
          <cell r="O401"/>
          <cell r="Q401"/>
          <cell r="R401">
            <v>44029</v>
          </cell>
          <cell r="S401" t="str">
            <v>Raiffeisen</v>
          </cell>
          <cell r="T401">
            <v>43989</v>
          </cell>
          <cell r="U401" t="str">
            <v/>
          </cell>
          <cell r="V401"/>
          <cell r="W401" t="str">
            <v/>
          </cell>
          <cell r="X401"/>
          <cell r="Z401"/>
          <cell r="AA401">
            <v>70</v>
          </cell>
          <cell r="AB401"/>
          <cell r="AC401"/>
          <cell r="AD401"/>
        </row>
        <row r="402">
          <cell r="A402">
            <v>200428</v>
          </cell>
          <cell r="D402">
            <v>43962</v>
          </cell>
          <cell r="E402">
            <v>2</v>
          </cell>
          <cell r="F402"/>
          <cell r="G402"/>
          <cell r="H402"/>
          <cell r="I402" t="str">
            <v>Avesco Rent</v>
          </cell>
          <cell r="J402">
            <v>897.4</v>
          </cell>
          <cell r="M402" t="str">
            <v>P</v>
          </cell>
          <cell r="N402">
            <v>43964</v>
          </cell>
          <cell r="O402"/>
          <cell r="Q402"/>
          <cell r="R402">
            <v>44021</v>
          </cell>
          <cell r="S402" t="str">
            <v>Raiffeisen</v>
          </cell>
          <cell r="T402">
            <v>43992</v>
          </cell>
          <cell r="U402" t="str">
            <v/>
          </cell>
          <cell r="V402"/>
          <cell r="W402" t="str">
            <v/>
          </cell>
          <cell r="X402"/>
          <cell r="Z402"/>
          <cell r="AA402">
            <v>59</v>
          </cell>
          <cell r="AB402"/>
          <cell r="AC402"/>
          <cell r="AD402"/>
        </row>
        <row r="403">
          <cell r="A403">
            <v>200373</v>
          </cell>
          <cell r="D403">
            <v>43962</v>
          </cell>
          <cell r="E403">
            <v>1</v>
          </cell>
          <cell r="F403"/>
          <cell r="G403"/>
          <cell r="H403"/>
          <cell r="I403" t="str">
            <v xml:space="preserve">Consortium 4J for JAG     </v>
          </cell>
          <cell r="J403">
            <v>4723.55</v>
          </cell>
          <cell r="M403" t="str">
            <v>P</v>
          </cell>
          <cell r="N403">
            <v>43964</v>
          </cell>
          <cell r="O403"/>
          <cell r="Q403"/>
          <cell r="R403">
            <v>44004</v>
          </cell>
          <cell r="S403" t="str">
            <v>Raiffeisen</v>
          </cell>
          <cell r="T403">
            <v>43992</v>
          </cell>
          <cell r="U403" t="str">
            <v/>
          </cell>
          <cell r="V403"/>
          <cell r="W403" t="str">
            <v/>
          </cell>
          <cell r="X403"/>
          <cell r="Z403"/>
          <cell r="AA403">
            <v>42</v>
          </cell>
          <cell r="AB403"/>
          <cell r="AC403"/>
          <cell r="AD403"/>
        </row>
        <row r="404">
          <cell r="A404">
            <v>200336</v>
          </cell>
          <cell r="D404">
            <v>43962</v>
          </cell>
          <cell r="F404"/>
          <cell r="G404"/>
          <cell r="H404"/>
          <cell r="I404" t="str">
            <v>Maulini</v>
          </cell>
          <cell r="J404">
            <v>2659.9</v>
          </cell>
          <cell r="M404" t="str">
            <v>P</v>
          </cell>
          <cell r="N404">
            <v>43964</v>
          </cell>
          <cell r="O404"/>
          <cell r="Q404"/>
          <cell r="R404">
            <v>43999</v>
          </cell>
          <cell r="S404" t="str">
            <v>Raiffeisen</v>
          </cell>
          <cell r="T404">
            <v>43992</v>
          </cell>
          <cell r="U404" t="str">
            <v/>
          </cell>
          <cell r="V404"/>
          <cell r="W404" t="str">
            <v/>
          </cell>
          <cell r="X404"/>
          <cell r="Z404"/>
          <cell r="AA404">
            <v>37</v>
          </cell>
          <cell r="AB404"/>
          <cell r="AC404"/>
          <cell r="AD404"/>
        </row>
        <row r="405">
          <cell r="A405">
            <v>17</v>
          </cell>
          <cell r="B405">
            <v>17</v>
          </cell>
          <cell r="D405">
            <v>43962</v>
          </cell>
          <cell r="F405"/>
          <cell r="G405"/>
          <cell r="H405"/>
          <cell r="I405" t="str">
            <v>Vente directe</v>
          </cell>
          <cell r="J405">
            <v>99</v>
          </cell>
          <cell r="L405" t="str">
            <v>C</v>
          </cell>
          <cell r="M405" t="str">
            <v>D</v>
          </cell>
          <cell r="N405">
            <v>43962</v>
          </cell>
          <cell r="O405"/>
          <cell r="Q405"/>
          <cell r="R405">
            <v>43962</v>
          </cell>
          <cell r="S405" t="str">
            <v>Caisse</v>
          </cell>
          <cell r="T405">
            <v>43992</v>
          </cell>
          <cell r="U405" t="str">
            <v/>
          </cell>
          <cell r="V405"/>
          <cell r="W405" t="str">
            <v/>
          </cell>
          <cell r="X405"/>
          <cell r="Z405"/>
          <cell r="AA405">
            <v>0</v>
          </cell>
          <cell r="AB405"/>
          <cell r="AC405"/>
          <cell r="AD405"/>
        </row>
        <row r="406">
          <cell r="A406">
            <v>200425</v>
          </cell>
          <cell r="D406">
            <v>43962</v>
          </cell>
          <cell r="F406"/>
          <cell r="G406"/>
          <cell r="H406"/>
          <cell r="I406" t="str">
            <v>Les Montagnards Broc</v>
          </cell>
          <cell r="J406">
            <v>99</v>
          </cell>
          <cell r="M406" t="str">
            <v>D</v>
          </cell>
          <cell r="N406">
            <v>43962</v>
          </cell>
          <cell r="O406"/>
          <cell r="Q406"/>
          <cell r="R406">
            <v>43962</v>
          </cell>
          <cell r="S406" t="str">
            <v>Caisse</v>
          </cell>
          <cell r="T406">
            <v>43992</v>
          </cell>
          <cell r="U406" t="str">
            <v/>
          </cell>
          <cell r="V406"/>
          <cell r="W406" t="str">
            <v/>
          </cell>
          <cell r="X406"/>
          <cell r="Z406"/>
          <cell r="AA406">
            <v>0</v>
          </cell>
          <cell r="AB406"/>
          <cell r="AC406"/>
          <cell r="AD406"/>
        </row>
        <row r="407">
          <cell r="A407">
            <v>200411</v>
          </cell>
          <cell r="D407">
            <v>43962</v>
          </cell>
          <cell r="F407"/>
          <cell r="G407"/>
          <cell r="H407"/>
          <cell r="I407" t="str">
            <v>Riedo Mobilbau</v>
          </cell>
          <cell r="J407">
            <v>41</v>
          </cell>
          <cell r="L407" t="str">
            <v>PV</v>
          </cell>
          <cell r="M407" t="str">
            <v>M</v>
          </cell>
          <cell r="N407">
            <v>43956</v>
          </cell>
          <cell r="O407"/>
          <cell r="P407" t="str">
            <v>F-P</v>
          </cell>
          <cell r="Q407"/>
          <cell r="R407">
            <v>43963</v>
          </cell>
          <cell r="S407" t="str">
            <v>Raiffeisen</v>
          </cell>
          <cell r="T407">
            <v>43992</v>
          </cell>
          <cell r="U407" t="str">
            <v/>
          </cell>
          <cell r="V407"/>
          <cell r="W407" t="str">
            <v/>
          </cell>
          <cell r="X407"/>
          <cell r="Z407"/>
          <cell r="AA407">
            <v>1</v>
          </cell>
          <cell r="AB407"/>
          <cell r="AC407"/>
          <cell r="AD407"/>
        </row>
        <row r="408">
          <cell r="A408">
            <v>200376</v>
          </cell>
          <cell r="D408">
            <v>43962</v>
          </cell>
          <cell r="F408"/>
          <cell r="G408"/>
          <cell r="H408"/>
          <cell r="I408" t="str">
            <v>Riedo Mobilbau</v>
          </cell>
          <cell r="J408">
            <v>2170.9499999999998</v>
          </cell>
          <cell r="L408" t="str">
            <v>PV</v>
          </cell>
          <cell r="M408" t="str">
            <v>M</v>
          </cell>
          <cell r="N408">
            <v>43950</v>
          </cell>
          <cell r="O408"/>
          <cell r="P408" t="str">
            <v>F-P</v>
          </cell>
          <cell r="Q408"/>
          <cell r="R408">
            <v>43963</v>
          </cell>
          <cell r="S408" t="str">
            <v>Raiffeisen</v>
          </cell>
          <cell r="T408">
            <v>43992</v>
          </cell>
          <cell r="U408" t="str">
            <v/>
          </cell>
          <cell r="V408"/>
          <cell r="W408" t="str">
            <v/>
          </cell>
          <cell r="X408"/>
          <cell r="Z408"/>
          <cell r="AA408">
            <v>1</v>
          </cell>
          <cell r="AB408"/>
          <cell r="AC408"/>
          <cell r="AD408"/>
        </row>
        <row r="409">
          <cell r="A409">
            <v>16</v>
          </cell>
          <cell r="B409">
            <v>16</v>
          </cell>
          <cell r="D409">
            <v>43962</v>
          </cell>
          <cell r="F409"/>
          <cell r="G409"/>
          <cell r="H409"/>
          <cell r="I409" t="str">
            <v>M. Holzer</v>
          </cell>
          <cell r="J409">
            <v>99</v>
          </cell>
          <cell r="L409" t="str">
            <v>C</v>
          </cell>
          <cell r="M409" t="str">
            <v>D</v>
          </cell>
          <cell r="N409">
            <v>43962</v>
          </cell>
          <cell r="O409"/>
          <cell r="Q409"/>
          <cell r="R409">
            <v>43962</v>
          </cell>
          <cell r="S409" t="str">
            <v>Caisse</v>
          </cell>
          <cell r="T409">
            <v>43992</v>
          </cell>
          <cell r="U409" t="str">
            <v/>
          </cell>
          <cell r="V409"/>
          <cell r="W409" t="str">
            <v/>
          </cell>
          <cell r="X409"/>
          <cell r="Z409"/>
          <cell r="AA409">
            <v>0</v>
          </cell>
          <cell r="AB409"/>
          <cell r="AC409"/>
          <cell r="AD409"/>
        </row>
        <row r="410">
          <cell r="A410">
            <v>200387</v>
          </cell>
          <cell r="D410">
            <v>43962</v>
          </cell>
          <cell r="E410">
            <v>2</v>
          </cell>
          <cell r="F410"/>
          <cell r="G410"/>
          <cell r="H410"/>
          <cell r="I410" t="str">
            <v>Orllati Logistique SA</v>
          </cell>
          <cell r="J410">
            <v>1330</v>
          </cell>
          <cell r="M410" t="str">
            <v>P</v>
          </cell>
          <cell r="N410">
            <v>43964</v>
          </cell>
          <cell r="O410"/>
          <cell r="Q410"/>
          <cell r="R410">
            <v>44019</v>
          </cell>
          <cell r="S410" t="str">
            <v>Raiffeisen</v>
          </cell>
          <cell r="T410">
            <v>43992</v>
          </cell>
          <cell r="U410" t="str">
            <v/>
          </cell>
          <cell r="V410"/>
          <cell r="W410" t="str">
            <v/>
          </cell>
          <cell r="X410"/>
          <cell r="Z410"/>
          <cell r="AA410">
            <v>57</v>
          </cell>
          <cell r="AB410"/>
          <cell r="AC410"/>
          <cell r="AD410"/>
        </row>
        <row r="411">
          <cell r="A411">
            <v>200429</v>
          </cell>
          <cell r="D411">
            <v>43962</v>
          </cell>
          <cell r="F411"/>
          <cell r="G411"/>
          <cell r="H411"/>
          <cell r="I411" t="str">
            <v>Implenia</v>
          </cell>
          <cell r="J411">
            <v>271.39999999999998</v>
          </cell>
          <cell r="M411" t="str">
            <v>P</v>
          </cell>
          <cell r="N411">
            <v>43964</v>
          </cell>
          <cell r="O411"/>
          <cell r="Q411"/>
          <cell r="R411">
            <v>44029</v>
          </cell>
          <cell r="S411" t="str">
            <v>Raiffeisen</v>
          </cell>
          <cell r="T411">
            <v>43992</v>
          </cell>
          <cell r="U411" t="str">
            <v/>
          </cell>
          <cell r="V411"/>
          <cell r="W411" t="str">
            <v/>
          </cell>
          <cell r="X411"/>
          <cell r="Z411"/>
          <cell r="AA411">
            <v>67</v>
          </cell>
          <cell r="AB411"/>
          <cell r="AC411"/>
          <cell r="AD411"/>
        </row>
        <row r="412">
          <cell r="A412">
            <v>200436</v>
          </cell>
          <cell r="D412">
            <v>43963</v>
          </cell>
          <cell r="F412"/>
          <cell r="G412"/>
          <cell r="H412"/>
          <cell r="I412" t="str">
            <v>ISS Facility</v>
          </cell>
          <cell r="J412">
            <v>300.89999999999998</v>
          </cell>
          <cell r="M412" t="str">
            <v>P</v>
          </cell>
          <cell r="N412">
            <v>43964</v>
          </cell>
          <cell r="O412"/>
          <cell r="Q412"/>
          <cell r="R412">
            <v>43992</v>
          </cell>
          <cell r="S412" t="str">
            <v>Raiffeisen</v>
          </cell>
          <cell r="T412">
            <v>43993</v>
          </cell>
          <cell r="U412" t="str">
            <v/>
          </cell>
          <cell r="V412"/>
          <cell r="W412" t="str">
            <v/>
          </cell>
          <cell r="X412"/>
          <cell r="Z412"/>
          <cell r="AA412">
            <v>29</v>
          </cell>
          <cell r="AB412"/>
          <cell r="AC412"/>
          <cell r="AD412"/>
        </row>
        <row r="413">
          <cell r="A413">
            <v>200438</v>
          </cell>
          <cell r="D413">
            <v>43963</v>
          </cell>
          <cell r="F413"/>
          <cell r="G413"/>
          <cell r="H413"/>
          <cell r="I413" t="str">
            <v>Steiner AG</v>
          </cell>
          <cell r="J413">
            <v>452.55</v>
          </cell>
          <cell r="K413">
            <v>0.01</v>
          </cell>
          <cell r="M413" t="str">
            <v>P</v>
          </cell>
          <cell r="N413">
            <v>43964</v>
          </cell>
          <cell r="O413"/>
          <cell r="Q413"/>
          <cell r="R413">
            <v>43992</v>
          </cell>
          <cell r="S413" t="str">
            <v>Raiffeisen</v>
          </cell>
          <cell r="T413">
            <v>43993</v>
          </cell>
          <cell r="U413" t="str">
            <v/>
          </cell>
          <cell r="V413"/>
          <cell r="W413" t="str">
            <v/>
          </cell>
          <cell r="X413"/>
          <cell r="Z413"/>
          <cell r="AA413">
            <v>29</v>
          </cell>
          <cell r="AB413"/>
          <cell r="AC413"/>
          <cell r="AD413"/>
        </row>
        <row r="414">
          <cell r="A414">
            <v>200430</v>
          </cell>
          <cell r="D414">
            <v>43963</v>
          </cell>
          <cell r="E414">
            <v>2</v>
          </cell>
          <cell r="F414"/>
          <cell r="G414"/>
          <cell r="H414"/>
          <cell r="I414" t="str">
            <v>Marti Meyrin</v>
          </cell>
          <cell r="J414">
            <v>1896.8</v>
          </cell>
          <cell r="M414" t="str">
            <v>P</v>
          </cell>
          <cell r="N414">
            <v>43964</v>
          </cell>
          <cell r="O414"/>
          <cell r="Q414"/>
          <cell r="R414">
            <v>44018</v>
          </cell>
          <cell r="S414" t="str">
            <v>Raiffeisen</v>
          </cell>
          <cell r="T414">
            <v>43993</v>
          </cell>
          <cell r="U414" t="str">
            <v/>
          </cell>
          <cell r="V414"/>
          <cell r="W414" t="str">
            <v/>
          </cell>
          <cell r="X414"/>
          <cell r="Z414"/>
          <cell r="AA414">
            <v>55</v>
          </cell>
          <cell r="AB414"/>
          <cell r="AC414"/>
          <cell r="AD414"/>
        </row>
        <row r="415">
          <cell r="A415">
            <v>200437</v>
          </cell>
          <cell r="D415">
            <v>43963</v>
          </cell>
          <cell r="E415">
            <v>1</v>
          </cell>
          <cell r="F415"/>
          <cell r="G415"/>
          <cell r="H415"/>
          <cell r="I415" t="str">
            <v>Implenia</v>
          </cell>
          <cell r="J415">
            <v>80.599999999999994</v>
          </cell>
          <cell r="M415" t="str">
            <v>P</v>
          </cell>
          <cell r="N415">
            <v>43969</v>
          </cell>
          <cell r="O415"/>
          <cell r="Q415"/>
          <cell r="R415">
            <v>44036</v>
          </cell>
          <cell r="S415" t="str">
            <v>Raiffeisen</v>
          </cell>
          <cell r="T415">
            <v>43993</v>
          </cell>
          <cell r="U415" t="str">
            <v/>
          </cell>
          <cell r="V415"/>
          <cell r="W415" t="str">
            <v/>
          </cell>
          <cell r="X415"/>
          <cell r="Z415"/>
          <cell r="AA415">
            <v>73</v>
          </cell>
          <cell r="AB415"/>
          <cell r="AC415"/>
          <cell r="AD415"/>
        </row>
        <row r="416">
          <cell r="A416">
            <v>200380</v>
          </cell>
          <cell r="D416">
            <v>43964</v>
          </cell>
          <cell r="E416">
            <v>2</v>
          </cell>
          <cell r="F416"/>
          <cell r="G416"/>
          <cell r="H416"/>
          <cell r="I416" t="str">
            <v>Consortium Gare de Cully / JPF</v>
          </cell>
          <cell r="J416">
            <v>2249.3000000000002</v>
          </cell>
          <cell r="M416" t="str">
            <v>P</v>
          </cell>
          <cell r="N416">
            <v>43965</v>
          </cell>
          <cell r="O416"/>
          <cell r="Q416"/>
          <cell r="R416">
            <v>44012</v>
          </cell>
          <cell r="S416" t="str">
            <v>Raiffeisen</v>
          </cell>
          <cell r="T416">
            <v>43994</v>
          </cell>
          <cell r="U416" t="str">
            <v/>
          </cell>
          <cell r="V416"/>
          <cell r="W416" t="str">
            <v/>
          </cell>
          <cell r="X416"/>
          <cell r="Z416"/>
          <cell r="AA416">
            <v>48</v>
          </cell>
          <cell r="AB416"/>
          <cell r="AC416"/>
          <cell r="AD416"/>
        </row>
        <row r="417">
          <cell r="A417">
            <v>200382</v>
          </cell>
          <cell r="D417">
            <v>43964</v>
          </cell>
          <cell r="F417"/>
          <cell r="G417"/>
          <cell r="H417"/>
          <cell r="I417" t="str">
            <v>Bertholet et Mathis</v>
          </cell>
          <cell r="J417">
            <v>1160.55</v>
          </cell>
          <cell r="M417" t="str">
            <v>P</v>
          </cell>
          <cell r="N417">
            <v>43965</v>
          </cell>
          <cell r="O417"/>
          <cell r="Q417"/>
          <cell r="R417">
            <v>43979</v>
          </cell>
          <cell r="S417" t="str">
            <v>Raiffeisen</v>
          </cell>
          <cell r="T417">
            <v>43994</v>
          </cell>
          <cell r="U417" t="str">
            <v/>
          </cell>
          <cell r="V417"/>
          <cell r="W417" t="str">
            <v/>
          </cell>
          <cell r="X417"/>
          <cell r="Z417"/>
          <cell r="AA417">
            <v>15</v>
          </cell>
          <cell r="AB417"/>
          <cell r="AC417"/>
          <cell r="AD417"/>
        </row>
        <row r="418">
          <cell r="A418">
            <v>200427</v>
          </cell>
          <cell r="D418">
            <v>43964</v>
          </cell>
          <cell r="F418"/>
          <cell r="G418"/>
          <cell r="H418"/>
          <cell r="I418" t="str">
            <v>Construction Perret SA</v>
          </cell>
          <cell r="J418">
            <v>1019.1</v>
          </cell>
          <cell r="M418" t="str">
            <v>M</v>
          </cell>
          <cell r="N418">
            <v>43966</v>
          </cell>
          <cell r="O418"/>
          <cell r="Q418"/>
          <cell r="R418">
            <v>43994</v>
          </cell>
          <cell r="S418" t="str">
            <v>Raiffeisen</v>
          </cell>
          <cell r="T418">
            <v>43994</v>
          </cell>
          <cell r="U418" t="str">
            <v/>
          </cell>
          <cell r="V418"/>
          <cell r="W418" t="str">
            <v/>
          </cell>
          <cell r="X418"/>
          <cell r="Z418"/>
          <cell r="AA418">
            <v>30</v>
          </cell>
          <cell r="AB418"/>
          <cell r="AC418"/>
          <cell r="AD418"/>
        </row>
        <row r="419">
          <cell r="A419">
            <v>200420</v>
          </cell>
          <cell r="D419">
            <v>43964</v>
          </cell>
          <cell r="F419"/>
          <cell r="G419"/>
          <cell r="H419"/>
          <cell r="I419" t="str">
            <v>Construction Perret SA</v>
          </cell>
          <cell r="J419">
            <v>3239.1</v>
          </cell>
          <cell r="M419" t="str">
            <v>P</v>
          </cell>
          <cell r="N419">
            <v>43965</v>
          </cell>
          <cell r="O419"/>
          <cell r="Q419"/>
          <cell r="R419">
            <v>43971</v>
          </cell>
          <cell r="S419" t="str">
            <v>Raiffeisen</v>
          </cell>
          <cell r="T419">
            <v>43994</v>
          </cell>
          <cell r="U419" t="str">
            <v/>
          </cell>
          <cell r="V419"/>
          <cell r="W419" t="str">
            <v/>
          </cell>
          <cell r="X419"/>
          <cell r="Z419"/>
          <cell r="AA419">
            <v>7</v>
          </cell>
          <cell r="AB419"/>
          <cell r="AC419"/>
          <cell r="AD419"/>
        </row>
        <row r="420">
          <cell r="A420">
            <v>200378</v>
          </cell>
          <cell r="D420">
            <v>43964</v>
          </cell>
          <cell r="F420"/>
          <cell r="G420"/>
          <cell r="H420"/>
          <cell r="I420" t="str">
            <v>Gétaz Miauton</v>
          </cell>
          <cell r="J420">
            <v>3373.95</v>
          </cell>
          <cell r="M420" t="str">
            <v>P</v>
          </cell>
          <cell r="N420">
            <v>43965</v>
          </cell>
          <cell r="O420"/>
          <cell r="Q420"/>
          <cell r="R420">
            <v>43984</v>
          </cell>
          <cell r="S420" t="str">
            <v>Raiffeisen</v>
          </cell>
          <cell r="T420">
            <v>43994</v>
          </cell>
          <cell r="U420" t="str">
            <v/>
          </cell>
          <cell r="V420"/>
          <cell r="W420" t="str">
            <v/>
          </cell>
          <cell r="X420"/>
          <cell r="Z420"/>
          <cell r="AA420">
            <v>20</v>
          </cell>
          <cell r="AB420"/>
          <cell r="AC420"/>
          <cell r="AD420"/>
        </row>
        <row r="421">
          <cell r="A421">
            <v>200444</v>
          </cell>
          <cell r="D421">
            <v>43964</v>
          </cell>
          <cell r="F421"/>
          <cell r="G421"/>
          <cell r="H421"/>
          <cell r="I421" t="str">
            <v>HRS Real Estate</v>
          </cell>
          <cell r="J421">
            <v>299.39999999999998</v>
          </cell>
          <cell r="M421" t="str">
            <v>P</v>
          </cell>
          <cell r="N421">
            <v>43965</v>
          </cell>
          <cell r="O421"/>
          <cell r="Q421"/>
          <cell r="R421">
            <v>43994</v>
          </cell>
          <cell r="S421" t="str">
            <v>Raiffeisen</v>
          </cell>
          <cell r="T421">
            <v>43994</v>
          </cell>
          <cell r="U421" t="str">
            <v/>
          </cell>
          <cell r="V421"/>
          <cell r="W421" t="str">
            <v/>
          </cell>
          <cell r="X421"/>
          <cell r="Z421"/>
          <cell r="AA421">
            <v>30</v>
          </cell>
          <cell r="AB421"/>
          <cell r="AC421"/>
          <cell r="AD421"/>
        </row>
        <row r="422">
          <cell r="A422">
            <v>18</v>
          </cell>
          <cell r="B422">
            <v>18</v>
          </cell>
          <cell r="D422">
            <v>43964</v>
          </cell>
          <cell r="F422"/>
          <cell r="G422"/>
          <cell r="H422"/>
          <cell r="I422" t="str">
            <v>Vente directe</v>
          </cell>
          <cell r="J422">
            <v>99</v>
          </cell>
          <cell r="L422" t="str">
            <v>C</v>
          </cell>
          <cell r="M422" t="str">
            <v>D</v>
          </cell>
          <cell r="N422">
            <v>43964</v>
          </cell>
          <cell r="O422"/>
          <cell r="Q422"/>
          <cell r="R422">
            <v>43964</v>
          </cell>
          <cell r="S422" t="str">
            <v>Caisse</v>
          </cell>
          <cell r="T422">
            <v>43994</v>
          </cell>
          <cell r="U422" t="str">
            <v/>
          </cell>
          <cell r="V422"/>
          <cell r="W422" t="str">
            <v/>
          </cell>
          <cell r="X422"/>
          <cell r="Z422"/>
          <cell r="AA422">
            <v>0</v>
          </cell>
          <cell r="AB422"/>
          <cell r="AC422"/>
          <cell r="AD422"/>
        </row>
        <row r="423">
          <cell r="A423">
            <v>200468</v>
          </cell>
          <cell r="D423">
            <v>43964</v>
          </cell>
          <cell r="F423"/>
          <cell r="G423"/>
          <cell r="H423"/>
          <cell r="I423" t="str">
            <v>Construction Perret SA</v>
          </cell>
          <cell r="J423">
            <v>80.599999999999994</v>
          </cell>
          <cell r="M423" t="str">
            <v>M</v>
          </cell>
          <cell r="N423">
            <v>43966</v>
          </cell>
          <cell r="O423"/>
          <cell r="Q423"/>
          <cell r="R423">
            <v>43994</v>
          </cell>
          <cell r="S423" t="str">
            <v>Raiffeisen</v>
          </cell>
          <cell r="T423"/>
          <cell r="V423"/>
          <cell r="W423" t="str">
            <v/>
          </cell>
          <cell r="X423"/>
          <cell r="Z423"/>
          <cell r="AA423">
            <v>30</v>
          </cell>
          <cell r="AB423"/>
          <cell r="AC423"/>
          <cell r="AD423"/>
        </row>
        <row r="424">
          <cell r="A424">
            <v>200349</v>
          </cell>
          <cell r="D424">
            <v>43964</v>
          </cell>
          <cell r="E424">
            <v>2</v>
          </cell>
          <cell r="F424"/>
          <cell r="G424"/>
          <cell r="H424"/>
          <cell r="I424" t="str">
            <v>Marti Meyrin</v>
          </cell>
          <cell r="J424">
            <v>3324.9</v>
          </cell>
          <cell r="M424" t="str">
            <v>P</v>
          </cell>
          <cell r="N424">
            <v>43965</v>
          </cell>
          <cell r="O424"/>
          <cell r="Q424"/>
          <cell r="R424">
            <v>44018</v>
          </cell>
          <cell r="S424" t="str">
            <v>Raiffeisen</v>
          </cell>
          <cell r="T424">
            <v>43994</v>
          </cell>
          <cell r="U424" t="str">
            <v/>
          </cell>
          <cell r="V424"/>
          <cell r="W424" t="str">
            <v/>
          </cell>
          <cell r="X424"/>
          <cell r="Z424"/>
          <cell r="AA424">
            <v>54</v>
          </cell>
          <cell r="AB424"/>
          <cell r="AC424"/>
          <cell r="AD424"/>
        </row>
        <row r="425">
          <cell r="A425">
            <v>200421</v>
          </cell>
          <cell r="D425">
            <v>43964</v>
          </cell>
          <cell r="E425">
            <v>1</v>
          </cell>
          <cell r="F425"/>
          <cell r="G425"/>
          <cell r="H425"/>
          <cell r="I425" t="str">
            <v>Halter SA</v>
          </cell>
          <cell r="J425">
            <v>498.75</v>
          </cell>
          <cell r="M425" t="str">
            <v>P</v>
          </cell>
          <cell r="N425">
            <v>43965</v>
          </cell>
          <cell r="O425"/>
          <cell r="Q425"/>
          <cell r="R425">
            <v>44001</v>
          </cell>
          <cell r="S425" t="str">
            <v>Raiffeisen</v>
          </cell>
          <cell r="T425">
            <v>43994</v>
          </cell>
          <cell r="U425" t="str">
            <v/>
          </cell>
          <cell r="V425"/>
          <cell r="W425" t="str">
            <v/>
          </cell>
          <cell r="X425"/>
          <cell r="Z425"/>
          <cell r="AA425">
            <v>37</v>
          </cell>
          <cell r="AB425"/>
          <cell r="AC425"/>
          <cell r="AD425"/>
        </row>
        <row r="426">
          <cell r="A426">
            <v>200407</v>
          </cell>
          <cell r="D426">
            <v>43964</v>
          </cell>
          <cell r="E426">
            <v>2</v>
          </cell>
          <cell r="F426"/>
          <cell r="G426"/>
          <cell r="H426"/>
          <cell r="I426" t="str">
            <v>Rampini &amp; Cie SA</v>
          </cell>
          <cell r="J426">
            <v>5555.8</v>
          </cell>
          <cell r="M426" t="str">
            <v>P</v>
          </cell>
          <cell r="N426">
            <v>43965</v>
          </cell>
          <cell r="O426"/>
          <cell r="Q426"/>
          <cell r="R426">
            <v>44025</v>
          </cell>
          <cell r="S426" t="str">
            <v>Raiffeisen</v>
          </cell>
          <cell r="T426">
            <v>43994</v>
          </cell>
          <cell r="U426" t="str">
            <v/>
          </cell>
          <cell r="V426"/>
          <cell r="W426" t="str">
            <v/>
          </cell>
          <cell r="X426"/>
          <cell r="Z426"/>
          <cell r="AA426">
            <v>61</v>
          </cell>
          <cell r="AB426"/>
          <cell r="AC426"/>
          <cell r="AD426"/>
        </row>
        <row r="427">
          <cell r="A427">
            <v>200422</v>
          </cell>
          <cell r="D427">
            <v>43964</v>
          </cell>
          <cell r="E427">
            <v>2</v>
          </cell>
          <cell r="F427"/>
          <cell r="G427"/>
          <cell r="H427"/>
          <cell r="I427" t="str">
            <v>Z-Logistique</v>
          </cell>
          <cell r="J427">
            <v>1309</v>
          </cell>
          <cell r="M427" t="str">
            <v>P</v>
          </cell>
          <cell r="N427">
            <v>43965</v>
          </cell>
          <cell r="O427"/>
          <cell r="Q427"/>
          <cell r="R427">
            <v>44025</v>
          </cell>
          <cell r="S427" t="str">
            <v>Raiffeisen</v>
          </cell>
          <cell r="T427">
            <v>43994</v>
          </cell>
          <cell r="U427" t="str">
            <v/>
          </cell>
          <cell r="V427"/>
          <cell r="W427" t="str">
            <v/>
          </cell>
          <cell r="X427"/>
          <cell r="Z427"/>
          <cell r="AA427">
            <v>61</v>
          </cell>
          <cell r="AB427"/>
          <cell r="AC427"/>
          <cell r="AD427"/>
        </row>
        <row r="428">
          <cell r="A428">
            <v>200398</v>
          </cell>
          <cell r="D428">
            <v>43965</v>
          </cell>
          <cell r="E428">
            <v>1</v>
          </cell>
          <cell r="F428"/>
          <cell r="G428"/>
          <cell r="H428"/>
          <cell r="I428" t="str">
            <v>Marti Meyrin</v>
          </cell>
          <cell r="J428">
            <v>5735.8</v>
          </cell>
          <cell r="M428" t="str">
            <v>P</v>
          </cell>
          <cell r="N428">
            <v>43965</v>
          </cell>
          <cell r="O428"/>
          <cell r="Q428"/>
          <cell r="R428">
            <v>44018</v>
          </cell>
          <cell r="S428" t="str">
            <v>Raiffeisen</v>
          </cell>
          <cell r="T428">
            <v>43995</v>
          </cell>
          <cell r="U428" t="str">
            <v/>
          </cell>
          <cell r="V428"/>
          <cell r="W428" t="str">
            <v/>
          </cell>
          <cell r="X428"/>
          <cell r="Z428"/>
          <cell r="AA428">
            <v>53</v>
          </cell>
          <cell r="AB428"/>
          <cell r="AC428"/>
          <cell r="AD428"/>
        </row>
        <row r="429">
          <cell r="A429">
            <v>200442</v>
          </cell>
          <cell r="D429">
            <v>43965</v>
          </cell>
          <cell r="F429"/>
          <cell r="G429"/>
          <cell r="H429"/>
          <cell r="I429" t="str">
            <v>Construction Perret SA</v>
          </cell>
          <cell r="J429">
            <v>3518</v>
          </cell>
          <cell r="M429" t="str">
            <v>P</v>
          </cell>
          <cell r="N429">
            <v>43969</v>
          </cell>
          <cell r="O429"/>
          <cell r="Q429"/>
          <cell r="R429">
            <v>43994</v>
          </cell>
          <cell r="S429" t="str">
            <v>Raiffeisen</v>
          </cell>
          <cell r="T429">
            <v>43995</v>
          </cell>
          <cell r="U429" t="str">
            <v/>
          </cell>
          <cell r="V429"/>
          <cell r="W429" t="str">
            <v/>
          </cell>
          <cell r="X429"/>
          <cell r="Z429"/>
          <cell r="AA429">
            <v>29</v>
          </cell>
          <cell r="AB429"/>
          <cell r="AC429"/>
          <cell r="AD429"/>
        </row>
        <row r="430">
          <cell r="A430">
            <v>200426</v>
          </cell>
          <cell r="D430">
            <v>43965</v>
          </cell>
          <cell r="E430">
            <v>1</v>
          </cell>
          <cell r="F430"/>
          <cell r="G430"/>
          <cell r="H430"/>
          <cell r="I430" t="str">
            <v>Orllati Logistique SA</v>
          </cell>
          <cell r="J430">
            <v>5904.45</v>
          </cell>
          <cell r="M430" t="str">
            <v>P</v>
          </cell>
          <cell r="N430">
            <v>43965</v>
          </cell>
          <cell r="O430"/>
          <cell r="Q430"/>
          <cell r="R430">
            <v>44019</v>
          </cell>
          <cell r="S430" t="str">
            <v>Raiffeisen</v>
          </cell>
          <cell r="T430">
            <v>43995</v>
          </cell>
          <cell r="U430" t="str">
            <v/>
          </cell>
          <cell r="V430"/>
          <cell r="W430" t="str">
            <v/>
          </cell>
          <cell r="X430"/>
          <cell r="Z430"/>
          <cell r="AA430">
            <v>54</v>
          </cell>
          <cell r="AB430"/>
          <cell r="AC430"/>
          <cell r="AD430"/>
        </row>
        <row r="431">
          <cell r="A431">
            <v>200452</v>
          </cell>
          <cell r="D431">
            <v>43965</v>
          </cell>
          <cell r="F431"/>
          <cell r="G431"/>
          <cell r="H431"/>
          <cell r="I431" t="str">
            <v>HRS Real Estate</v>
          </cell>
          <cell r="J431">
            <v>1027.8499999999999</v>
          </cell>
          <cell r="M431" t="str">
            <v>P</v>
          </cell>
          <cell r="N431">
            <v>43969</v>
          </cell>
          <cell r="O431"/>
          <cell r="Q431"/>
          <cell r="R431">
            <v>44007</v>
          </cell>
          <cell r="S431" t="str">
            <v>Raiffeisen</v>
          </cell>
          <cell r="T431">
            <v>43995</v>
          </cell>
          <cell r="U431" t="str">
            <v/>
          </cell>
          <cell r="V431"/>
          <cell r="W431" t="str">
            <v/>
          </cell>
          <cell r="X431"/>
          <cell r="Z431"/>
          <cell r="AA431">
            <v>42</v>
          </cell>
          <cell r="AB431"/>
          <cell r="AC431"/>
          <cell r="AD431"/>
        </row>
        <row r="432">
          <cell r="A432">
            <v>200282</v>
          </cell>
          <cell r="D432">
            <v>43965</v>
          </cell>
          <cell r="E432">
            <v>1</v>
          </cell>
          <cell r="F432"/>
          <cell r="G432"/>
          <cell r="H432"/>
          <cell r="I432" t="str">
            <v>S. Facchinetti</v>
          </cell>
          <cell r="J432">
            <v>1582.6</v>
          </cell>
          <cell r="M432" t="str">
            <v>P</v>
          </cell>
          <cell r="N432">
            <v>43965</v>
          </cell>
          <cell r="O432"/>
          <cell r="Q432"/>
          <cell r="R432">
            <v>44012</v>
          </cell>
          <cell r="S432" t="str">
            <v>Raiffeisen</v>
          </cell>
          <cell r="T432">
            <v>43995</v>
          </cell>
          <cell r="U432" t="str">
            <v/>
          </cell>
          <cell r="V432"/>
          <cell r="W432" t="str">
            <v/>
          </cell>
          <cell r="X432"/>
          <cell r="Z432"/>
          <cell r="AA432">
            <v>47</v>
          </cell>
          <cell r="AB432"/>
          <cell r="AC432"/>
          <cell r="AD432"/>
        </row>
        <row r="433">
          <cell r="A433">
            <v>200433</v>
          </cell>
          <cell r="D433">
            <v>43965</v>
          </cell>
          <cell r="F433"/>
          <cell r="G433"/>
          <cell r="H433"/>
          <cell r="I433" t="str">
            <v>JPF Construction</v>
          </cell>
          <cell r="J433">
            <v>626.79999999999995</v>
          </cell>
          <cell r="M433" t="str">
            <v>P</v>
          </cell>
          <cell r="N433">
            <v>43969</v>
          </cell>
          <cell r="O433"/>
          <cell r="Q433"/>
          <cell r="R433">
            <v>44004</v>
          </cell>
          <cell r="S433" t="str">
            <v>Raiffeisen</v>
          </cell>
          <cell r="T433">
            <v>43995</v>
          </cell>
          <cell r="U433" t="str">
            <v/>
          </cell>
          <cell r="V433"/>
          <cell r="W433" t="str">
            <v/>
          </cell>
          <cell r="X433"/>
          <cell r="Z433"/>
          <cell r="AA433">
            <v>39</v>
          </cell>
          <cell r="AB433"/>
          <cell r="AC433"/>
          <cell r="AD433"/>
        </row>
        <row r="434">
          <cell r="A434">
            <v>200441</v>
          </cell>
          <cell r="D434">
            <v>43966</v>
          </cell>
          <cell r="F434"/>
          <cell r="G434"/>
          <cell r="H434"/>
          <cell r="I434" t="str">
            <v>HRS Real Estate</v>
          </cell>
          <cell r="J434">
            <v>101.05</v>
          </cell>
          <cell r="M434" t="str">
            <v>P</v>
          </cell>
          <cell r="N434">
            <v>43965</v>
          </cell>
          <cell r="O434"/>
          <cell r="Q434"/>
          <cell r="R434">
            <v>43994</v>
          </cell>
          <cell r="S434" t="str">
            <v>Raiffeisen</v>
          </cell>
          <cell r="T434">
            <v>43996</v>
          </cell>
          <cell r="U434" t="str">
            <v/>
          </cell>
          <cell r="V434"/>
          <cell r="W434" t="str">
            <v/>
          </cell>
          <cell r="X434"/>
          <cell r="Z434"/>
          <cell r="AA434">
            <v>28</v>
          </cell>
          <cell r="AB434"/>
          <cell r="AC434"/>
          <cell r="AD434"/>
        </row>
        <row r="435">
          <cell r="A435">
            <v>200431</v>
          </cell>
          <cell r="D435">
            <v>43966</v>
          </cell>
          <cell r="E435">
            <v>1</v>
          </cell>
          <cell r="F435"/>
          <cell r="G435"/>
          <cell r="H435"/>
          <cell r="I435" t="str">
            <v>F. Bernasconi</v>
          </cell>
          <cell r="J435">
            <v>536.45000000000005</v>
          </cell>
          <cell r="M435" t="str">
            <v>P</v>
          </cell>
          <cell r="N435">
            <v>43969</v>
          </cell>
          <cell r="O435"/>
          <cell r="Q435"/>
          <cell r="R435">
            <v>44022</v>
          </cell>
          <cell r="S435" t="str">
            <v>Raiffeisen</v>
          </cell>
          <cell r="T435">
            <v>43996</v>
          </cell>
          <cell r="U435" t="str">
            <v/>
          </cell>
          <cell r="V435"/>
          <cell r="W435" t="str">
            <v/>
          </cell>
          <cell r="X435"/>
          <cell r="Z435"/>
          <cell r="AA435">
            <v>56</v>
          </cell>
          <cell r="AB435"/>
          <cell r="AC435"/>
          <cell r="AD435"/>
        </row>
        <row r="436">
          <cell r="A436">
            <v>200381</v>
          </cell>
          <cell r="D436">
            <v>43966</v>
          </cell>
          <cell r="F436"/>
          <cell r="G436"/>
          <cell r="H436"/>
          <cell r="I436" t="str">
            <v>Spaeth Mathieu</v>
          </cell>
          <cell r="J436">
            <v>1622.65</v>
          </cell>
          <cell r="M436" t="str">
            <v>M</v>
          </cell>
          <cell r="N436">
            <v>43951</v>
          </cell>
          <cell r="O436"/>
          <cell r="P436" t="str">
            <v>F-P</v>
          </cell>
          <cell r="Q436"/>
          <cell r="R436">
            <v>43952</v>
          </cell>
          <cell r="S436" t="str">
            <v>Raiffeisen</v>
          </cell>
          <cell r="T436">
            <v>43996</v>
          </cell>
          <cell r="U436" t="str">
            <v/>
          </cell>
          <cell r="V436"/>
          <cell r="W436" t="str">
            <v/>
          </cell>
          <cell r="X436"/>
          <cell r="Z436"/>
          <cell r="AA436">
            <v>-14</v>
          </cell>
          <cell r="AB436"/>
          <cell r="AC436"/>
          <cell r="AD436"/>
        </row>
        <row r="437">
          <cell r="A437">
            <v>200432</v>
          </cell>
          <cell r="D437">
            <v>43966</v>
          </cell>
          <cell r="F437"/>
          <cell r="G437"/>
          <cell r="H437"/>
          <cell r="I437" t="str">
            <v>Garat Jérome</v>
          </cell>
          <cell r="J437">
            <v>219.7</v>
          </cell>
          <cell r="M437" t="str">
            <v>P</v>
          </cell>
          <cell r="N437">
            <v>43969</v>
          </cell>
          <cell r="O437"/>
          <cell r="Q437"/>
          <cell r="R437">
            <v>43977</v>
          </cell>
          <cell r="S437" t="str">
            <v>Raiffeisen</v>
          </cell>
          <cell r="T437">
            <v>43996</v>
          </cell>
          <cell r="U437" t="str">
            <v/>
          </cell>
          <cell r="V437"/>
          <cell r="W437" t="str">
            <v/>
          </cell>
          <cell r="X437"/>
          <cell r="Z437"/>
          <cell r="AA437">
            <v>11</v>
          </cell>
          <cell r="AB437"/>
          <cell r="AC437"/>
          <cell r="AD437"/>
        </row>
        <row r="438">
          <cell r="A438">
            <v>200401</v>
          </cell>
          <cell r="D438">
            <v>43966</v>
          </cell>
          <cell r="F438"/>
          <cell r="G438"/>
          <cell r="H438"/>
          <cell r="I438" t="str">
            <v>Garat Jérome</v>
          </cell>
          <cell r="J438">
            <v>743.2</v>
          </cell>
          <cell r="M438" t="str">
            <v>P</v>
          </cell>
          <cell r="N438">
            <v>43969</v>
          </cell>
          <cell r="O438"/>
          <cell r="Q438"/>
          <cell r="R438">
            <v>43977</v>
          </cell>
          <cell r="S438" t="str">
            <v>Raiffeisen</v>
          </cell>
          <cell r="T438">
            <v>43996</v>
          </cell>
          <cell r="U438" t="str">
            <v/>
          </cell>
          <cell r="V438"/>
          <cell r="W438" t="str">
            <v/>
          </cell>
          <cell r="X438"/>
          <cell r="Z438"/>
          <cell r="AA438">
            <v>11</v>
          </cell>
          <cell r="AB438"/>
          <cell r="AC438"/>
          <cell r="AD438"/>
        </row>
        <row r="439">
          <cell r="A439">
            <v>200423</v>
          </cell>
          <cell r="D439">
            <v>43966</v>
          </cell>
          <cell r="F439"/>
          <cell r="G439"/>
          <cell r="H439"/>
          <cell r="I439" t="str">
            <v>JPF Construction</v>
          </cell>
          <cell r="J439">
            <v>1799.45</v>
          </cell>
          <cell r="M439" t="str">
            <v>P</v>
          </cell>
          <cell r="N439">
            <v>43969</v>
          </cell>
          <cell r="O439"/>
          <cell r="Q439"/>
          <cell r="R439">
            <v>44004</v>
          </cell>
          <cell r="S439" t="str">
            <v>Raiffeisen</v>
          </cell>
          <cell r="T439">
            <v>43996</v>
          </cell>
          <cell r="U439" t="str">
            <v/>
          </cell>
          <cell r="V439"/>
          <cell r="W439" t="str">
            <v/>
          </cell>
          <cell r="X439"/>
          <cell r="Z439"/>
          <cell r="AA439">
            <v>38</v>
          </cell>
          <cell r="AB439"/>
          <cell r="AC439"/>
          <cell r="AD439"/>
        </row>
        <row r="440">
          <cell r="A440">
            <v>200396</v>
          </cell>
          <cell r="D440">
            <v>43966</v>
          </cell>
          <cell r="E440">
            <v>2</v>
          </cell>
          <cell r="F440"/>
          <cell r="G440"/>
          <cell r="H440"/>
          <cell r="I440" t="str">
            <v>JPF Ducret</v>
          </cell>
          <cell r="J440">
            <v>1799.45</v>
          </cell>
          <cell r="M440" t="str">
            <v>P</v>
          </cell>
          <cell r="N440">
            <v>43969</v>
          </cell>
          <cell r="O440"/>
          <cell r="Q440"/>
          <cell r="R440">
            <v>44039</v>
          </cell>
          <cell r="S440" t="str">
            <v>Raiffeisen</v>
          </cell>
          <cell r="T440">
            <v>43996</v>
          </cell>
          <cell r="U440" t="str">
            <v/>
          </cell>
          <cell r="V440"/>
          <cell r="W440" t="str">
            <v/>
          </cell>
          <cell r="X440"/>
          <cell r="Z440"/>
          <cell r="AA440">
            <v>73</v>
          </cell>
          <cell r="AB440"/>
          <cell r="AC440"/>
          <cell r="AD440"/>
        </row>
        <row r="441">
          <cell r="A441">
            <v>200449</v>
          </cell>
          <cell r="D441">
            <v>43969</v>
          </cell>
          <cell r="F441"/>
          <cell r="G441"/>
          <cell r="H441"/>
          <cell r="I441" t="str">
            <v>Steiner AG</v>
          </cell>
          <cell r="J441">
            <v>507.85</v>
          </cell>
          <cell r="M441" t="str">
            <v>P</v>
          </cell>
          <cell r="N441">
            <v>43969</v>
          </cell>
          <cell r="O441"/>
          <cell r="Q441"/>
          <cell r="R441">
            <v>44022</v>
          </cell>
          <cell r="S441" t="str">
            <v>Raiffeisen</v>
          </cell>
          <cell r="T441">
            <v>43999</v>
          </cell>
          <cell r="U441" t="str">
            <v/>
          </cell>
          <cell r="V441"/>
          <cell r="W441" t="str">
            <v/>
          </cell>
          <cell r="X441"/>
          <cell r="Z441"/>
          <cell r="AA441">
            <v>53</v>
          </cell>
          <cell r="AB441"/>
          <cell r="AC441"/>
          <cell r="AD441"/>
        </row>
        <row r="442">
          <cell r="A442">
            <v>200443</v>
          </cell>
          <cell r="D442">
            <v>43969</v>
          </cell>
          <cell r="E442">
            <v>1</v>
          </cell>
          <cell r="F442"/>
          <cell r="G442"/>
          <cell r="H442"/>
          <cell r="I442" t="str">
            <v>Implenia</v>
          </cell>
          <cell r="J442">
            <v>1246</v>
          </cell>
          <cell r="M442" t="str">
            <v>P</v>
          </cell>
          <cell r="N442">
            <v>43969</v>
          </cell>
          <cell r="O442"/>
          <cell r="Q442"/>
          <cell r="R442">
            <v>44036</v>
          </cell>
          <cell r="S442" t="str">
            <v>Raiffeisen</v>
          </cell>
          <cell r="T442">
            <v>43999</v>
          </cell>
          <cell r="U442" t="str">
            <v/>
          </cell>
          <cell r="V442"/>
          <cell r="W442" t="str">
            <v/>
          </cell>
          <cell r="X442"/>
          <cell r="Z442"/>
          <cell r="AA442">
            <v>67</v>
          </cell>
          <cell r="AB442"/>
          <cell r="AC442"/>
          <cell r="AD442"/>
        </row>
        <row r="443">
          <cell r="A443">
            <v>200455</v>
          </cell>
          <cell r="D443">
            <v>43969</v>
          </cell>
          <cell r="E443">
            <v>1</v>
          </cell>
          <cell r="F443"/>
          <cell r="G443"/>
          <cell r="H443"/>
          <cell r="I443" t="str">
            <v>Implenia</v>
          </cell>
          <cell r="J443">
            <v>4838.3999999999996</v>
          </cell>
          <cell r="M443" t="str">
            <v>P</v>
          </cell>
          <cell r="N443">
            <v>43970</v>
          </cell>
          <cell r="O443"/>
          <cell r="Q443"/>
          <cell r="R443">
            <v>44036</v>
          </cell>
          <cell r="S443" t="str">
            <v>Raiffeisen</v>
          </cell>
          <cell r="T443">
            <v>43999</v>
          </cell>
          <cell r="U443" t="str">
            <v/>
          </cell>
          <cell r="V443"/>
          <cell r="W443" t="str">
            <v/>
          </cell>
          <cell r="X443"/>
          <cell r="Z443"/>
          <cell r="AA443">
            <v>67</v>
          </cell>
          <cell r="AB443"/>
          <cell r="AC443"/>
          <cell r="AD443"/>
        </row>
        <row r="444">
          <cell r="A444">
            <v>200450</v>
          </cell>
          <cell r="D444">
            <v>43969</v>
          </cell>
          <cell r="F444"/>
          <cell r="G444"/>
          <cell r="H444"/>
          <cell r="I444" t="str">
            <v>Piasio SA</v>
          </cell>
          <cell r="J444">
            <v>678.5</v>
          </cell>
          <cell r="M444" t="str">
            <v>P</v>
          </cell>
          <cell r="N444">
            <v>43970</v>
          </cell>
          <cell r="O444"/>
          <cell r="Q444"/>
          <cell r="R444">
            <v>44028</v>
          </cell>
          <cell r="S444" t="str">
            <v>Raiffeisen</v>
          </cell>
          <cell r="T444">
            <v>43999</v>
          </cell>
          <cell r="U444" t="str">
            <v/>
          </cell>
          <cell r="V444"/>
          <cell r="W444" t="str">
            <v/>
          </cell>
          <cell r="X444"/>
          <cell r="Z444"/>
          <cell r="AA444">
            <v>59</v>
          </cell>
          <cell r="AB444"/>
          <cell r="AC444"/>
          <cell r="AD444"/>
        </row>
        <row r="445">
          <cell r="A445">
            <v>200435</v>
          </cell>
          <cell r="D445">
            <v>43969</v>
          </cell>
          <cell r="E445">
            <v>1</v>
          </cell>
          <cell r="F445"/>
          <cell r="G445"/>
          <cell r="H445"/>
          <cell r="I445" t="str">
            <v>Implenia</v>
          </cell>
          <cell r="J445">
            <v>25467.85</v>
          </cell>
          <cell r="M445" t="str">
            <v>P</v>
          </cell>
          <cell r="N445">
            <v>43970</v>
          </cell>
          <cell r="O445"/>
          <cell r="Q445"/>
          <cell r="R445">
            <v>44047</v>
          </cell>
          <cell r="S445" t="str">
            <v>Raiffeisen</v>
          </cell>
          <cell r="T445">
            <v>43999</v>
          </cell>
          <cell r="U445" t="str">
            <v/>
          </cell>
          <cell r="V445"/>
          <cell r="W445" t="str">
            <v/>
          </cell>
          <cell r="X445"/>
          <cell r="Z445"/>
          <cell r="AA445">
            <v>78</v>
          </cell>
          <cell r="AB445"/>
          <cell r="AC445"/>
          <cell r="AD445"/>
        </row>
        <row r="446">
          <cell r="A446">
            <v>200469</v>
          </cell>
          <cell r="D446">
            <v>43970</v>
          </cell>
          <cell r="F446"/>
          <cell r="G446"/>
          <cell r="H446"/>
          <cell r="I446" t="str">
            <v>Anliker</v>
          </cell>
          <cell r="J446">
            <v>1152.5999999999999</v>
          </cell>
          <cell r="M446" t="str">
            <v>P</v>
          </cell>
          <cell r="N446">
            <v>43970</v>
          </cell>
          <cell r="O446"/>
          <cell r="Q446"/>
          <cell r="R446">
            <v>44007</v>
          </cell>
          <cell r="S446" t="str">
            <v>Raiffeisen</v>
          </cell>
          <cell r="T446">
            <v>44000</v>
          </cell>
          <cell r="U446" t="str">
            <v/>
          </cell>
          <cell r="V446"/>
          <cell r="W446" t="str">
            <v/>
          </cell>
          <cell r="X446"/>
          <cell r="Z446"/>
          <cell r="AA446">
            <v>37</v>
          </cell>
          <cell r="AB446"/>
          <cell r="AC446"/>
          <cell r="AD446"/>
        </row>
        <row r="447">
          <cell r="A447">
            <v>200451</v>
          </cell>
          <cell r="D447">
            <v>43970</v>
          </cell>
          <cell r="E447">
            <v>1</v>
          </cell>
          <cell r="F447"/>
          <cell r="G447"/>
          <cell r="H447"/>
          <cell r="I447" t="str">
            <v>Maulini</v>
          </cell>
          <cell r="J447">
            <v>4729.55</v>
          </cell>
          <cell r="M447" t="str">
            <v>P</v>
          </cell>
          <cell r="N447">
            <v>43971</v>
          </cell>
          <cell r="O447"/>
          <cell r="Q447"/>
          <cell r="R447">
            <v>44013</v>
          </cell>
          <cell r="S447" t="str">
            <v>Raiffeisen</v>
          </cell>
          <cell r="T447">
            <v>44000</v>
          </cell>
          <cell r="U447" t="str">
            <v/>
          </cell>
          <cell r="V447"/>
          <cell r="W447" t="str">
            <v/>
          </cell>
          <cell r="X447"/>
          <cell r="Z447"/>
          <cell r="AA447">
            <v>43</v>
          </cell>
          <cell r="AB447"/>
          <cell r="AC447"/>
          <cell r="AD447"/>
        </row>
        <row r="448">
          <cell r="A448">
            <v>200370</v>
          </cell>
          <cell r="D448">
            <v>43970</v>
          </cell>
          <cell r="F448"/>
          <cell r="G448"/>
          <cell r="H448"/>
          <cell r="I448" t="str">
            <v>Fagsi</v>
          </cell>
          <cell r="J448">
            <v>859.4</v>
          </cell>
          <cell r="M448" t="str">
            <v>P</v>
          </cell>
          <cell r="N448">
            <v>43970</v>
          </cell>
          <cell r="O448"/>
          <cell r="Q448"/>
          <cell r="R448">
            <v>43999</v>
          </cell>
          <cell r="S448" t="str">
            <v>Raiffeisen</v>
          </cell>
          <cell r="T448">
            <v>44000</v>
          </cell>
          <cell r="U448" t="str">
            <v/>
          </cell>
          <cell r="V448"/>
          <cell r="W448" t="str">
            <v/>
          </cell>
          <cell r="X448"/>
          <cell r="Z448"/>
          <cell r="AA448">
            <v>29</v>
          </cell>
          <cell r="AB448"/>
          <cell r="AC448"/>
          <cell r="AD448"/>
        </row>
        <row r="449">
          <cell r="A449">
            <v>200464</v>
          </cell>
          <cell r="D449">
            <v>43970</v>
          </cell>
          <cell r="F449"/>
          <cell r="G449"/>
          <cell r="H449"/>
          <cell r="I449" t="str">
            <v>Antiglio</v>
          </cell>
          <cell r="J449">
            <v>2610.9499999999998</v>
          </cell>
          <cell r="M449" t="str">
            <v>P</v>
          </cell>
          <cell r="N449">
            <v>43970</v>
          </cell>
          <cell r="O449"/>
          <cell r="Q449"/>
          <cell r="R449">
            <v>43969</v>
          </cell>
          <cell r="S449" t="str">
            <v>Raiffeisen</v>
          </cell>
          <cell r="T449">
            <v>44000</v>
          </cell>
          <cell r="U449" t="str">
            <v/>
          </cell>
          <cell r="V449"/>
          <cell r="W449" t="str">
            <v/>
          </cell>
          <cell r="X449"/>
          <cell r="Z449"/>
          <cell r="AA449">
            <v>-1</v>
          </cell>
          <cell r="AB449"/>
          <cell r="AC449"/>
          <cell r="AD449"/>
        </row>
        <row r="450">
          <cell r="A450">
            <v>200466</v>
          </cell>
          <cell r="D450">
            <v>43970</v>
          </cell>
          <cell r="F450"/>
          <cell r="G450"/>
          <cell r="H450"/>
          <cell r="I450" t="str">
            <v>Containex</v>
          </cell>
          <cell r="J450">
            <v>1093.5</v>
          </cell>
          <cell r="M450" t="str">
            <v>P</v>
          </cell>
          <cell r="N450">
            <v>43970</v>
          </cell>
          <cell r="O450"/>
          <cell r="Q450"/>
          <cell r="R450">
            <v>43997</v>
          </cell>
          <cell r="S450" t="str">
            <v>Raiffeisen</v>
          </cell>
          <cell r="T450">
            <v>44000</v>
          </cell>
          <cell r="U450" t="str">
            <v/>
          </cell>
          <cell r="V450"/>
          <cell r="W450" t="str">
            <v/>
          </cell>
          <cell r="X450"/>
          <cell r="Z450"/>
          <cell r="AA450">
            <v>27</v>
          </cell>
          <cell r="AB450"/>
          <cell r="AC450"/>
          <cell r="AD450"/>
        </row>
        <row r="451">
          <cell r="A451">
            <v>200445</v>
          </cell>
          <cell r="D451">
            <v>43970</v>
          </cell>
          <cell r="E451">
            <v>1</v>
          </cell>
          <cell r="F451"/>
          <cell r="G451"/>
          <cell r="H451"/>
          <cell r="I451" t="str">
            <v>Induni &amp; Cie SA</v>
          </cell>
          <cell r="J451">
            <v>6193.55</v>
          </cell>
          <cell r="M451" t="str">
            <v>P</v>
          </cell>
          <cell r="N451">
            <v>43971</v>
          </cell>
          <cell r="O451"/>
          <cell r="Q451"/>
          <cell r="R451">
            <v>44027</v>
          </cell>
          <cell r="S451" t="str">
            <v>Raiffeisen</v>
          </cell>
          <cell r="T451">
            <v>44000</v>
          </cell>
          <cell r="U451" t="str">
            <v/>
          </cell>
          <cell r="V451"/>
          <cell r="W451" t="str">
            <v/>
          </cell>
          <cell r="X451"/>
          <cell r="Z451"/>
          <cell r="AA451">
            <v>57</v>
          </cell>
          <cell r="AB451"/>
          <cell r="AC451"/>
          <cell r="AD451"/>
        </row>
        <row r="452">
          <cell r="A452">
            <v>200447</v>
          </cell>
          <cell r="D452">
            <v>43970</v>
          </cell>
          <cell r="E452">
            <v>1</v>
          </cell>
          <cell r="F452"/>
          <cell r="G452"/>
          <cell r="H452"/>
          <cell r="I452" t="str">
            <v>Induni &amp; Cie SA</v>
          </cell>
          <cell r="J452">
            <v>723.95</v>
          </cell>
          <cell r="M452" t="str">
            <v>P</v>
          </cell>
          <cell r="N452">
            <v>43971</v>
          </cell>
          <cell r="O452"/>
          <cell r="Q452"/>
          <cell r="R452">
            <v>44027</v>
          </cell>
          <cell r="S452" t="str">
            <v>Raiffeisen</v>
          </cell>
          <cell r="T452">
            <v>44000</v>
          </cell>
          <cell r="U452" t="str">
            <v/>
          </cell>
          <cell r="V452"/>
          <cell r="W452" t="str">
            <v/>
          </cell>
          <cell r="X452"/>
          <cell r="Z452"/>
          <cell r="AA452">
            <v>57</v>
          </cell>
          <cell r="AB452"/>
          <cell r="AC452"/>
          <cell r="AD452"/>
        </row>
        <row r="453">
          <cell r="A453">
            <v>200460</v>
          </cell>
          <cell r="D453">
            <v>43970</v>
          </cell>
          <cell r="F453"/>
          <cell r="G453"/>
          <cell r="H453"/>
          <cell r="I453" t="str">
            <v>Piasio SA</v>
          </cell>
          <cell r="J453">
            <v>862.65</v>
          </cell>
          <cell r="M453" t="str">
            <v>P</v>
          </cell>
          <cell r="N453">
            <v>43971</v>
          </cell>
          <cell r="O453"/>
          <cell r="Q453"/>
          <cell r="R453">
            <v>44028</v>
          </cell>
          <cell r="S453" t="str">
            <v>Raiffeisen</v>
          </cell>
          <cell r="T453">
            <v>44000</v>
          </cell>
          <cell r="U453" t="str">
            <v/>
          </cell>
          <cell r="V453"/>
          <cell r="W453" t="str">
            <v/>
          </cell>
          <cell r="X453"/>
          <cell r="Z453"/>
          <cell r="AA453">
            <v>58</v>
          </cell>
          <cell r="AB453"/>
          <cell r="AC453"/>
          <cell r="AD453"/>
        </row>
        <row r="454">
          <cell r="A454">
            <v>200392</v>
          </cell>
          <cell r="D454">
            <v>43971</v>
          </cell>
          <cell r="E454">
            <v>1</v>
          </cell>
          <cell r="F454"/>
          <cell r="G454"/>
          <cell r="H454"/>
          <cell r="I454" t="str">
            <v>Laurent Membrez</v>
          </cell>
          <cell r="J454">
            <v>5738.65</v>
          </cell>
          <cell r="M454" t="str">
            <v>P</v>
          </cell>
          <cell r="N454">
            <v>43971</v>
          </cell>
          <cell r="O454"/>
          <cell r="Q454"/>
          <cell r="R454">
            <v>44015</v>
          </cell>
          <cell r="S454" t="str">
            <v>Raiffeisen</v>
          </cell>
          <cell r="T454">
            <v>44001</v>
          </cell>
          <cell r="U454" t="str">
            <v/>
          </cell>
          <cell r="V454"/>
          <cell r="W454" t="str">
            <v/>
          </cell>
          <cell r="X454"/>
          <cell r="Z454"/>
          <cell r="AA454">
            <v>44</v>
          </cell>
          <cell r="AB454"/>
          <cell r="AC454"/>
          <cell r="AD454"/>
        </row>
        <row r="455">
          <cell r="A455">
            <v>200166</v>
          </cell>
          <cell r="D455">
            <v>43971</v>
          </cell>
          <cell r="F455"/>
          <cell r="G455"/>
          <cell r="H455"/>
          <cell r="I455" t="str">
            <v>CMLO, Dr. Newzella</v>
          </cell>
          <cell r="J455">
            <v>394.2</v>
          </cell>
          <cell r="M455" t="str">
            <v>M</v>
          </cell>
          <cell r="N455">
            <v>43971</v>
          </cell>
          <cell r="O455"/>
          <cell r="Q455"/>
          <cell r="R455">
            <v>43978</v>
          </cell>
          <cell r="S455" t="str">
            <v>Raiffeisen</v>
          </cell>
          <cell r="T455">
            <v>44001</v>
          </cell>
          <cell r="U455" t="str">
            <v/>
          </cell>
          <cell r="V455"/>
          <cell r="W455" t="str">
            <v/>
          </cell>
          <cell r="X455"/>
          <cell r="Z455"/>
          <cell r="AA455">
            <v>7</v>
          </cell>
          <cell r="AB455"/>
          <cell r="AC455"/>
          <cell r="AD455"/>
        </row>
        <row r="456">
          <cell r="A456">
            <v>200474</v>
          </cell>
          <cell r="D456">
            <v>43971</v>
          </cell>
          <cell r="E456" t="str">
            <v>3+</v>
          </cell>
          <cell r="F456"/>
          <cell r="G456"/>
          <cell r="H456"/>
          <cell r="I456" t="str">
            <v>Marti Lausanne</v>
          </cell>
          <cell r="J456">
            <v>372.65</v>
          </cell>
          <cell r="M456" t="str">
            <v>P</v>
          </cell>
          <cell r="N456">
            <v>43971</v>
          </cell>
          <cell r="O456"/>
          <cell r="Q456"/>
          <cell r="R456">
            <v>44060</v>
          </cell>
          <cell r="S456" t="str">
            <v>Raiffeisen</v>
          </cell>
          <cell r="T456">
            <v>44001</v>
          </cell>
          <cell r="U456" t="str">
            <v/>
          </cell>
          <cell r="V456"/>
          <cell r="W456" t="str">
            <v/>
          </cell>
          <cell r="X456"/>
          <cell r="Z456"/>
          <cell r="AA456">
            <v>89</v>
          </cell>
          <cell r="AB456"/>
          <cell r="AC456"/>
          <cell r="AD456"/>
        </row>
        <row r="457">
          <cell r="A457">
            <v>200463</v>
          </cell>
          <cell r="D457">
            <v>43971</v>
          </cell>
          <cell r="E457">
            <v>1</v>
          </cell>
          <cell r="F457"/>
          <cell r="G457"/>
          <cell r="H457"/>
          <cell r="I457" t="str">
            <v>Implenia</v>
          </cell>
          <cell r="J457">
            <v>1785.35</v>
          </cell>
          <cell r="M457" t="str">
            <v>P</v>
          </cell>
          <cell r="N457">
            <v>43971</v>
          </cell>
          <cell r="O457"/>
          <cell r="Q457"/>
          <cell r="R457">
            <v>44036</v>
          </cell>
          <cell r="S457" t="str">
            <v>Raiffeisen</v>
          </cell>
          <cell r="T457">
            <v>44001</v>
          </cell>
          <cell r="U457" t="str">
            <v/>
          </cell>
          <cell r="V457"/>
          <cell r="W457" t="str">
            <v/>
          </cell>
          <cell r="X457"/>
          <cell r="Z457"/>
          <cell r="AA457">
            <v>65</v>
          </cell>
          <cell r="AB457"/>
          <cell r="AC457"/>
          <cell r="AD457"/>
        </row>
        <row r="458">
          <cell r="A458">
            <v>200439</v>
          </cell>
          <cell r="D458">
            <v>43976</v>
          </cell>
          <cell r="F458"/>
          <cell r="G458"/>
          <cell r="H458"/>
          <cell r="I458" t="str">
            <v>Steiner AG</v>
          </cell>
          <cell r="J458">
            <v>677.6</v>
          </cell>
          <cell r="K458">
            <v>-0.01</v>
          </cell>
          <cell r="M458" t="str">
            <v>P</v>
          </cell>
          <cell r="N458">
            <v>43977</v>
          </cell>
          <cell r="O458"/>
          <cell r="Q458"/>
          <cell r="R458">
            <v>44025</v>
          </cell>
          <cell r="S458" t="str">
            <v>Raiffeisen</v>
          </cell>
          <cell r="T458">
            <v>44006</v>
          </cell>
          <cell r="U458" t="str">
            <v/>
          </cell>
          <cell r="V458"/>
          <cell r="W458" t="str">
            <v/>
          </cell>
          <cell r="X458"/>
          <cell r="Z458"/>
          <cell r="AA458">
            <v>49</v>
          </cell>
          <cell r="AB458"/>
          <cell r="AC458"/>
          <cell r="AD458"/>
        </row>
        <row r="459">
          <cell r="A459">
            <v>200473</v>
          </cell>
          <cell r="D459">
            <v>43976</v>
          </cell>
          <cell r="F459"/>
          <cell r="G459"/>
          <cell r="H459"/>
          <cell r="I459" t="str">
            <v>Haller Peter</v>
          </cell>
          <cell r="J459">
            <v>325.55</v>
          </cell>
          <cell r="M459" t="str">
            <v>P</v>
          </cell>
          <cell r="N459">
            <v>43977</v>
          </cell>
          <cell r="O459"/>
          <cell r="Q459"/>
          <cell r="R459">
            <v>43979</v>
          </cell>
          <cell r="S459" t="str">
            <v>Raiffeisen</v>
          </cell>
          <cell r="T459"/>
          <cell r="V459"/>
          <cell r="W459" t="str">
            <v/>
          </cell>
          <cell r="X459"/>
          <cell r="Z459"/>
          <cell r="AA459">
            <v>3</v>
          </cell>
          <cell r="AB459"/>
          <cell r="AC459"/>
          <cell r="AD459"/>
        </row>
        <row r="460">
          <cell r="A460">
            <v>200472</v>
          </cell>
          <cell r="D460">
            <v>43976</v>
          </cell>
          <cell r="E460">
            <v>1</v>
          </cell>
          <cell r="F460"/>
          <cell r="G460"/>
          <cell r="H460"/>
          <cell r="I460" t="str">
            <v>Implenia</v>
          </cell>
          <cell r="J460">
            <v>268.8</v>
          </cell>
          <cell r="M460" t="str">
            <v>P</v>
          </cell>
          <cell r="N460">
            <v>43977</v>
          </cell>
          <cell r="O460"/>
          <cell r="Q460"/>
          <cell r="R460">
            <v>44049</v>
          </cell>
          <cell r="S460" t="str">
            <v>Raiffeisen</v>
          </cell>
          <cell r="T460">
            <v>44006</v>
          </cell>
          <cell r="U460" t="str">
            <v/>
          </cell>
          <cell r="V460"/>
          <cell r="W460" t="str">
            <v/>
          </cell>
          <cell r="X460"/>
          <cell r="Z460"/>
          <cell r="AA460">
            <v>73</v>
          </cell>
          <cell r="AB460"/>
          <cell r="AC460"/>
          <cell r="AD460"/>
        </row>
        <row r="461">
          <cell r="A461">
            <v>200462</v>
          </cell>
          <cell r="D461">
            <v>43977</v>
          </cell>
          <cell r="F461"/>
          <cell r="G461"/>
          <cell r="H461"/>
          <cell r="I461" t="str">
            <v>Braillard Fers SA</v>
          </cell>
          <cell r="J461">
            <v>781.4</v>
          </cell>
          <cell r="M461" t="str">
            <v>P</v>
          </cell>
          <cell r="N461">
            <v>43977</v>
          </cell>
          <cell r="O461"/>
          <cell r="Q461"/>
          <cell r="R461">
            <v>44001</v>
          </cell>
          <cell r="S461" t="str">
            <v>Raiffeisen</v>
          </cell>
          <cell r="T461">
            <v>44007</v>
          </cell>
          <cell r="U461" t="str">
            <v/>
          </cell>
          <cell r="V461"/>
          <cell r="W461" t="str">
            <v/>
          </cell>
          <cell r="X461"/>
          <cell r="Z461"/>
          <cell r="AA461">
            <v>24</v>
          </cell>
          <cell r="AB461"/>
          <cell r="AC461"/>
          <cell r="AD461"/>
        </row>
        <row r="462">
          <cell r="A462">
            <v>200479</v>
          </cell>
          <cell r="D462">
            <v>43977</v>
          </cell>
          <cell r="F462"/>
          <cell r="G462"/>
          <cell r="H462"/>
          <cell r="I462" t="str">
            <v>JPF Construction</v>
          </cell>
          <cell r="J462">
            <v>2488.15</v>
          </cell>
          <cell r="M462" t="str">
            <v>P</v>
          </cell>
          <cell r="N462">
            <v>43977</v>
          </cell>
          <cell r="O462"/>
          <cell r="Q462"/>
          <cell r="R462">
            <v>44011</v>
          </cell>
          <cell r="S462" t="str">
            <v>Raiffeisen</v>
          </cell>
          <cell r="T462">
            <v>44007</v>
          </cell>
          <cell r="U462" t="str">
            <v/>
          </cell>
          <cell r="V462"/>
          <cell r="W462" t="str">
            <v/>
          </cell>
          <cell r="X462"/>
          <cell r="Z462"/>
          <cell r="AA462">
            <v>34</v>
          </cell>
          <cell r="AB462"/>
          <cell r="AC462"/>
          <cell r="AD462"/>
        </row>
        <row r="463">
          <cell r="A463">
            <v>200480</v>
          </cell>
          <cell r="D463">
            <v>43977</v>
          </cell>
          <cell r="F463"/>
          <cell r="G463"/>
          <cell r="H463"/>
          <cell r="I463" t="str">
            <v>Marti Lausanne</v>
          </cell>
          <cell r="J463">
            <v>1529.55</v>
          </cell>
          <cell r="M463" t="str">
            <v>P</v>
          </cell>
          <cell r="N463">
            <v>43977</v>
          </cell>
          <cell r="O463"/>
          <cell r="Q463"/>
          <cell r="R463">
            <v>44015</v>
          </cell>
          <cell r="S463" t="str">
            <v>Raiffeisen</v>
          </cell>
          <cell r="T463">
            <v>44007</v>
          </cell>
          <cell r="U463" t="str">
            <v/>
          </cell>
          <cell r="V463"/>
          <cell r="W463" t="str">
            <v/>
          </cell>
          <cell r="X463"/>
          <cell r="Z463"/>
          <cell r="AA463">
            <v>38</v>
          </cell>
          <cell r="AB463"/>
          <cell r="AC463"/>
          <cell r="AD463"/>
        </row>
        <row r="464">
          <cell r="A464">
            <v>200168</v>
          </cell>
          <cell r="D464">
            <v>43977</v>
          </cell>
          <cell r="E464"/>
          <cell r="F464"/>
          <cell r="G464"/>
          <cell r="H464"/>
          <cell r="I464" t="str">
            <v>Orllati Management SA</v>
          </cell>
          <cell r="J464">
            <v>4589.2</v>
          </cell>
          <cell r="L464" t="str">
            <v>PV</v>
          </cell>
          <cell r="M464" t="str">
            <v>P</v>
          </cell>
          <cell r="N464">
            <v>43980</v>
          </cell>
          <cell r="O464"/>
          <cell r="P464" t="str">
            <v>F-P</v>
          </cell>
          <cell r="Q464" t="str">
            <v>envoyé le 28.03.20 par mail</v>
          </cell>
          <cell r="R464">
            <v>44018</v>
          </cell>
          <cell r="S464" t="str">
            <v>Raiffeisen</v>
          </cell>
          <cell r="T464">
            <v>44007</v>
          </cell>
          <cell r="U464" t="str">
            <v/>
          </cell>
          <cell r="V464"/>
          <cell r="W464" t="str">
            <v/>
          </cell>
          <cell r="X464"/>
          <cell r="Z464"/>
          <cell r="AA464">
            <v>41</v>
          </cell>
          <cell r="AB464"/>
          <cell r="AC464"/>
          <cell r="AD464"/>
        </row>
        <row r="465">
          <cell r="A465">
            <v>200457</v>
          </cell>
          <cell r="D465">
            <v>43977</v>
          </cell>
          <cell r="F465"/>
          <cell r="G465"/>
          <cell r="H465"/>
          <cell r="I465" t="str">
            <v>Orllati Management SA</v>
          </cell>
          <cell r="J465">
            <v>2709.7</v>
          </cell>
          <cell r="M465" t="str">
            <v>P</v>
          </cell>
          <cell r="N465">
            <v>43980</v>
          </cell>
          <cell r="O465"/>
          <cell r="Q465"/>
          <cell r="R465">
            <v>44018</v>
          </cell>
          <cell r="S465" t="str">
            <v>Raiffeisen</v>
          </cell>
          <cell r="T465">
            <v>44007</v>
          </cell>
          <cell r="U465" t="str">
            <v/>
          </cell>
          <cell r="V465"/>
          <cell r="W465" t="str">
            <v/>
          </cell>
          <cell r="X465"/>
          <cell r="Z465"/>
          <cell r="AA465">
            <v>41</v>
          </cell>
          <cell r="AB465"/>
          <cell r="AC465"/>
          <cell r="AD465"/>
        </row>
        <row r="466">
          <cell r="A466">
            <v>200477</v>
          </cell>
          <cell r="D466">
            <v>43977</v>
          </cell>
          <cell r="F466"/>
          <cell r="G466"/>
          <cell r="H466"/>
          <cell r="I466" t="str">
            <v>Frutiger Uetendorf</v>
          </cell>
          <cell r="J466">
            <v>1345.25</v>
          </cell>
          <cell r="K466">
            <v>26.900000000000091</v>
          </cell>
          <cell r="M466" t="str">
            <v>M</v>
          </cell>
          <cell r="N466">
            <v>43977</v>
          </cell>
          <cell r="O466"/>
          <cell r="Q466" t="str">
            <v>Skonto deduit sur NC 10</v>
          </cell>
          <cell r="R466">
            <v>43999</v>
          </cell>
          <cell r="S466" t="str">
            <v>Raiffeisen</v>
          </cell>
          <cell r="T466">
            <v>44007</v>
          </cell>
          <cell r="U466" t="str">
            <v/>
          </cell>
          <cell r="V466"/>
          <cell r="W466" t="str">
            <v/>
          </cell>
          <cell r="X466"/>
          <cell r="Z466"/>
          <cell r="AA466">
            <v>22</v>
          </cell>
          <cell r="AB466"/>
          <cell r="AC466"/>
          <cell r="AD466"/>
        </row>
        <row r="467">
          <cell r="A467">
            <v>200383</v>
          </cell>
          <cell r="D467">
            <v>43977</v>
          </cell>
          <cell r="F467"/>
          <cell r="G467"/>
          <cell r="H467"/>
          <cell r="I467" t="str">
            <v>Frutiger Uetendorf</v>
          </cell>
          <cell r="J467">
            <v>674.8</v>
          </cell>
          <cell r="K467">
            <v>13</v>
          </cell>
          <cell r="M467" t="str">
            <v>M</v>
          </cell>
          <cell r="N467">
            <v>43977</v>
          </cell>
          <cell r="O467"/>
          <cell r="Q467" t="str">
            <v>Skonto deduit sur NC 10</v>
          </cell>
          <cell r="R467">
            <v>43999</v>
          </cell>
          <cell r="S467" t="str">
            <v>Raiffeisen</v>
          </cell>
          <cell r="T467">
            <v>44007</v>
          </cell>
          <cell r="U467" t="str">
            <v/>
          </cell>
          <cell r="V467"/>
          <cell r="W467" t="str">
            <v/>
          </cell>
          <cell r="X467"/>
          <cell r="Z467"/>
          <cell r="AA467">
            <v>22</v>
          </cell>
          <cell r="AB467"/>
          <cell r="AC467"/>
          <cell r="AD467"/>
        </row>
        <row r="468">
          <cell r="A468">
            <v>200471</v>
          </cell>
          <cell r="D468">
            <v>43977</v>
          </cell>
          <cell r="F468"/>
          <cell r="G468"/>
          <cell r="H468"/>
          <cell r="I468" t="str">
            <v>Frutiger Uetendorf</v>
          </cell>
          <cell r="J468">
            <v>351.35</v>
          </cell>
          <cell r="K468">
            <v>7.0500000000000114</v>
          </cell>
          <cell r="M468" t="str">
            <v>M</v>
          </cell>
          <cell r="N468">
            <v>43977</v>
          </cell>
          <cell r="O468"/>
          <cell r="Q468" t="str">
            <v>Skonto deduit sur NC 10</v>
          </cell>
          <cell r="R468">
            <v>43999</v>
          </cell>
          <cell r="S468" t="str">
            <v>Raiffeisen</v>
          </cell>
          <cell r="T468">
            <v>44007</v>
          </cell>
          <cell r="U468" t="str">
            <v/>
          </cell>
          <cell r="V468"/>
          <cell r="W468" t="str">
            <v/>
          </cell>
          <cell r="X468"/>
          <cell r="Z468"/>
          <cell r="AA468">
            <v>22</v>
          </cell>
          <cell r="AB468"/>
          <cell r="AC468"/>
          <cell r="AD468"/>
        </row>
        <row r="469">
          <cell r="A469">
            <v>200454</v>
          </cell>
          <cell r="D469">
            <v>43977</v>
          </cell>
          <cell r="E469">
            <v>1</v>
          </cell>
          <cell r="F469"/>
          <cell r="G469"/>
          <cell r="H469"/>
          <cell r="I469" t="str">
            <v>Implenia</v>
          </cell>
          <cell r="J469">
            <v>1886.9</v>
          </cell>
          <cell r="M469" t="str">
            <v>P</v>
          </cell>
          <cell r="N469">
            <v>43977</v>
          </cell>
          <cell r="O469"/>
          <cell r="Q469"/>
          <cell r="R469">
            <v>44049</v>
          </cell>
          <cell r="S469" t="str">
            <v>Raiffeisen</v>
          </cell>
          <cell r="T469">
            <v>44007</v>
          </cell>
          <cell r="U469" t="str">
            <v/>
          </cell>
          <cell r="V469"/>
          <cell r="W469" t="str">
            <v/>
          </cell>
          <cell r="X469"/>
          <cell r="Z469"/>
          <cell r="AA469">
            <v>72</v>
          </cell>
          <cell r="AB469"/>
          <cell r="AC469"/>
          <cell r="AD469"/>
        </row>
        <row r="470">
          <cell r="A470">
            <v>200497</v>
          </cell>
          <cell r="D470">
            <v>43978</v>
          </cell>
          <cell r="E470" t="str">
            <v>3+</v>
          </cell>
          <cell r="F470"/>
          <cell r="G470"/>
          <cell r="H470"/>
          <cell r="I470" t="str">
            <v>Implenia</v>
          </cell>
          <cell r="J470">
            <v>2334.9499999999998</v>
          </cell>
          <cell r="M470" t="str">
            <v>P</v>
          </cell>
          <cell r="N470">
            <v>43980</v>
          </cell>
          <cell r="O470"/>
          <cell r="Q470"/>
          <cell r="R470">
            <v>44091</v>
          </cell>
          <cell r="S470" t="str">
            <v>Raiffeisen</v>
          </cell>
          <cell r="T470">
            <v>44008</v>
          </cell>
          <cell r="U470" t="str">
            <v/>
          </cell>
          <cell r="V470"/>
          <cell r="W470" t="str">
            <v/>
          </cell>
          <cell r="X470"/>
          <cell r="Z470"/>
          <cell r="AA470">
            <v>113</v>
          </cell>
          <cell r="AB470"/>
          <cell r="AC470"/>
          <cell r="AD470"/>
        </row>
        <row r="471">
          <cell r="A471">
            <v>200475</v>
          </cell>
          <cell r="D471">
            <v>43978</v>
          </cell>
          <cell r="E471">
            <v>1</v>
          </cell>
          <cell r="F471"/>
          <cell r="G471"/>
          <cell r="H471"/>
          <cell r="I471" t="str">
            <v>Cuènod Constructions</v>
          </cell>
          <cell r="J471">
            <v>6930.55</v>
          </cell>
          <cell r="M471" t="str">
            <v>P</v>
          </cell>
          <cell r="N471">
            <v>43980</v>
          </cell>
          <cell r="O471"/>
          <cell r="Q471"/>
          <cell r="R471">
            <v>44039</v>
          </cell>
          <cell r="S471" t="str">
            <v>Raiffeisen</v>
          </cell>
          <cell r="T471">
            <v>44008</v>
          </cell>
          <cell r="U471" t="str">
            <v/>
          </cell>
          <cell r="V471"/>
          <cell r="W471" t="str">
            <v/>
          </cell>
          <cell r="X471"/>
          <cell r="Z471"/>
          <cell r="AA471">
            <v>61</v>
          </cell>
          <cell r="AB471"/>
          <cell r="AC471"/>
          <cell r="AD471"/>
        </row>
        <row r="472">
          <cell r="A472">
            <v>200490</v>
          </cell>
          <cell r="D472">
            <v>43978</v>
          </cell>
          <cell r="F472"/>
          <cell r="G472"/>
          <cell r="H472"/>
          <cell r="I472" t="str">
            <v>Construction Perret SA</v>
          </cell>
          <cell r="J472">
            <v>1202.0999999999999</v>
          </cell>
          <cell r="M472" t="str">
            <v>P</v>
          </cell>
          <cell r="N472">
            <v>43980</v>
          </cell>
          <cell r="O472"/>
          <cell r="Q472"/>
          <cell r="R472">
            <v>44029</v>
          </cell>
          <cell r="S472" t="str">
            <v>Raiffeisen</v>
          </cell>
          <cell r="T472">
            <v>44008</v>
          </cell>
          <cell r="U472" t="str">
            <v/>
          </cell>
          <cell r="V472"/>
          <cell r="W472" t="str">
            <v/>
          </cell>
          <cell r="X472"/>
          <cell r="Z472"/>
          <cell r="AA472">
            <v>51</v>
          </cell>
          <cell r="AB472"/>
          <cell r="AC472"/>
          <cell r="AD472"/>
        </row>
        <row r="473">
          <cell r="A473">
            <v>200484</v>
          </cell>
          <cell r="D473">
            <v>43978</v>
          </cell>
          <cell r="E473">
            <v>1</v>
          </cell>
          <cell r="F473"/>
          <cell r="G473"/>
          <cell r="H473"/>
          <cell r="I473" t="str">
            <v>Implenia</v>
          </cell>
          <cell r="J473">
            <v>532</v>
          </cell>
          <cell r="M473" t="str">
            <v>P</v>
          </cell>
          <cell r="N473">
            <v>43980</v>
          </cell>
          <cell r="O473"/>
          <cell r="Q473"/>
          <cell r="R473">
            <v>44049</v>
          </cell>
          <cell r="S473" t="str">
            <v>Raiffeisen</v>
          </cell>
          <cell r="T473">
            <v>44008</v>
          </cell>
          <cell r="U473" t="str">
            <v/>
          </cell>
          <cell r="V473"/>
          <cell r="W473" t="str">
            <v/>
          </cell>
          <cell r="X473"/>
          <cell r="Z473"/>
          <cell r="AA473">
            <v>71</v>
          </cell>
          <cell r="AB473"/>
          <cell r="AC473"/>
          <cell r="AD473"/>
        </row>
        <row r="474">
          <cell r="A474">
            <v>200367</v>
          </cell>
          <cell r="D474">
            <v>43979</v>
          </cell>
          <cell r="E474">
            <v>2</v>
          </cell>
          <cell r="F474"/>
          <cell r="G474"/>
          <cell r="H474"/>
          <cell r="I474" t="str">
            <v>Avesco Rent</v>
          </cell>
          <cell r="J474">
            <v>7076.15</v>
          </cell>
          <cell r="M474" t="str">
            <v>P</v>
          </cell>
          <cell r="N474">
            <v>43984</v>
          </cell>
          <cell r="O474"/>
          <cell r="Q474" t="str">
            <v>payé aussi le 24.08.20</v>
          </cell>
          <cell r="R474">
            <v>44057</v>
          </cell>
          <cell r="S474" t="str">
            <v>Raiffeisen</v>
          </cell>
          <cell r="T474">
            <v>44009</v>
          </cell>
          <cell r="U474" t="str">
            <v/>
          </cell>
          <cell r="V474"/>
          <cell r="W474" t="str">
            <v/>
          </cell>
          <cell r="X474"/>
          <cell r="Z474"/>
          <cell r="AA474">
            <v>78</v>
          </cell>
          <cell r="AB474"/>
          <cell r="AC474"/>
          <cell r="AD474"/>
        </row>
        <row r="475">
          <cell r="A475">
            <v>200505</v>
          </cell>
          <cell r="D475">
            <v>43979</v>
          </cell>
          <cell r="E475">
            <v>1</v>
          </cell>
          <cell r="F475"/>
          <cell r="G475"/>
          <cell r="H475"/>
          <cell r="I475" t="str">
            <v>Boxplay</v>
          </cell>
          <cell r="J475">
            <v>630.65</v>
          </cell>
          <cell r="M475" t="str">
            <v>M</v>
          </cell>
          <cell r="N475">
            <v>43979</v>
          </cell>
          <cell r="O475"/>
          <cell r="Q475" t="str">
            <v>Envoyé avec 200486, rappel pas mail</v>
          </cell>
          <cell r="R475">
            <v>44043</v>
          </cell>
          <cell r="S475" t="str">
            <v>Raiffeisen</v>
          </cell>
          <cell r="T475">
            <v>44009</v>
          </cell>
          <cell r="U475" t="str">
            <v/>
          </cell>
          <cell r="V475"/>
          <cell r="W475" t="str">
            <v/>
          </cell>
          <cell r="X475"/>
          <cell r="Z475"/>
          <cell r="AA475">
            <v>64</v>
          </cell>
          <cell r="AB475"/>
          <cell r="AC475"/>
          <cell r="AD475"/>
        </row>
        <row r="476">
          <cell r="A476">
            <v>200492</v>
          </cell>
          <cell r="D476">
            <v>43979</v>
          </cell>
          <cell r="E476">
            <v>1</v>
          </cell>
          <cell r="F476"/>
          <cell r="G476"/>
          <cell r="H476"/>
          <cell r="I476" t="str">
            <v>Consortium Maulini d'Orlando</v>
          </cell>
          <cell r="J476">
            <v>3653</v>
          </cell>
          <cell r="M476" t="str">
            <v>P</v>
          </cell>
          <cell r="N476">
            <v>43980</v>
          </cell>
          <cell r="O476"/>
          <cell r="Q476"/>
          <cell r="R476">
            <v>44043</v>
          </cell>
          <cell r="S476" t="str">
            <v>Raiffeisen</v>
          </cell>
          <cell r="T476">
            <v>44009</v>
          </cell>
          <cell r="U476" t="str">
            <v/>
          </cell>
          <cell r="V476"/>
          <cell r="W476" t="str">
            <v/>
          </cell>
          <cell r="X476"/>
          <cell r="Z476"/>
          <cell r="AA476">
            <v>64</v>
          </cell>
          <cell r="AB476"/>
          <cell r="AC476"/>
          <cell r="AD476"/>
        </row>
        <row r="477">
          <cell r="A477">
            <v>200489</v>
          </cell>
          <cell r="D477">
            <v>43979</v>
          </cell>
          <cell r="F477"/>
          <cell r="G477"/>
          <cell r="H477"/>
          <cell r="I477" t="str">
            <v>Riedo Mobilbau</v>
          </cell>
          <cell r="J477">
            <v>4516.8999999999996</v>
          </cell>
          <cell r="M477" t="str">
            <v>M</v>
          </cell>
          <cell r="N477">
            <v>43977</v>
          </cell>
          <cell r="O477"/>
          <cell r="P477" t="str">
            <v>F-P</v>
          </cell>
          <cell r="Q477"/>
          <cell r="R477">
            <v>44012</v>
          </cell>
          <cell r="S477" t="str">
            <v>Raiffeisen</v>
          </cell>
          <cell r="T477">
            <v>44009</v>
          </cell>
          <cell r="U477" t="str">
            <v/>
          </cell>
          <cell r="V477"/>
          <cell r="W477" t="str">
            <v/>
          </cell>
          <cell r="X477"/>
          <cell r="Z477"/>
          <cell r="AA477">
            <v>33</v>
          </cell>
          <cell r="AB477"/>
          <cell r="AC477"/>
          <cell r="AD477"/>
        </row>
        <row r="478">
          <cell r="A478">
            <v>200459</v>
          </cell>
          <cell r="D478">
            <v>43979</v>
          </cell>
          <cell r="F478"/>
          <cell r="G478"/>
          <cell r="H478"/>
          <cell r="I478" t="str">
            <v>Steiner AG</v>
          </cell>
          <cell r="J478">
            <v>798</v>
          </cell>
          <cell r="M478" t="str">
            <v>P</v>
          </cell>
          <cell r="N478">
            <v>43980</v>
          </cell>
          <cell r="O478"/>
          <cell r="Q478"/>
          <cell r="R478">
            <v>44022</v>
          </cell>
          <cell r="S478" t="str">
            <v>Raiffeisen</v>
          </cell>
          <cell r="T478">
            <v>44009</v>
          </cell>
          <cell r="U478" t="str">
            <v/>
          </cell>
          <cell r="V478"/>
          <cell r="W478" t="str">
            <v/>
          </cell>
          <cell r="X478"/>
          <cell r="Z478"/>
          <cell r="AA478">
            <v>43</v>
          </cell>
          <cell r="AB478"/>
          <cell r="AC478"/>
          <cell r="AD478"/>
        </row>
        <row r="479">
          <cell r="A479">
            <v>200486</v>
          </cell>
          <cell r="D479">
            <v>43979</v>
          </cell>
          <cell r="E479">
            <v>1</v>
          </cell>
          <cell r="F479"/>
          <cell r="G479"/>
          <cell r="H479"/>
          <cell r="I479" t="str">
            <v>Implenia</v>
          </cell>
          <cell r="J479">
            <v>532</v>
          </cell>
          <cell r="M479" t="str">
            <v>P</v>
          </cell>
          <cell r="N479">
            <v>43980</v>
          </cell>
          <cell r="O479"/>
          <cell r="Q479"/>
          <cell r="R479">
            <v>44049</v>
          </cell>
          <cell r="S479" t="str">
            <v>Raiffeisen</v>
          </cell>
          <cell r="T479">
            <v>44009</v>
          </cell>
          <cell r="U479" t="str">
            <v/>
          </cell>
          <cell r="V479"/>
          <cell r="W479" t="str">
            <v/>
          </cell>
          <cell r="X479"/>
          <cell r="Z479"/>
          <cell r="AA479">
            <v>70</v>
          </cell>
          <cell r="AB479"/>
          <cell r="AC479"/>
          <cell r="AD479"/>
        </row>
        <row r="480">
          <cell r="A480">
            <v>200498</v>
          </cell>
          <cell r="D480">
            <v>43980</v>
          </cell>
          <cell r="F480"/>
          <cell r="G480"/>
          <cell r="H480"/>
          <cell r="I480" t="str">
            <v>Camandona</v>
          </cell>
          <cell r="J480">
            <v>1549.8</v>
          </cell>
          <cell r="M480" t="str">
            <v>P</v>
          </cell>
          <cell r="N480">
            <v>43984</v>
          </cell>
          <cell r="O480"/>
          <cell r="Q480"/>
          <cell r="R480">
            <v>44001</v>
          </cell>
          <cell r="S480" t="str">
            <v>Raiffeisen</v>
          </cell>
          <cell r="T480">
            <v>44010</v>
          </cell>
          <cell r="U480" t="str">
            <v/>
          </cell>
          <cell r="V480"/>
          <cell r="W480" t="str">
            <v/>
          </cell>
          <cell r="X480"/>
          <cell r="Z480"/>
          <cell r="AA480">
            <v>21</v>
          </cell>
          <cell r="AB480"/>
          <cell r="AC480"/>
          <cell r="AD480"/>
        </row>
        <row r="481">
          <cell r="A481">
            <v>200482</v>
          </cell>
          <cell r="D481">
            <v>43980</v>
          </cell>
          <cell r="F481"/>
          <cell r="G481"/>
          <cell r="H481"/>
          <cell r="I481" t="str">
            <v>Pavillon Gregoire</v>
          </cell>
          <cell r="J481">
            <v>161.55000000000001</v>
          </cell>
          <cell r="M481" t="str">
            <v>P</v>
          </cell>
          <cell r="N481">
            <v>43984</v>
          </cell>
          <cell r="O481"/>
          <cell r="Q481"/>
          <cell r="R481">
            <v>43986</v>
          </cell>
          <cell r="S481" t="str">
            <v>Raiffeisen</v>
          </cell>
          <cell r="T481">
            <v>44010</v>
          </cell>
          <cell r="U481" t="str">
            <v/>
          </cell>
          <cell r="V481"/>
          <cell r="W481" t="str">
            <v/>
          </cell>
          <cell r="X481"/>
          <cell r="Z481"/>
          <cell r="AA481">
            <v>6</v>
          </cell>
          <cell r="AB481"/>
          <cell r="AC481"/>
          <cell r="AD481"/>
        </row>
        <row r="482">
          <cell r="A482">
            <v>200500</v>
          </cell>
          <cell r="D482">
            <v>43980</v>
          </cell>
          <cell r="F482"/>
          <cell r="G482"/>
          <cell r="H482"/>
          <cell r="I482" t="str">
            <v>A. Widmer</v>
          </cell>
          <cell r="J482">
            <v>418.4</v>
          </cell>
          <cell r="K482">
            <v>8.3499999999999659</v>
          </cell>
          <cell r="M482" t="str">
            <v>P</v>
          </cell>
          <cell r="N482">
            <v>43984</v>
          </cell>
          <cell r="O482"/>
          <cell r="Q482"/>
          <cell r="R482">
            <v>43997</v>
          </cell>
          <cell r="S482" t="str">
            <v>Raiffeisen</v>
          </cell>
          <cell r="T482">
            <v>44010</v>
          </cell>
          <cell r="U482" t="str">
            <v/>
          </cell>
          <cell r="V482"/>
          <cell r="W482" t="str">
            <v/>
          </cell>
          <cell r="X482"/>
          <cell r="Z482"/>
          <cell r="AA482">
            <v>17</v>
          </cell>
          <cell r="AB482"/>
          <cell r="AC482"/>
          <cell r="AD482"/>
        </row>
        <row r="483">
          <cell r="A483">
            <v>200496</v>
          </cell>
          <cell r="D483">
            <v>43980</v>
          </cell>
          <cell r="F483"/>
          <cell r="G483"/>
          <cell r="H483"/>
          <cell r="I483" t="str">
            <v>A. Widmer</v>
          </cell>
          <cell r="J483">
            <v>1216.6500000000001</v>
          </cell>
          <cell r="K483">
            <v>24.350000000000136</v>
          </cell>
          <cell r="M483" t="str">
            <v>P</v>
          </cell>
          <cell r="N483">
            <v>43984</v>
          </cell>
          <cell r="O483"/>
          <cell r="Q483"/>
          <cell r="R483">
            <v>43997</v>
          </cell>
          <cell r="S483" t="str">
            <v>Raiffeisen</v>
          </cell>
          <cell r="T483">
            <v>44010</v>
          </cell>
          <cell r="U483" t="str">
            <v/>
          </cell>
          <cell r="V483"/>
          <cell r="W483" t="str">
            <v/>
          </cell>
          <cell r="X483"/>
          <cell r="Z483"/>
          <cell r="AA483">
            <v>17</v>
          </cell>
          <cell r="AB483"/>
          <cell r="AC483"/>
          <cell r="AD483"/>
        </row>
        <row r="484">
          <cell r="A484">
            <v>200499</v>
          </cell>
          <cell r="D484">
            <v>43980</v>
          </cell>
          <cell r="E484">
            <v>3</v>
          </cell>
          <cell r="F484"/>
          <cell r="G484"/>
          <cell r="H484"/>
          <cell r="I484" t="str">
            <v>Jacobs Switzerland</v>
          </cell>
          <cell r="J484">
            <v>6862.65</v>
          </cell>
          <cell r="M484" t="str">
            <v>P</v>
          </cell>
          <cell r="N484">
            <v>43990</v>
          </cell>
          <cell r="O484"/>
          <cell r="Q484"/>
          <cell r="R484">
            <v>44063</v>
          </cell>
          <cell r="S484" t="str">
            <v>Raiffeisen</v>
          </cell>
          <cell r="T484">
            <v>44010</v>
          </cell>
          <cell r="U484" t="str">
            <v/>
          </cell>
          <cell r="V484"/>
          <cell r="W484" t="str">
            <v/>
          </cell>
          <cell r="X484"/>
          <cell r="Z484"/>
          <cell r="AA484">
            <v>83</v>
          </cell>
          <cell r="AB484"/>
          <cell r="AC484"/>
          <cell r="AD484"/>
        </row>
        <row r="485">
          <cell r="A485">
            <v>200365</v>
          </cell>
          <cell r="D485">
            <v>43984</v>
          </cell>
          <cell r="F485"/>
          <cell r="G485"/>
          <cell r="H485"/>
          <cell r="I485" t="str">
            <v>Grisoni</v>
          </cell>
          <cell r="J485">
            <v>12083.1</v>
          </cell>
          <cell r="M485" t="str">
            <v>P</v>
          </cell>
          <cell r="N485">
            <v>43985</v>
          </cell>
          <cell r="O485"/>
          <cell r="Q485"/>
          <cell r="R485">
            <v>44012</v>
          </cell>
          <cell r="S485" t="str">
            <v>Raiffeisen</v>
          </cell>
          <cell r="T485">
            <v>44014</v>
          </cell>
          <cell r="U485" t="str">
            <v/>
          </cell>
          <cell r="V485"/>
          <cell r="W485" t="str">
            <v/>
          </cell>
          <cell r="X485"/>
          <cell r="Z485"/>
          <cell r="AA485">
            <v>28</v>
          </cell>
          <cell r="AB485"/>
          <cell r="AC485"/>
          <cell r="AD485"/>
        </row>
        <row r="486">
          <cell r="A486">
            <v>200372</v>
          </cell>
          <cell r="D486">
            <v>43984</v>
          </cell>
          <cell r="F486"/>
          <cell r="G486"/>
          <cell r="H486"/>
          <cell r="I486" t="str">
            <v>Halter SA</v>
          </cell>
          <cell r="J486">
            <v>619.75</v>
          </cell>
          <cell r="M486" t="str">
            <v>P</v>
          </cell>
          <cell r="N486">
            <v>43985</v>
          </cell>
          <cell r="O486"/>
          <cell r="Q486"/>
          <cell r="R486">
            <v>44015</v>
          </cell>
          <cell r="S486" t="str">
            <v>Raiffeisen</v>
          </cell>
          <cell r="T486">
            <v>44014</v>
          </cell>
          <cell r="U486" t="str">
            <v/>
          </cell>
          <cell r="V486"/>
          <cell r="W486" t="str">
            <v/>
          </cell>
          <cell r="X486"/>
          <cell r="Z486"/>
          <cell r="AA486">
            <v>31</v>
          </cell>
          <cell r="AB486"/>
          <cell r="AC486"/>
          <cell r="AD486"/>
        </row>
        <row r="487">
          <cell r="A487">
            <v>200478</v>
          </cell>
          <cell r="D487">
            <v>43985</v>
          </cell>
          <cell r="F487"/>
          <cell r="G487"/>
          <cell r="H487"/>
          <cell r="I487" t="str">
            <v>Marti Lausanne</v>
          </cell>
          <cell r="J487">
            <v>802.4</v>
          </cell>
          <cell r="M487" t="str">
            <v>P</v>
          </cell>
          <cell r="N487">
            <v>43985</v>
          </cell>
          <cell r="O487"/>
          <cell r="Q487"/>
          <cell r="R487">
            <v>44015</v>
          </cell>
          <cell r="S487" t="str">
            <v>Raiffeisen</v>
          </cell>
          <cell r="T487">
            <v>44015</v>
          </cell>
          <cell r="U487" t="str">
            <v/>
          </cell>
          <cell r="V487"/>
          <cell r="W487" t="str">
            <v/>
          </cell>
          <cell r="X487"/>
          <cell r="Z487"/>
          <cell r="AA487">
            <v>30</v>
          </cell>
          <cell r="AB487"/>
          <cell r="AC487"/>
          <cell r="AD487"/>
        </row>
        <row r="488">
          <cell r="A488">
            <v>200510</v>
          </cell>
          <cell r="D488">
            <v>43985</v>
          </cell>
          <cell r="F488"/>
          <cell r="G488"/>
          <cell r="H488"/>
          <cell r="I488" t="str">
            <v>A. Widmer</v>
          </cell>
          <cell r="J488">
            <v>2269.3000000000002</v>
          </cell>
          <cell r="K488">
            <v>45.400000000000091</v>
          </cell>
          <cell r="M488" t="str">
            <v>P</v>
          </cell>
          <cell r="N488">
            <v>43984</v>
          </cell>
          <cell r="O488"/>
          <cell r="Q488"/>
          <cell r="R488">
            <v>43997</v>
          </cell>
          <cell r="S488" t="str">
            <v>Raiffeisen</v>
          </cell>
          <cell r="T488">
            <v>44015</v>
          </cell>
          <cell r="U488" t="str">
            <v/>
          </cell>
          <cell r="V488"/>
          <cell r="W488" t="str">
            <v/>
          </cell>
          <cell r="X488"/>
          <cell r="Z488"/>
          <cell r="AA488">
            <v>12</v>
          </cell>
          <cell r="AB488"/>
          <cell r="AC488"/>
          <cell r="AD488"/>
        </row>
        <row r="489">
          <cell r="A489">
            <v>200410</v>
          </cell>
          <cell r="D489">
            <v>43986</v>
          </cell>
          <cell r="F489"/>
          <cell r="G489"/>
          <cell r="H489"/>
          <cell r="I489" t="str">
            <v>AC Immune</v>
          </cell>
          <cell r="J489">
            <v>6081.8</v>
          </cell>
          <cell r="M489" t="str">
            <v>P</v>
          </cell>
          <cell r="N489">
            <v>43997</v>
          </cell>
          <cell r="O489"/>
          <cell r="Q489"/>
          <cell r="R489">
            <v>44015</v>
          </cell>
          <cell r="S489" t="str">
            <v>Raiffeisen</v>
          </cell>
          <cell r="T489">
            <v>44016</v>
          </cell>
          <cell r="U489" t="str">
            <v/>
          </cell>
          <cell r="V489"/>
          <cell r="W489" t="str">
            <v/>
          </cell>
          <cell r="X489"/>
          <cell r="Z489"/>
          <cell r="AA489">
            <v>29</v>
          </cell>
          <cell r="AB489"/>
          <cell r="AC489"/>
          <cell r="AD489"/>
        </row>
        <row r="490">
          <cell r="A490">
            <v>200514</v>
          </cell>
          <cell r="D490">
            <v>43986</v>
          </cell>
          <cell r="F490"/>
          <cell r="G490"/>
          <cell r="H490"/>
          <cell r="I490" t="str">
            <v>Consortium Gare de Sainte-Croix</v>
          </cell>
          <cell r="J490">
            <v>4254.25</v>
          </cell>
          <cell r="M490" t="str">
            <v>P</v>
          </cell>
          <cell r="N490">
            <v>43986</v>
          </cell>
          <cell r="O490"/>
          <cell r="Q490"/>
          <cell r="R490">
            <v>44018</v>
          </cell>
          <cell r="S490" t="str">
            <v>Raiffeisen</v>
          </cell>
          <cell r="T490">
            <v>44016</v>
          </cell>
          <cell r="U490" t="str">
            <v/>
          </cell>
          <cell r="V490"/>
          <cell r="W490" t="str">
            <v/>
          </cell>
          <cell r="X490"/>
          <cell r="Z490"/>
          <cell r="AA490">
            <v>32</v>
          </cell>
          <cell r="AB490"/>
          <cell r="AC490"/>
          <cell r="AD490"/>
        </row>
        <row r="491">
          <cell r="A491">
            <v>200346</v>
          </cell>
          <cell r="D491">
            <v>43986</v>
          </cell>
          <cell r="F491"/>
          <cell r="G491"/>
          <cell r="H491"/>
          <cell r="I491" t="str">
            <v>Riedo Mobilbau</v>
          </cell>
          <cell r="J491">
            <v>535.6</v>
          </cell>
          <cell r="L491" t="str">
            <v>PV</v>
          </cell>
          <cell r="M491" t="str">
            <v>M</v>
          </cell>
          <cell r="N491">
            <v>43944</v>
          </cell>
          <cell r="O491"/>
          <cell r="P491" t="str">
            <v>F-P</v>
          </cell>
          <cell r="Q491"/>
          <cell r="R491">
            <v>43950</v>
          </cell>
          <cell r="S491" t="str">
            <v>Raiffeisen</v>
          </cell>
          <cell r="T491">
            <v>44016</v>
          </cell>
          <cell r="U491" t="str">
            <v/>
          </cell>
          <cell r="V491"/>
          <cell r="W491" t="str">
            <v/>
          </cell>
          <cell r="X491"/>
          <cell r="Z491"/>
          <cell r="AA491">
            <v>-36</v>
          </cell>
          <cell r="AB491"/>
          <cell r="AC491"/>
          <cell r="AD491"/>
        </row>
        <row r="492">
          <cell r="A492">
            <v>200352</v>
          </cell>
          <cell r="D492">
            <v>43986</v>
          </cell>
          <cell r="F492"/>
          <cell r="G492"/>
          <cell r="H492"/>
          <cell r="I492" t="str">
            <v>Riedo Mobilbau</v>
          </cell>
          <cell r="J492">
            <v>407.45</v>
          </cell>
          <cell r="L492" t="str">
            <v>PV</v>
          </cell>
          <cell r="M492" t="str">
            <v>M</v>
          </cell>
          <cell r="N492">
            <v>43945</v>
          </cell>
          <cell r="O492"/>
          <cell r="P492" t="str">
            <v>F-P</v>
          </cell>
          <cell r="Q492"/>
          <cell r="R492">
            <v>43950</v>
          </cell>
          <cell r="S492" t="str">
            <v>Raiffeisen</v>
          </cell>
          <cell r="T492">
            <v>44016</v>
          </cell>
          <cell r="U492" t="str">
            <v/>
          </cell>
          <cell r="V492"/>
          <cell r="W492" t="str">
            <v/>
          </cell>
          <cell r="X492"/>
          <cell r="Z492"/>
          <cell r="AA492">
            <v>-36</v>
          </cell>
          <cell r="AB492"/>
          <cell r="AC492"/>
          <cell r="AD492"/>
        </row>
        <row r="493">
          <cell r="A493">
            <v>200515</v>
          </cell>
          <cell r="D493">
            <v>43986</v>
          </cell>
          <cell r="F493"/>
          <cell r="G493"/>
          <cell r="H493"/>
          <cell r="I493" t="str">
            <v>Grisoni</v>
          </cell>
          <cell r="J493">
            <v>2343</v>
          </cell>
          <cell r="M493" t="str">
            <v>P</v>
          </cell>
          <cell r="N493">
            <v>43986</v>
          </cell>
          <cell r="O493"/>
          <cell r="Q493"/>
          <cell r="R493">
            <v>44012</v>
          </cell>
          <cell r="S493" t="str">
            <v>Raiffeisen</v>
          </cell>
          <cell r="T493">
            <v>44016</v>
          </cell>
          <cell r="U493" t="str">
            <v/>
          </cell>
          <cell r="V493"/>
          <cell r="W493" t="str">
            <v/>
          </cell>
          <cell r="X493"/>
          <cell r="Z493"/>
          <cell r="AA493">
            <v>26</v>
          </cell>
          <cell r="AB493"/>
          <cell r="AC493"/>
          <cell r="AD493"/>
        </row>
        <row r="494">
          <cell r="A494">
            <v>200453</v>
          </cell>
          <cell r="D494">
            <v>43986</v>
          </cell>
          <cell r="F494"/>
          <cell r="G494"/>
          <cell r="H494"/>
          <cell r="I494" t="str">
            <v>HRS Real Estate</v>
          </cell>
          <cell r="J494">
            <v>400.35</v>
          </cell>
          <cell r="M494" t="str">
            <v>P</v>
          </cell>
          <cell r="N494">
            <v>43986</v>
          </cell>
          <cell r="O494"/>
          <cell r="Q494"/>
          <cell r="R494">
            <v>44015</v>
          </cell>
          <cell r="S494" t="str">
            <v>Raiffeisen</v>
          </cell>
          <cell r="T494">
            <v>44016</v>
          </cell>
          <cell r="U494" t="str">
            <v/>
          </cell>
          <cell r="V494"/>
          <cell r="W494" t="str">
            <v/>
          </cell>
          <cell r="X494"/>
          <cell r="Z494"/>
          <cell r="AA494">
            <v>29</v>
          </cell>
          <cell r="AB494"/>
          <cell r="AC494"/>
          <cell r="AD494"/>
        </row>
        <row r="495">
          <cell r="A495">
            <v>200506</v>
          </cell>
          <cell r="D495">
            <v>43986</v>
          </cell>
          <cell r="F495"/>
          <cell r="G495"/>
          <cell r="H495"/>
          <cell r="I495" t="str">
            <v>Ropraz SA Romont</v>
          </cell>
          <cell r="J495">
            <v>3510</v>
          </cell>
          <cell r="M495" t="str">
            <v>P</v>
          </cell>
          <cell r="N495">
            <v>43986</v>
          </cell>
          <cell r="O495"/>
          <cell r="Q495"/>
          <cell r="R495">
            <v>44018</v>
          </cell>
          <cell r="S495" t="str">
            <v>Raiffeisen</v>
          </cell>
          <cell r="T495">
            <v>44016</v>
          </cell>
          <cell r="U495" t="str">
            <v/>
          </cell>
          <cell r="V495"/>
          <cell r="W495" t="str">
            <v/>
          </cell>
          <cell r="X495"/>
          <cell r="Z495"/>
          <cell r="AA495">
            <v>32</v>
          </cell>
          <cell r="AB495"/>
          <cell r="AC495"/>
          <cell r="AD495"/>
        </row>
        <row r="496">
          <cell r="A496">
            <v>200495</v>
          </cell>
          <cell r="D496">
            <v>43986</v>
          </cell>
          <cell r="F496"/>
          <cell r="G496"/>
          <cell r="H496"/>
          <cell r="I496" t="str">
            <v>Grisoni</v>
          </cell>
          <cell r="J496">
            <v>1893.3</v>
          </cell>
          <cell r="M496" t="str">
            <v>P</v>
          </cell>
          <cell r="N496">
            <v>43986</v>
          </cell>
          <cell r="O496"/>
          <cell r="Q496"/>
          <cell r="R496">
            <v>44027</v>
          </cell>
          <cell r="S496" t="str">
            <v>Raiffeisen</v>
          </cell>
          <cell r="T496">
            <v>44016</v>
          </cell>
          <cell r="U496" t="str">
            <v/>
          </cell>
          <cell r="V496"/>
          <cell r="W496" t="str">
            <v/>
          </cell>
          <cell r="X496"/>
          <cell r="Z496"/>
          <cell r="AA496">
            <v>41</v>
          </cell>
          <cell r="AB496"/>
          <cell r="AC496"/>
          <cell r="AD496"/>
        </row>
        <row r="497">
          <cell r="A497">
            <v>200524</v>
          </cell>
          <cell r="D497">
            <v>43987</v>
          </cell>
          <cell r="F497"/>
          <cell r="G497"/>
          <cell r="H497"/>
          <cell r="I497" t="str">
            <v>ADV Construction</v>
          </cell>
          <cell r="J497">
            <v>608.1</v>
          </cell>
          <cell r="M497" t="str">
            <v>P</v>
          </cell>
          <cell r="N497">
            <v>43990</v>
          </cell>
          <cell r="O497"/>
          <cell r="Q497"/>
          <cell r="R497">
            <v>44047</v>
          </cell>
          <cell r="S497" t="str">
            <v>Raiffeisen</v>
          </cell>
          <cell r="T497">
            <v>44017</v>
          </cell>
          <cell r="U497" t="str">
            <v/>
          </cell>
          <cell r="V497"/>
          <cell r="W497" t="str">
            <v/>
          </cell>
          <cell r="X497"/>
          <cell r="Z497"/>
          <cell r="AA497">
            <v>60</v>
          </cell>
          <cell r="AB497"/>
          <cell r="AC497"/>
          <cell r="AD497"/>
        </row>
        <row r="498">
          <cell r="A498">
            <v>200526</v>
          </cell>
          <cell r="D498">
            <v>43987</v>
          </cell>
          <cell r="E498">
            <v>1</v>
          </cell>
          <cell r="F498"/>
          <cell r="G498"/>
          <cell r="H498"/>
          <cell r="I498" t="str">
            <v>Induni &amp; Cie SA</v>
          </cell>
          <cell r="J498">
            <v>340.35</v>
          </cell>
          <cell r="M498" t="str">
            <v>P</v>
          </cell>
          <cell r="N498">
            <v>43990</v>
          </cell>
          <cell r="O498"/>
          <cell r="Q498"/>
          <cell r="R498">
            <v>44041</v>
          </cell>
          <cell r="S498" t="str">
            <v>Raiffeisen</v>
          </cell>
          <cell r="T498">
            <v>44017</v>
          </cell>
          <cell r="U498" t="str">
            <v/>
          </cell>
          <cell r="V498"/>
          <cell r="W498" t="str">
            <v/>
          </cell>
          <cell r="X498"/>
          <cell r="Z498"/>
          <cell r="AA498">
            <v>54</v>
          </cell>
          <cell r="AB498"/>
          <cell r="AC498"/>
          <cell r="AD498"/>
        </row>
        <row r="499">
          <cell r="A499">
            <v>200458</v>
          </cell>
          <cell r="D499">
            <v>43987</v>
          </cell>
          <cell r="E499">
            <v>1</v>
          </cell>
          <cell r="F499"/>
          <cell r="G499"/>
          <cell r="H499"/>
          <cell r="I499" t="str">
            <v>Induni &amp; Cie SA</v>
          </cell>
          <cell r="J499">
            <v>1548.4</v>
          </cell>
          <cell r="M499" t="str">
            <v>P</v>
          </cell>
          <cell r="N499">
            <v>43990</v>
          </cell>
          <cell r="O499"/>
          <cell r="Q499"/>
          <cell r="R499">
            <v>44041</v>
          </cell>
          <cell r="S499" t="str">
            <v>Raiffeisen</v>
          </cell>
          <cell r="T499">
            <v>44017</v>
          </cell>
          <cell r="U499" t="str">
            <v/>
          </cell>
          <cell r="V499"/>
          <cell r="W499" t="str">
            <v/>
          </cell>
          <cell r="X499"/>
          <cell r="Z499"/>
          <cell r="AA499">
            <v>54</v>
          </cell>
          <cell r="AB499"/>
          <cell r="AC499"/>
          <cell r="AD499"/>
        </row>
        <row r="500">
          <cell r="A500">
            <v>200434</v>
          </cell>
          <cell r="D500">
            <v>43987</v>
          </cell>
          <cell r="F500"/>
          <cell r="G500"/>
          <cell r="H500"/>
          <cell r="I500" t="str">
            <v>bmyb Sàrl</v>
          </cell>
          <cell r="J500">
            <v>3430.7</v>
          </cell>
          <cell r="M500" t="str">
            <v>P</v>
          </cell>
          <cell r="N500">
            <v>43990</v>
          </cell>
          <cell r="O500"/>
          <cell r="Q500"/>
          <cell r="R500">
            <v>44005</v>
          </cell>
          <cell r="S500" t="str">
            <v>Raiffeisen</v>
          </cell>
          <cell r="T500">
            <v>44017</v>
          </cell>
          <cell r="U500" t="str">
            <v/>
          </cell>
          <cell r="V500"/>
          <cell r="W500" t="str">
            <v/>
          </cell>
          <cell r="X500"/>
          <cell r="Z500"/>
          <cell r="AA500">
            <v>18</v>
          </cell>
          <cell r="AB500"/>
          <cell r="AC500"/>
          <cell r="AD500"/>
        </row>
        <row r="501">
          <cell r="A501">
            <v>200390</v>
          </cell>
          <cell r="D501">
            <v>43987</v>
          </cell>
          <cell r="F501"/>
          <cell r="G501"/>
          <cell r="H501"/>
          <cell r="I501" t="str">
            <v>Frutiger Uetendorf</v>
          </cell>
          <cell r="J501">
            <v>275.7</v>
          </cell>
          <cell r="K501">
            <v>5.5</v>
          </cell>
          <cell r="M501" t="str">
            <v>M</v>
          </cell>
          <cell r="N501">
            <v>43987</v>
          </cell>
          <cell r="O501"/>
          <cell r="Q501" t="str">
            <v>Skonto deduit sur NC 10</v>
          </cell>
          <cell r="R501">
            <v>43999</v>
          </cell>
          <cell r="S501" t="str">
            <v>Raiffeisen</v>
          </cell>
          <cell r="T501">
            <v>44017</v>
          </cell>
          <cell r="U501" t="str">
            <v/>
          </cell>
          <cell r="V501"/>
          <cell r="W501" t="str">
            <v/>
          </cell>
          <cell r="X501"/>
          <cell r="Z501"/>
          <cell r="AA501">
            <v>12</v>
          </cell>
          <cell r="AB501"/>
          <cell r="AC501"/>
          <cell r="AD501"/>
        </row>
        <row r="502">
          <cell r="A502">
            <v>200521</v>
          </cell>
          <cell r="D502">
            <v>43987</v>
          </cell>
          <cell r="F502"/>
          <cell r="G502"/>
          <cell r="H502"/>
          <cell r="I502" t="str">
            <v>Jimen Services</v>
          </cell>
          <cell r="J502">
            <v>1317.25</v>
          </cell>
          <cell r="L502" t="str">
            <v>PV</v>
          </cell>
          <cell r="M502" t="str">
            <v>A</v>
          </cell>
          <cell r="N502">
            <v>43955</v>
          </cell>
          <cell r="O502"/>
          <cell r="P502" t="str">
            <v>F-P</v>
          </cell>
          <cell r="Q502"/>
          <cell r="R502">
            <v>43986</v>
          </cell>
          <cell r="S502" t="str">
            <v>Raiffeisen</v>
          </cell>
          <cell r="T502">
            <v>44017</v>
          </cell>
          <cell r="U502" t="str">
            <v/>
          </cell>
          <cell r="V502"/>
          <cell r="W502" t="str">
            <v/>
          </cell>
          <cell r="X502"/>
          <cell r="Z502"/>
          <cell r="AA502">
            <v>-1</v>
          </cell>
          <cell r="AB502"/>
          <cell r="AC502"/>
          <cell r="AD502"/>
        </row>
        <row r="503">
          <cell r="A503">
            <v>200361</v>
          </cell>
          <cell r="D503">
            <v>43987</v>
          </cell>
          <cell r="E503">
            <v>2</v>
          </cell>
          <cell r="F503"/>
          <cell r="G503"/>
          <cell r="H503"/>
          <cell r="I503" t="str">
            <v>Marti Lausanne</v>
          </cell>
          <cell r="J503">
            <v>233.45</v>
          </cell>
          <cell r="M503" t="str">
            <v>P</v>
          </cell>
          <cell r="N503">
            <v>43990</v>
          </cell>
          <cell r="O503"/>
          <cell r="Q503"/>
          <cell r="R503">
            <v>44055</v>
          </cell>
          <cell r="S503" t="str">
            <v>Raiffeisen</v>
          </cell>
          <cell r="T503">
            <v>44017</v>
          </cell>
          <cell r="U503" t="str">
            <v/>
          </cell>
          <cell r="V503"/>
          <cell r="W503" t="str">
            <v/>
          </cell>
          <cell r="X503"/>
          <cell r="Z503"/>
          <cell r="AA503">
            <v>68</v>
          </cell>
          <cell r="AB503"/>
          <cell r="AC503"/>
          <cell r="AD503"/>
        </row>
        <row r="504">
          <cell r="A504">
            <v>200527</v>
          </cell>
          <cell r="D504">
            <v>43987</v>
          </cell>
          <cell r="F504"/>
          <cell r="G504"/>
          <cell r="H504"/>
          <cell r="I504" t="str">
            <v>Laurent Membrez</v>
          </cell>
          <cell r="J504">
            <v>84</v>
          </cell>
          <cell r="M504" t="str">
            <v>P</v>
          </cell>
          <cell r="N504">
            <v>43990</v>
          </cell>
          <cell r="O504"/>
          <cell r="Q504"/>
          <cell r="R504">
            <v>44032</v>
          </cell>
          <cell r="S504" t="str">
            <v>Raiffeisen</v>
          </cell>
          <cell r="T504">
            <v>44017</v>
          </cell>
          <cell r="U504" t="str">
            <v/>
          </cell>
          <cell r="V504"/>
          <cell r="W504" t="str">
            <v/>
          </cell>
          <cell r="X504"/>
          <cell r="Z504"/>
          <cell r="AA504">
            <v>45</v>
          </cell>
          <cell r="AB504"/>
          <cell r="AC504"/>
          <cell r="AD504"/>
        </row>
        <row r="505">
          <cell r="A505">
            <v>200513</v>
          </cell>
          <cell r="D505">
            <v>43987</v>
          </cell>
          <cell r="F505"/>
          <cell r="G505"/>
          <cell r="H505"/>
          <cell r="I505" t="str">
            <v>Perrin Frèrers</v>
          </cell>
          <cell r="J505">
            <v>686.05</v>
          </cell>
          <cell r="M505" t="str">
            <v>P</v>
          </cell>
          <cell r="N505">
            <v>43990</v>
          </cell>
          <cell r="O505"/>
          <cell r="Q505"/>
          <cell r="R505">
            <v>44032</v>
          </cell>
          <cell r="S505" t="str">
            <v>Raiffeisen</v>
          </cell>
          <cell r="T505">
            <v>44017</v>
          </cell>
          <cell r="U505" t="str">
            <v/>
          </cell>
          <cell r="V505"/>
          <cell r="W505" t="str">
            <v/>
          </cell>
          <cell r="X505"/>
          <cell r="Z505"/>
          <cell r="AA505">
            <v>45</v>
          </cell>
          <cell r="AB505"/>
          <cell r="AC505"/>
          <cell r="AD505"/>
        </row>
        <row r="506">
          <cell r="A506">
            <v>11</v>
          </cell>
          <cell r="C506">
            <v>11</v>
          </cell>
          <cell r="D506">
            <v>43990</v>
          </cell>
          <cell r="F506"/>
          <cell r="G506"/>
          <cell r="H506"/>
          <cell r="I506" t="str">
            <v>Riedo Mobilbau</v>
          </cell>
          <cell r="J506">
            <v>-1465.75</v>
          </cell>
          <cell r="M506" t="str">
            <v>M</v>
          </cell>
          <cell r="N506">
            <v>43990</v>
          </cell>
          <cell r="O506"/>
          <cell r="Q506"/>
          <cell r="R506">
            <v>44006</v>
          </cell>
          <cell r="S506" t="str">
            <v>Raiffeisen</v>
          </cell>
          <cell r="T506">
            <v>44020</v>
          </cell>
          <cell r="U506" t="str">
            <v/>
          </cell>
          <cell r="V506"/>
          <cell r="W506" t="str">
            <v/>
          </cell>
          <cell r="X506"/>
          <cell r="Z506"/>
          <cell r="AA506">
            <v>16</v>
          </cell>
          <cell r="AB506"/>
          <cell r="AC506"/>
          <cell r="AD506"/>
        </row>
        <row r="507">
          <cell r="A507">
            <v>200456</v>
          </cell>
          <cell r="D507">
            <v>43990</v>
          </cell>
          <cell r="F507"/>
          <cell r="G507"/>
          <cell r="H507"/>
          <cell r="I507" t="str">
            <v>Implenia</v>
          </cell>
          <cell r="J507">
            <v>15180.3</v>
          </cell>
          <cell r="M507" t="str">
            <v>P</v>
          </cell>
          <cell r="N507">
            <v>43991</v>
          </cell>
          <cell r="O507"/>
          <cell r="Q507"/>
          <cell r="R507">
            <v>44049</v>
          </cell>
          <cell r="S507" t="str">
            <v>Raiffeisen</v>
          </cell>
          <cell r="T507">
            <v>44020</v>
          </cell>
          <cell r="U507" t="str">
            <v/>
          </cell>
          <cell r="V507"/>
          <cell r="W507" t="str">
            <v/>
          </cell>
          <cell r="X507"/>
          <cell r="Z507"/>
          <cell r="AA507">
            <v>59</v>
          </cell>
          <cell r="AB507"/>
          <cell r="AC507"/>
          <cell r="AD507"/>
        </row>
        <row r="508">
          <cell r="A508">
            <v>200476</v>
          </cell>
          <cell r="D508">
            <v>43991</v>
          </cell>
          <cell r="E508">
            <v>2</v>
          </cell>
          <cell r="F508"/>
          <cell r="G508"/>
          <cell r="H508"/>
          <cell r="I508" t="str">
            <v>Alkana Sàrl</v>
          </cell>
          <cell r="J508">
            <v>634.54999999999995</v>
          </cell>
          <cell r="M508" t="str">
            <v>P</v>
          </cell>
          <cell r="N508">
            <v>43991</v>
          </cell>
          <cell r="O508"/>
          <cell r="Q508"/>
          <cell r="R508">
            <v>44053</v>
          </cell>
          <cell r="S508" t="str">
            <v>Raiffeisen</v>
          </cell>
          <cell r="T508">
            <v>44021</v>
          </cell>
          <cell r="U508" t="str">
            <v/>
          </cell>
          <cell r="V508"/>
          <cell r="W508" t="str">
            <v/>
          </cell>
          <cell r="X508"/>
          <cell r="Z508"/>
          <cell r="AA508">
            <v>62</v>
          </cell>
          <cell r="AB508"/>
          <cell r="AC508"/>
          <cell r="AD508"/>
        </row>
        <row r="509">
          <cell r="A509">
            <v>200326</v>
          </cell>
          <cell r="D509">
            <v>43991</v>
          </cell>
          <cell r="F509"/>
          <cell r="G509"/>
          <cell r="H509"/>
          <cell r="I509" t="str">
            <v>AC Immune</v>
          </cell>
          <cell r="J509">
            <v>16191.2</v>
          </cell>
          <cell r="M509" t="str">
            <v>P</v>
          </cell>
          <cell r="N509">
            <v>43997</v>
          </cell>
          <cell r="O509"/>
          <cell r="Q509"/>
          <cell r="R509">
            <v>44006</v>
          </cell>
          <cell r="S509" t="str">
            <v>Raiffeisen</v>
          </cell>
          <cell r="T509">
            <v>44021</v>
          </cell>
          <cell r="U509" t="str">
            <v/>
          </cell>
          <cell r="V509"/>
          <cell r="W509" t="str">
            <v/>
          </cell>
          <cell r="X509"/>
          <cell r="Z509"/>
          <cell r="AA509">
            <v>15</v>
          </cell>
          <cell r="AB509"/>
          <cell r="AC509"/>
          <cell r="AD509"/>
        </row>
        <row r="510">
          <cell r="A510">
            <v>200494</v>
          </cell>
          <cell r="D510">
            <v>43991</v>
          </cell>
          <cell r="F510"/>
          <cell r="G510"/>
          <cell r="H510"/>
          <cell r="I510" t="str">
            <v>Emch AG</v>
          </cell>
          <cell r="J510">
            <v>2767.5</v>
          </cell>
          <cell r="M510" t="str">
            <v>P</v>
          </cell>
          <cell r="N510">
            <v>43997</v>
          </cell>
          <cell r="O510"/>
          <cell r="Q510"/>
          <cell r="R510">
            <v>44008</v>
          </cell>
          <cell r="S510" t="str">
            <v>Raiffeisen</v>
          </cell>
          <cell r="T510">
            <v>44021</v>
          </cell>
          <cell r="U510" t="str">
            <v/>
          </cell>
          <cell r="V510"/>
          <cell r="W510" t="str">
            <v/>
          </cell>
          <cell r="X510"/>
          <cell r="Z510"/>
          <cell r="AA510">
            <v>17</v>
          </cell>
          <cell r="AB510"/>
          <cell r="AC510"/>
          <cell r="AD510"/>
        </row>
        <row r="511">
          <cell r="A511">
            <v>200508</v>
          </cell>
          <cell r="D511">
            <v>43992</v>
          </cell>
          <cell r="E511">
            <v>1</v>
          </cell>
          <cell r="F511"/>
          <cell r="G511"/>
          <cell r="H511"/>
          <cell r="I511" t="str">
            <v>Martin &amp; Co</v>
          </cell>
          <cell r="J511">
            <v>1116.55</v>
          </cell>
          <cell r="M511" t="str">
            <v>P</v>
          </cell>
          <cell r="N511">
            <v>43992</v>
          </cell>
          <cell r="O511"/>
          <cell r="Q511"/>
          <cell r="R511">
            <v>44040</v>
          </cell>
          <cell r="S511" t="str">
            <v>Raiffeisen</v>
          </cell>
          <cell r="T511">
            <v>44022</v>
          </cell>
          <cell r="U511" t="str">
            <v/>
          </cell>
          <cell r="V511"/>
          <cell r="W511" t="str">
            <v/>
          </cell>
          <cell r="X511"/>
          <cell r="Z511"/>
          <cell r="AA511">
            <v>48</v>
          </cell>
          <cell r="AB511"/>
          <cell r="AC511"/>
          <cell r="AD511"/>
        </row>
        <row r="512">
          <cell r="A512">
            <v>200327</v>
          </cell>
          <cell r="D512">
            <v>43992</v>
          </cell>
          <cell r="F512"/>
          <cell r="G512"/>
          <cell r="H512"/>
          <cell r="I512" t="str">
            <v>AC Immune</v>
          </cell>
          <cell r="J512">
            <v>14900.1</v>
          </cell>
          <cell r="M512" t="str">
            <v>P</v>
          </cell>
          <cell r="N512">
            <v>43997</v>
          </cell>
          <cell r="O512"/>
          <cell r="Q512"/>
          <cell r="R512">
            <v>44006</v>
          </cell>
          <cell r="S512" t="str">
            <v>Raiffeisen</v>
          </cell>
          <cell r="T512">
            <v>44022</v>
          </cell>
          <cell r="U512" t="str">
            <v/>
          </cell>
          <cell r="V512"/>
          <cell r="W512" t="str">
            <v/>
          </cell>
          <cell r="X512"/>
          <cell r="Z512"/>
          <cell r="AA512">
            <v>14</v>
          </cell>
          <cell r="AB512"/>
          <cell r="AC512"/>
          <cell r="AD512"/>
        </row>
        <row r="513">
          <cell r="A513">
            <v>200534</v>
          </cell>
          <cell r="D513">
            <v>43992</v>
          </cell>
          <cell r="F513"/>
          <cell r="G513"/>
          <cell r="H513"/>
          <cell r="I513" t="str">
            <v>GZ Stores</v>
          </cell>
          <cell r="J513">
            <v>417.85</v>
          </cell>
          <cell r="M513" t="str">
            <v>P</v>
          </cell>
          <cell r="N513">
            <v>43992</v>
          </cell>
          <cell r="O513"/>
          <cell r="Q513"/>
          <cell r="R513">
            <v>44001</v>
          </cell>
          <cell r="S513" t="str">
            <v>Raiffeisen</v>
          </cell>
          <cell r="T513">
            <v>44022</v>
          </cell>
          <cell r="U513" t="str">
            <v/>
          </cell>
          <cell r="V513"/>
          <cell r="W513" t="str">
            <v/>
          </cell>
          <cell r="X513"/>
          <cell r="Z513"/>
          <cell r="AA513">
            <v>9</v>
          </cell>
          <cell r="AB513"/>
          <cell r="AC513"/>
          <cell r="AD513"/>
        </row>
        <row r="514">
          <cell r="A514">
            <v>200529</v>
          </cell>
          <cell r="D514">
            <v>43992</v>
          </cell>
          <cell r="F514"/>
          <cell r="G514"/>
          <cell r="H514"/>
          <cell r="I514" t="str">
            <v>Camandona</v>
          </cell>
          <cell r="J514">
            <v>1162.3499999999999</v>
          </cell>
          <cell r="M514" t="str">
            <v>P</v>
          </cell>
          <cell r="N514">
            <v>43992</v>
          </cell>
          <cell r="O514"/>
          <cell r="Q514"/>
          <cell r="R514">
            <v>44013</v>
          </cell>
          <cell r="S514" t="str">
            <v>Raiffeisen</v>
          </cell>
          <cell r="T514">
            <v>44022</v>
          </cell>
          <cell r="U514" t="str">
            <v/>
          </cell>
          <cell r="V514"/>
          <cell r="W514" t="str">
            <v/>
          </cell>
          <cell r="X514"/>
          <cell r="Z514"/>
          <cell r="AA514">
            <v>21</v>
          </cell>
          <cell r="AB514"/>
          <cell r="AC514"/>
          <cell r="AD514"/>
        </row>
        <row r="515">
          <cell r="A515">
            <v>200525</v>
          </cell>
          <cell r="D515">
            <v>43992</v>
          </cell>
          <cell r="F515"/>
          <cell r="G515"/>
          <cell r="H515"/>
          <cell r="I515" t="str">
            <v>Losinger Marazzi AG</v>
          </cell>
          <cell r="J515">
            <v>1991.05</v>
          </cell>
          <cell r="M515" t="str">
            <v>P</v>
          </cell>
          <cell r="N515">
            <v>43992</v>
          </cell>
          <cell r="O515"/>
          <cell r="Q515" t="str">
            <v>renvoyé le 17.06.20</v>
          </cell>
          <cell r="R515">
            <v>44021</v>
          </cell>
          <cell r="S515" t="str">
            <v>Raiffeisen</v>
          </cell>
          <cell r="T515">
            <v>44022</v>
          </cell>
          <cell r="U515" t="str">
            <v/>
          </cell>
          <cell r="V515"/>
          <cell r="W515" t="str">
            <v/>
          </cell>
          <cell r="X515"/>
          <cell r="Z515"/>
          <cell r="AA515">
            <v>29</v>
          </cell>
          <cell r="AB515"/>
          <cell r="AC515"/>
          <cell r="AD515"/>
        </row>
        <row r="516">
          <cell r="A516">
            <v>200516</v>
          </cell>
          <cell r="D516">
            <v>43992</v>
          </cell>
          <cell r="F516"/>
          <cell r="G516"/>
          <cell r="H516"/>
          <cell r="I516" t="str">
            <v>Mustafa Balcin</v>
          </cell>
          <cell r="J516">
            <v>1044.7</v>
          </cell>
          <cell r="L516" t="str">
            <v>PV</v>
          </cell>
          <cell r="M516" t="str">
            <v>M</v>
          </cell>
          <cell r="N516">
            <v>43984</v>
          </cell>
          <cell r="O516"/>
          <cell r="P516" t="str">
            <v>F-P</v>
          </cell>
          <cell r="Q516"/>
          <cell r="R516">
            <v>43984</v>
          </cell>
          <cell r="S516" t="str">
            <v>Raiffeisen</v>
          </cell>
          <cell r="T516">
            <v>44022</v>
          </cell>
          <cell r="U516" t="str">
            <v/>
          </cell>
          <cell r="V516"/>
          <cell r="W516" t="str">
            <v/>
          </cell>
          <cell r="X516"/>
          <cell r="Z516"/>
          <cell r="AA516">
            <v>-8</v>
          </cell>
          <cell r="AB516"/>
          <cell r="AC516"/>
          <cell r="AD516"/>
        </row>
        <row r="517">
          <cell r="A517">
            <v>19</v>
          </cell>
          <cell r="B517">
            <v>19</v>
          </cell>
          <cell r="D517">
            <v>43992</v>
          </cell>
          <cell r="F517"/>
          <cell r="G517"/>
          <cell r="H517"/>
          <cell r="I517" t="str">
            <v>Vente 19</v>
          </cell>
          <cell r="J517">
            <v>284.35000000000002</v>
          </cell>
          <cell r="L517" t="str">
            <v>C</v>
          </cell>
          <cell r="M517" t="str">
            <v>D</v>
          </cell>
          <cell r="N517">
            <v>43992</v>
          </cell>
          <cell r="O517"/>
          <cell r="Q517"/>
          <cell r="R517">
            <v>43992</v>
          </cell>
          <cell r="S517" t="str">
            <v>Caisse</v>
          </cell>
          <cell r="T517">
            <v>44022</v>
          </cell>
          <cell r="U517" t="str">
            <v/>
          </cell>
          <cell r="V517"/>
          <cell r="W517" t="str">
            <v/>
          </cell>
          <cell r="X517"/>
          <cell r="Z517"/>
          <cell r="AA517">
            <v>0</v>
          </cell>
          <cell r="AB517"/>
          <cell r="AC517"/>
          <cell r="AD517"/>
        </row>
        <row r="518">
          <cell r="A518">
            <v>20</v>
          </cell>
          <cell r="B518">
            <v>20</v>
          </cell>
          <cell r="D518">
            <v>43992</v>
          </cell>
          <cell r="F518"/>
          <cell r="G518"/>
          <cell r="H518"/>
          <cell r="I518" t="str">
            <v>Vente 20</v>
          </cell>
          <cell r="J518">
            <v>306.95</v>
          </cell>
          <cell r="L518" t="str">
            <v>C</v>
          </cell>
          <cell r="M518" t="str">
            <v>D</v>
          </cell>
          <cell r="N518">
            <v>43992</v>
          </cell>
          <cell r="O518"/>
          <cell r="Q518"/>
          <cell r="R518">
            <v>43992</v>
          </cell>
          <cell r="S518" t="str">
            <v>Caisse</v>
          </cell>
          <cell r="T518">
            <v>44022</v>
          </cell>
          <cell r="U518" t="str">
            <v/>
          </cell>
          <cell r="V518"/>
          <cell r="W518" t="str">
            <v/>
          </cell>
          <cell r="X518"/>
          <cell r="Z518"/>
          <cell r="AA518">
            <v>0</v>
          </cell>
          <cell r="AB518"/>
          <cell r="AC518"/>
          <cell r="AD518"/>
        </row>
        <row r="519">
          <cell r="A519">
            <v>21</v>
          </cell>
          <cell r="B519">
            <v>21</v>
          </cell>
          <cell r="D519">
            <v>43992</v>
          </cell>
          <cell r="F519"/>
          <cell r="G519"/>
          <cell r="H519"/>
          <cell r="I519" t="str">
            <v>Vente 21</v>
          </cell>
          <cell r="J519">
            <v>365.1</v>
          </cell>
          <cell r="L519" t="str">
            <v>C</v>
          </cell>
          <cell r="M519" t="str">
            <v>D</v>
          </cell>
          <cell r="N519">
            <v>43992</v>
          </cell>
          <cell r="O519"/>
          <cell r="Q519"/>
          <cell r="R519">
            <v>43992</v>
          </cell>
          <cell r="S519" t="str">
            <v>Caisse</v>
          </cell>
          <cell r="T519">
            <v>44022</v>
          </cell>
          <cell r="U519" t="str">
            <v/>
          </cell>
          <cell r="V519"/>
          <cell r="W519" t="str">
            <v/>
          </cell>
          <cell r="X519"/>
          <cell r="Z519"/>
          <cell r="AA519">
            <v>0</v>
          </cell>
          <cell r="AB519"/>
          <cell r="AC519"/>
          <cell r="AD519"/>
        </row>
        <row r="520">
          <cell r="A520">
            <v>200325</v>
          </cell>
          <cell r="D520">
            <v>43993</v>
          </cell>
          <cell r="F520"/>
          <cell r="G520"/>
          <cell r="H520"/>
          <cell r="I520" t="str">
            <v>AC Immune</v>
          </cell>
          <cell r="J520">
            <v>16191.2</v>
          </cell>
          <cell r="M520" t="str">
            <v>P</v>
          </cell>
          <cell r="N520">
            <v>43997</v>
          </cell>
          <cell r="O520"/>
          <cell r="Q520"/>
          <cell r="R520">
            <v>44006</v>
          </cell>
          <cell r="S520" t="str">
            <v>Raiffeisen</v>
          </cell>
          <cell r="T520">
            <v>44023</v>
          </cell>
          <cell r="U520" t="str">
            <v/>
          </cell>
          <cell r="V520"/>
          <cell r="W520" t="str">
            <v/>
          </cell>
          <cell r="X520"/>
          <cell r="Z520"/>
          <cell r="AA520">
            <v>13</v>
          </cell>
          <cell r="AB520"/>
          <cell r="AC520"/>
          <cell r="AD520"/>
        </row>
        <row r="521">
          <cell r="A521">
            <v>200544</v>
          </cell>
          <cell r="D521">
            <v>43993</v>
          </cell>
          <cell r="F521"/>
          <cell r="G521"/>
          <cell r="H521"/>
          <cell r="I521" t="str">
            <v>AC Immune</v>
          </cell>
          <cell r="J521">
            <v>212.7</v>
          </cell>
          <cell r="M521" t="str">
            <v>P</v>
          </cell>
          <cell r="N521">
            <v>43997</v>
          </cell>
          <cell r="O521"/>
          <cell r="Q521"/>
          <cell r="R521">
            <v>44006</v>
          </cell>
          <cell r="S521" t="str">
            <v>Raiffeisen</v>
          </cell>
          <cell r="T521">
            <v>44023</v>
          </cell>
          <cell r="U521" t="str">
            <v/>
          </cell>
          <cell r="V521"/>
          <cell r="W521" t="str">
            <v/>
          </cell>
          <cell r="X521"/>
          <cell r="Z521"/>
          <cell r="AA521">
            <v>13</v>
          </cell>
          <cell r="AB521"/>
          <cell r="AC521"/>
          <cell r="AD521"/>
        </row>
        <row r="522">
          <cell r="A522">
            <v>200531</v>
          </cell>
          <cell r="D522">
            <v>43994</v>
          </cell>
          <cell r="F522"/>
          <cell r="G522"/>
          <cell r="H522"/>
          <cell r="I522" t="str">
            <v>Camandona</v>
          </cell>
          <cell r="J522">
            <v>1616.75</v>
          </cell>
          <cell r="M522" t="str">
            <v>P</v>
          </cell>
          <cell r="N522">
            <v>43993</v>
          </cell>
          <cell r="O522"/>
          <cell r="Q522"/>
          <cell r="R522">
            <v>44025</v>
          </cell>
          <cell r="S522" t="str">
            <v>Raiffeisen</v>
          </cell>
          <cell r="T522">
            <v>44024</v>
          </cell>
          <cell r="U522" t="str">
            <v/>
          </cell>
          <cell r="V522"/>
          <cell r="W522" t="str">
            <v/>
          </cell>
          <cell r="X522"/>
          <cell r="Z522"/>
          <cell r="AA522">
            <v>31</v>
          </cell>
          <cell r="AB522"/>
          <cell r="AC522"/>
          <cell r="AD522"/>
        </row>
        <row r="523">
          <cell r="A523">
            <v>200491</v>
          </cell>
          <cell r="D523">
            <v>43994</v>
          </cell>
          <cell r="F523"/>
          <cell r="G523"/>
          <cell r="H523"/>
          <cell r="I523" t="str">
            <v>Atelier créer dans la joie</v>
          </cell>
          <cell r="J523">
            <v>473.9</v>
          </cell>
          <cell r="M523" t="str">
            <v>P</v>
          </cell>
          <cell r="N523">
            <v>43993</v>
          </cell>
          <cell r="O523"/>
          <cell r="Q523"/>
          <cell r="R523">
            <v>44019</v>
          </cell>
          <cell r="S523" t="str">
            <v>Raiffeisen</v>
          </cell>
          <cell r="T523">
            <v>44024</v>
          </cell>
          <cell r="U523" t="str">
            <v/>
          </cell>
          <cell r="V523"/>
          <cell r="W523" t="str">
            <v/>
          </cell>
          <cell r="X523"/>
          <cell r="Z523"/>
          <cell r="AA523">
            <v>25</v>
          </cell>
          <cell r="AB523"/>
          <cell r="AC523"/>
          <cell r="AD523"/>
        </row>
        <row r="524">
          <cell r="A524">
            <v>200537</v>
          </cell>
          <cell r="D524">
            <v>43994</v>
          </cell>
          <cell r="F524"/>
          <cell r="G524"/>
          <cell r="H524"/>
          <cell r="I524" t="str">
            <v>GH SA</v>
          </cell>
          <cell r="J524">
            <v>2116.3000000000002</v>
          </cell>
          <cell r="M524" t="str">
            <v>P</v>
          </cell>
          <cell r="N524">
            <v>43993</v>
          </cell>
          <cell r="O524"/>
          <cell r="Q524"/>
          <cell r="R524">
            <v>44028</v>
          </cell>
          <cell r="S524" t="str">
            <v>Raiffeisen</v>
          </cell>
          <cell r="T524">
            <v>44024</v>
          </cell>
          <cell r="U524" t="str">
            <v/>
          </cell>
          <cell r="V524"/>
          <cell r="W524" t="str">
            <v/>
          </cell>
          <cell r="X524"/>
          <cell r="Z524"/>
          <cell r="AA524">
            <v>34</v>
          </cell>
          <cell r="AB524"/>
          <cell r="AC524"/>
          <cell r="AD524"/>
        </row>
        <row r="525">
          <cell r="A525">
            <v>200523</v>
          </cell>
          <cell r="D525">
            <v>43994</v>
          </cell>
          <cell r="F525"/>
          <cell r="G525"/>
          <cell r="H525"/>
          <cell r="I525" t="str">
            <v>Losinger Marazzi AG</v>
          </cell>
          <cell r="J525">
            <v>3093.25</v>
          </cell>
          <cell r="M525" t="str">
            <v>P</v>
          </cell>
          <cell r="N525">
            <v>43993</v>
          </cell>
          <cell r="O525"/>
          <cell r="Q525" t="str">
            <v>renvoyé le 17.06.20</v>
          </cell>
          <cell r="R525">
            <v>44021</v>
          </cell>
          <cell r="S525" t="str">
            <v>Raiffeisen</v>
          </cell>
          <cell r="T525">
            <v>44024</v>
          </cell>
          <cell r="U525" t="str">
            <v/>
          </cell>
          <cell r="V525"/>
          <cell r="W525" t="str">
            <v/>
          </cell>
          <cell r="X525"/>
          <cell r="Z525"/>
          <cell r="AA525">
            <v>27</v>
          </cell>
          <cell r="AB525"/>
          <cell r="AC525"/>
          <cell r="AD525"/>
        </row>
        <row r="526">
          <cell r="A526">
            <v>200542</v>
          </cell>
          <cell r="D526">
            <v>43994</v>
          </cell>
          <cell r="F526"/>
          <cell r="G526"/>
          <cell r="H526"/>
          <cell r="I526" t="str">
            <v>Nasca Semo coaching</v>
          </cell>
          <cell r="J526">
            <v>8927.7999999999993</v>
          </cell>
          <cell r="M526" t="str">
            <v>P</v>
          </cell>
          <cell r="N526">
            <v>43993</v>
          </cell>
          <cell r="O526"/>
          <cell r="Q526"/>
          <cell r="R526">
            <v>44014</v>
          </cell>
          <cell r="S526" t="str">
            <v>Raiffeisen</v>
          </cell>
          <cell r="T526">
            <v>44024</v>
          </cell>
          <cell r="U526" t="str">
            <v/>
          </cell>
          <cell r="V526"/>
          <cell r="W526" t="str">
            <v/>
          </cell>
          <cell r="X526"/>
          <cell r="Z526"/>
          <cell r="AA526">
            <v>20</v>
          </cell>
          <cell r="AB526"/>
          <cell r="AC526"/>
          <cell r="AD526"/>
        </row>
        <row r="527">
          <cell r="A527">
            <v>200539</v>
          </cell>
          <cell r="D527">
            <v>43994</v>
          </cell>
          <cell r="F527"/>
          <cell r="G527"/>
          <cell r="H527"/>
          <cell r="I527" t="str">
            <v>Piasio SA</v>
          </cell>
          <cell r="J527">
            <v>1162.1500000000001</v>
          </cell>
          <cell r="M527" t="str">
            <v>P</v>
          </cell>
          <cell r="N527">
            <v>43993</v>
          </cell>
          <cell r="O527"/>
          <cell r="Q527"/>
          <cell r="R527">
            <v>44060</v>
          </cell>
          <cell r="S527" t="str">
            <v>Raiffeisen</v>
          </cell>
          <cell r="T527">
            <v>44024</v>
          </cell>
          <cell r="U527" t="str">
            <v/>
          </cell>
          <cell r="V527"/>
          <cell r="W527" t="str">
            <v/>
          </cell>
          <cell r="X527"/>
          <cell r="Z527"/>
          <cell r="AA527">
            <v>66</v>
          </cell>
          <cell r="AB527"/>
          <cell r="AC527"/>
          <cell r="AD527"/>
        </row>
        <row r="528">
          <cell r="A528">
            <v>200393</v>
          </cell>
          <cell r="D528">
            <v>43997</v>
          </cell>
          <cell r="F528"/>
          <cell r="G528"/>
          <cell r="H528"/>
          <cell r="I528" t="str">
            <v>Riedo Mobilbau</v>
          </cell>
          <cell r="J528">
            <v>695.2</v>
          </cell>
          <cell r="L528" t="str">
            <v>PV</v>
          </cell>
          <cell r="M528" t="str">
            <v>M</v>
          </cell>
          <cell r="N528">
            <v>43964</v>
          </cell>
          <cell r="O528"/>
          <cell r="Q528"/>
          <cell r="R528">
            <v>43997</v>
          </cell>
          <cell r="S528" t="str">
            <v>Raiffeisen</v>
          </cell>
          <cell r="T528">
            <v>44027</v>
          </cell>
          <cell r="U528" t="str">
            <v/>
          </cell>
          <cell r="V528"/>
          <cell r="W528" t="str">
            <v/>
          </cell>
          <cell r="X528"/>
          <cell r="Z528"/>
          <cell r="AA528">
            <v>0</v>
          </cell>
          <cell r="AB528"/>
          <cell r="AC528"/>
          <cell r="AD528"/>
        </row>
        <row r="529">
          <cell r="A529">
            <v>200244</v>
          </cell>
          <cell r="D529">
            <v>43997</v>
          </cell>
          <cell r="F529"/>
          <cell r="G529"/>
          <cell r="H529"/>
          <cell r="I529" t="str">
            <v>Losinger Marazzi AG</v>
          </cell>
          <cell r="J529">
            <v>1085.9000000000001</v>
          </cell>
          <cell r="M529" t="str">
            <v>P</v>
          </cell>
          <cell r="N529">
            <v>43997</v>
          </cell>
          <cell r="O529"/>
          <cell r="Q529"/>
          <cell r="R529">
            <v>44029</v>
          </cell>
          <cell r="S529" t="str">
            <v>Raiffeisen</v>
          </cell>
          <cell r="T529">
            <v>44027</v>
          </cell>
          <cell r="U529" t="str">
            <v/>
          </cell>
          <cell r="V529"/>
          <cell r="W529" t="str">
            <v/>
          </cell>
          <cell r="X529"/>
          <cell r="Z529"/>
          <cell r="AA529">
            <v>32</v>
          </cell>
          <cell r="AB529"/>
          <cell r="AC529"/>
          <cell r="AD529"/>
        </row>
        <row r="530">
          <cell r="A530">
            <v>200551</v>
          </cell>
          <cell r="D530">
            <v>43998</v>
          </cell>
          <cell r="E530">
            <v>1</v>
          </cell>
          <cell r="F530"/>
          <cell r="G530"/>
          <cell r="H530"/>
          <cell r="I530" t="str">
            <v>Consortium Maulini d'Orlando</v>
          </cell>
          <cell r="J530">
            <v>636.1</v>
          </cell>
          <cell r="M530" t="str">
            <v>P</v>
          </cell>
          <cell r="N530">
            <v>43998</v>
          </cell>
          <cell r="O530"/>
          <cell r="Q530"/>
          <cell r="R530">
            <v>44034</v>
          </cell>
          <cell r="S530" t="str">
            <v>Raiffeisen</v>
          </cell>
          <cell r="T530">
            <v>44028</v>
          </cell>
          <cell r="U530" t="str">
            <v/>
          </cell>
          <cell r="V530"/>
          <cell r="W530" t="str">
            <v/>
          </cell>
          <cell r="X530"/>
          <cell r="Z530"/>
          <cell r="AA530">
            <v>36</v>
          </cell>
          <cell r="AB530"/>
          <cell r="AC530"/>
          <cell r="AD530"/>
        </row>
        <row r="531">
          <cell r="A531">
            <v>200554</v>
          </cell>
          <cell r="D531">
            <v>43998</v>
          </cell>
          <cell r="E531">
            <v>1</v>
          </cell>
          <cell r="F531"/>
          <cell r="G531"/>
          <cell r="H531"/>
          <cell r="I531" t="str">
            <v>Maulini</v>
          </cell>
          <cell r="J531">
            <v>483.7</v>
          </cell>
          <cell r="M531" t="str">
            <v>P</v>
          </cell>
          <cell r="N531">
            <v>43998</v>
          </cell>
          <cell r="O531"/>
          <cell r="Q531"/>
          <cell r="R531">
            <v>44034</v>
          </cell>
          <cell r="S531" t="str">
            <v>Raiffeisen</v>
          </cell>
          <cell r="T531">
            <v>44028</v>
          </cell>
          <cell r="U531" t="str">
            <v/>
          </cell>
          <cell r="V531"/>
          <cell r="W531" t="str">
            <v/>
          </cell>
          <cell r="X531"/>
          <cell r="Z531"/>
          <cell r="AA531">
            <v>36</v>
          </cell>
          <cell r="AB531"/>
          <cell r="AC531"/>
          <cell r="AD531"/>
        </row>
        <row r="532">
          <cell r="A532">
            <v>200549</v>
          </cell>
          <cell r="D532">
            <v>43998</v>
          </cell>
          <cell r="F532"/>
          <cell r="G532"/>
          <cell r="H532"/>
          <cell r="I532" t="str">
            <v>EMS Château des Novalles</v>
          </cell>
          <cell r="J532">
            <v>472.8</v>
          </cell>
          <cell r="M532" t="str">
            <v>P</v>
          </cell>
          <cell r="N532">
            <v>43998</v>
          </cell>
          <cell r="O532"/>
          <cell r="Q532"/>
          <cell r="R532">
            <v>44026</v>
          </cell>
          <cell r="S532" t="str">
            <v>Raiffeisen</v>
          </cell>
          <cell r="T532">
            <v>44028</v>
          </cell>
          <cell r="U532" t="str">
            <v/>
          </cell>
          <cell r="V532"/>
          <cell r="W532" t="str">
            <v/>
          </cell>
          <cell r="X532"/>
          <cell r="Z532"/>
          <cell r="AA532">
            <v>28</v>
          </cell>
          <cell r="AB532"/>
          <cell r="AC532"/>
          <cell r="AD532"/>
        </row>
        <row r="533">
          <cell r="A533">
            <v>200533</v>
          </cell>
          <cell r="D533">
            <v>43998</v>
          </cell>
          <cell r="F533"/>
          <cell r="G533"/>
          <cell r="H533"/>
          <cell r="I533" t="str">
            <v>Steiner AG</v>
          </cell>
          <cell r="J533">
            <v>10419.799999999999</v>
          </cell>
          <cell r="K533">
            <v>0.01</v>
          </cell>
          <cell r="M533" t="str">
            <v>P</v>
          </cell>
          <cell r="N533">
            <v>43999</v>
          </cell>
          <cell r="O533"/>
          <cell r="Q533"/>
          <cell r="R533">
            <v>44025</v>
          </cell>
          <cell r="S533" t="str">
            <v>Raiffeisen</v>
          </cell>
          <cell r="T533">
            <v>44028</v>
          </cell>
          <cell r="U533" t="str">
            <v/>
          </cell>
          <cell r="V533"/>
          <cell r="W533" t="str">
            <v/>
          </cell>
          <cell r="X533"/>
          <cell r="Z533"/>
          <cell r="AA533">
            <v>27</v>
          </cell>
          <cell r="AB533"/>
          <cell r="AC533"/>
          <cell r="AD533"/>
        </row>
        <row r="534">
          <cell r="A534">
            <v>200543</v>
          </cell>
          <cell r="D534">
            <v>43998</v>
          </cell>
          <cell r="E534">
            <v>1</v>
          </cell>
          <cell r="F534"/>
          <cell r="G534"/>
          <cell r="H534"/>
          <cell r="I534" t="str">
            <v>Orllati Logistique SA</v>
          </cell>
          <cell r="J534">
            <v>6282.3</v>
          </cell>
          <cell r="M534" t="str">
            <v>P</v>
          </cell>
          <cell r="N534">
            <v>43999</v>
          </cell>
          <cell r="O534"/>
          <cell r="Q534"/>
          <cell r="R534">
            <v>44049</v>
          </cell>
          <cell r="S534" t="str">
            <v>Raiffeisen</v>
          </cell>
          <cell r="T534">
            <v>44028</v>
          </cell>
          <cell r="U534" t="str">
            <v/>
          </cell>
          <cell r="V534"/>
          <cell r="W534" t="str">
            <v/>
          </cell>
          <cell r="X534"/>
          <cell r="Z534"/>
          <cell r="AA534">
            <v>51</v>
          </cell>
          <cell r="AB534"/>
          <cell r="AC534"/>
          <cell r="AD534"/>
        </row>
        <row r="535">
          <cell r="A535">
            <v>200550</v>
          </cell>
          <cell r="D535">
            <v>43998</v>
          </cell>
          <cell r="F535"/>
          <cell r="G535"/>
          <cell r="H535"/>
          <cell r="I535" t="str">
            <v>WL Bau</v>
          </cell>
          <cell r="J535">
            <v>1814.55</v>
          </cell>
          <cell r="M535" t="str">
            <v>P</v>
          </cell>
          <cell r="N535">
            <v>43998</v>
          </cell>
          <cell r="O535"/>
          <cell r="Q535"/>
          <cell r="R535">
            <v>44029</v>
          </cell>
          <cell r="S535" t="str">
            <v>Raiffeisen</v>
          </cell>
          <cell r="T535">
            <v>44028</v>
          </cell>
          <cell r="U535" t="str">
            <v/>
          </cell>
          <cell r="V535"/>
          <cell r="W535" t="str">
            <v/>
          </cell>
          <cell r="X535"/>
          <cell r="Z535"/>
          <cell r="AA535">
            <v>31</v>
          </cell>
          <cell r="AB535"/>
          <cell r="AC535"/>
          <cell r="AD535"/>
        </row>
        <row r="536">
          <cell r="A536">
            <v>200564</v>
          </cell>
          <cell r="D536">
            <v>43998</v>
          </cell>
          <cell r="F536"/>
          <cell r="G536"/>
          <cell r="H536"/>
          <cell r="I536" t="str">
            <v>Implenia</v>
          </cell>
          <cell r="J536">
            <v>2268.9</v>
          </cell>
          <cell r="M536" t="str">
            <v>P</v>
          </cell>
          <cell r="N536">
            <v>43998</v>
          </cell>
          <cell r="O536"/>
          <cell r="Q536"/>
          <cell r="R536">
            <v>44067</v>
          </cell>
          <cell r="S536" t="str">
            <v>Raiffeisen</v>
          </cell>
          <cell r="T536">
            <v>44028</v>
          </cell>
          <cell r="U536" t="str">
            <v/>
          </cell>
          <cell r="V536"/>
          <cell r="W536" t="str">
            <v/>
          </cell>
          <cell r="X536"/>
          <cell r="Z536"/>
          <cell r="AA536">
            <v>69</v>
          </cell>
          <cell r="AB536"/>
          <cell r="AC536"/>
          <cell r="AD536"/>
        </row>
        <row r="537">
          <cell r="A537">
            <v>200565</v>
          </cell>
          <cell r="D537">
            <v>43999</v>
          </cell>
          <cell r="F537"/>
          <cell r="G537"/>
          <cell r="H537"/>
          <cell r="I537" t="str">
            <v>Halter SA</v>
          </cell>
          <cell r="J537">
            <v>921</v>
          </cell>
          <cell r="M537" t="str">
            <v>P</v>
          </cell>
          <cell r="N537">
            <v>43999</v>
          </cell>
          <cell r="O537"/>
          <cell r="Q537" t="str">
            <v>NC n12 deduit 411.65</v>
          </cell>
          <cell r="R537">
            <v>44036</v>
          </cell>
          <cell r="S537" t="str">
            <v>Raiffeisen</v>
          </cell>
          <cell r="T537">
            <v>44029</v>
          </cell>
          <cell r="U537" t="str">
            <v/>
          </cell>
          <cell r="V537"/>
          <cell r="W537" t="str">
            <v/>
          </cell>
          <cell r="X537"/>
          <cell r="Z537"/>
          <cell r="AA537">
            <v>37</v>
          </cell>
          <cell r="AB537"/>
          <cell r="AC537"/>
          <cell r="AD537"/>
        </row>
        <row r="538">
          <cell r="A538">
            <v>200570</v>
          </cell>
          <cell r="D538">
            <v>43999</v>
          </cell>
          <cell r="F538"/>
          <cell r="G538"/>
          <cell r="H538"/>
          <cell r="I538" t="str">
            <v>Marti Lausanne</v>
          </cell>
          <cell r="J538">
            <v>1529.55</v>
          </cell>
          <cell r="M538" t="str">
            <v>P</v>
          </cell>
          <cell r="N538">
            <v>43999</v>
          </cell>
          <cell r="O538"/>
          <cell r="Q538"/>
          <cell r="R538">
            <v>44036</v>
          </cell>
          <cell r="S538" t="str">
            <v>Raiffeisen</v>
          </cell>
          <cell r="T538">
            <v>44029</v>
          </cell>
          <cell r="U538" t="str">
            <v/>
          </cell>
          <cell r="V538"/>
          <cell r="W538" t="str">
            <v/>
          </cell>
          <cell r="X538"/>
          <cell r="Z538"/>
          <cell r="AA538">
            <v>37</v>
          </cell>
          <cell r="AB538"/>
          <cell r="AC538"/>
          <cell r="AD538"/>
        </row>
        <row r="539">
          <cell r="A539">
            <v>191071</v>
          </cell>
          <cell r="D539">
            <v>43999</v>
          </cell>
          <cell r="F539"/>
          <cell r="G539"/>
          <cell r="H539"/>
          <cell r="I539" t="str">
            <v>Halter SA</v>
          </cell>
          <cell r="J539">
            <v>17724</v>
          </cell>
          <cell r="M539" t="str">
            <v>P</v>
          </cell>
          <cell r="N539">
            <v>43999</v>
          </cell>
          <cell r="O539"/>
          <cell r="Q539"/>
          <cell r="R539">
            <v>44029</v>
          </cell>
          <cell r="S539" t="str">
            <v>Raiffeisen</v>
          </cell>
          <cell r="T539">
            <v>44029</v>
          </cell>
          <cell r="U539" t="str">
            <v/>
          </cell>
          <cell r="V539"/>
          <cell r="W539" t="str">
            <v/>
          </cell>
          <cell r="X539"/>
          <cell r="Z539"/>
          <cell r="AA539">
            <v>30</v>
          </cell>
          <cell r="AB539"/>
          <cell r="AC539"/>
          <cell r="AD539"/>
        </row>
        <row r="540">
          <cell r="A540">
            <v>200569</v>
          </cell>
          <cell r="D540">
            <v>44000</v>
          </cell>
          <cell r="F540"/>
          <cell r="G540"/>
          <cell r="H540"/>
          <cell r="I540" t="str">
            <v>Construction Perret SA</v>
          </cell>
          <cell r="J540">
            <v>1093.2</v>
          </cell>
          <cell r="M540" t="str">
            <v>P</v>
          </cell>
          <cell r="N540">
            <v>44000</v>
          </cell>
          <cell r="O540"/>
          <cell r="Q540"/>
          <cell r="R540">
            <v>44029</v>
          </cell>
          <cell r="S540" t="str">
            <v>Raiffeisen</v>
          </cell>
          <cell r="T540">
            <v>44030</v>
          </cell>
          <cell r="U540" t="str">
            <v/>
          </cell>
          <cell r="V540"/>
          <cell r="W540" t="str">
            <v/>
          </cell>
          <cell r="X540"/>
          <cell r="Z540"/>
          <cell r="AA540">
            <v>29</v>
          </cell>
          <cell r="AB540"/>
          <cell r="AC540"/>
          <cell r="AD540"/>
        </row>
        <row r="541">
          <cell r="A541">
            <v>200571</v>
          </cell>
          <cell r="D541">
            <v>44000</v>
          </cell>
          <cell r="F541"/>
          <cell r="G541"/>
          <cell r="H541"/>
          <cell r="I541" t="str">
            <v>Energie Services AG</v>
          </cell>
          <cell r="J541">
            <v>1263.3499999999999</v>
          </cell>
          <cell r="M541" t="str">
            <v>M</v>
          </cell>
          <cell r="N541">
            <v>44000</v>
          </cell>
          <cell r="O541"/>
          <cell r="Q541"/>
          <cell r="R541">
            <v>44029</v>
          </cell>
          <cell r="S541" t="str">
            <v>Raiffeisen</v>
          </cell>
          <cell r="T541">
            <v>44030</v>
          </cell>
          <cell r="U541" t="str">
            <v/>
          </cell>
          <cell r="V541"/>
          <cell r="W541" t="str">
            <v/>
          </cell>
          <cell r="X541"/>
          <cell r="Z541"/>
          <cell r="AA541">
            <v>29</v>
          </cell>
          <cell r="AB541"/>
          <cell r="AC541"/>
          <cell r="AD541"/>
        </row>
        <row r="542">
          <cell r="A542">
            <v>200567</v>
          </cell>
          <cell r="D542">
            <v>44000</v>
          </cell>
          <cell r="F542"/>
          <cell r="G542"/>
          <cell r="H542"/>
          <cell r="I542" t="str">
            <v>Perrin Frèrers</v>
          </cell>
          <cell r="J542">
            <v>1761.45</v>
          </cell>
          <cell r="M542" t="str">
            <v>P</v>
          </cell>
          <cell r="N542">
            <v>44000</v>
          </cell>
          <cell r="O542"/>
          <cell r="Q542"/>
          <cell r="R542">
            <v>44039</v>
          </cell>
          <cell r="S542" t="str">
            <v>Raiffeisen</v>
          </cell>
          <cell r="T542">
            <v>44030</v>
          </cell>
          <cell r="U542" t="str">
            <v/>
          </cell>
          <cell r="V542"/>
          <cell r="W542" t="str">
            <v/>
          </cell>
          <cell r="X542"/>
          <cell r="Z542"/>
          <cell r="AA542">
            <v>39</v>
          </cell>
          <cell r="AB542"/>
          <cell r="AC542"/>
          <cell r="AD542"/>
        </row>
        <row r="543">
          <cell r="A543">
            <v>200528</v>
          </cell>
          <cell r="D543">
            <v>44000</v>
          </cell>
          <cell r="F543"/>
          <cell r="G543"/>
          <cell r="H543"/>
          <cell r="I543" t="str">
            <v>ace électromenager</v>
          </cell>
          <cell r="J543">
            <v>1082.55</v>
          </cell>
          <cell r="M543" t="str">
            <v>P</v>
          </cell>
          <cell r="N543">
            <v>44001</v>
          </cell>
          <cell r="O543"/>
          <cell r="Q543"/>
          <cell r="R543">
            <v>44011</v>
          </cell>
          <cell r="S543" t="str">
            <v>Raiffeisen</v>
          </cell>
          <cell r="T543">
            <v>44030</v>
          </cell>
          <cell r="U543" t="str">
            <v/>
          </cell>
          <cell r="V543"/>
          <cell r="W543" t="str">
            <v/>
          </cell>
          <cell r="X543"/>
          <cell r="Z543"/>
          <cell r="AA543">
            <v>11</v>
          </cell>
          <cell r="AB543"/>
          <cell r="AC543"/>
          <cell r="AD543"/>
        </row>
        <row r="544">
          <cell r="A544">
            <v>200180</v>
          </cell>
          <cell r="D544">
            <v>44001</v>
          </cell>
          <cell r="F544"/>
          <cell r="G544"/>
          <cell r="H544"/>
          <cell r="I544" t="str">
            <v>Projet-co Sàrl</v>
          </cell>
          <cell r="J544">
            <v>1268.3</v>
          </cell>
          <cell r="M544" t="str">
            <v>P</v>
          </cell>
          <cell r="N544">
            <v>44001</v>
          </cell>
          <cell r="O544"/>
          <cell r="Q544"/>
          <cell r="R544">
            <v>44035</v>
          </cell>
          <cell r="S544" t="str">
            <v>Raiffeisen</v>
          </cell>
          <cell r="T544">
            <v>44031</v>
          </cell>
          <cell r="U544" t="str">
            <v/>
          </cell>
          <cell r="V544"/>
          <cell r="W544" t="str">
            <v/>
          </cell>
          <cell r="X544"/>
          <cell r="Z544"/>
          <cell r="AA544">
            <v>34</v>
          </cell>
          <cell r="AB544"/>
          <cell r="AC544"/>
          <cell r="AD544"/>
        </row>
        <row r="545">
          <cell r="A545">
            <v>200583</v>
          </cell>
          <cell r="D545">
            <v>44001</v>
          </cell>
          <cell r="F545"/>
          <cell r="G545"/>
          <cell r="H545"/>
          <cell r="I545" t="str">
            <v>Quincaillerie du Lignon</v>
          </cell>
          <cell r="J545">
            <v>778.45</v>
          </cell>
          <cell r="M545" t="str">
            <v>D</v>
          </cell>
          <cell r="N545">
            <v>44001</v>
          </cell>
          <cell r="O545"/>
          <cell r="Q545"/>
          <cell r="R545">
            <v>44001</v>
          </cell>
          <cell r="S545" t="str">
            <v>Caisse</v>
          </cell>
          <cell r="T545">
            <v>44031</v>
          </cell>
          <cell r="U545" t="str">
            <v/>
          </cell>
          <cell r="V545"/>
          <cell r="W545" t="str">
            <v/>
          </cell>
          <cell r="X545"/>
          <cell r="Z545"/>
          <cell r="AA545">
            <v>0</v>
          </cell>
          <cell r="AB545"/>
          <cell r="AC545"/>
          <cell r="AD545"/>
        </row>
        <row r="546">
          <cell r="A546">
            <v>200572</v>
          </cell>
          <cell r="D546">
            <v>44001</v>
          </cell>
          <cell r="F546"/>
          <cell r="G546"/>
          <cell r="H546"/>
          <cell r="I546" t="str">
            <v>Usine des Jurats SA</v>
          </cell>
          <cell r="J546">
            <v>477.6</v>
          </cell>
          <cell r="M546" t="str">
            <v>P</v>
          </cell>
          <cell r="N546">
            <v>44001</v>
          </cell>
          <cell r="O546"/>
          <cell r="Q546"/>
          <cell r="R546">
            <v>44027</v>
          </cell>
          <cell r="S546" t="str">
            <v>Raiffeisen</v>
          </cell>
          <cell r="T546">
            <v>44031</v>
          </cell>
          <cell r="U546" t="str">
            <v/>
          </cell>
          <cell r="V546"/>
          <cell r="W546" t="str">
            <v/>
          </cell>
          <cell r="X546"/>
          <cell r="Z546"/>
          <cell r="AA546">
            <v>26</v>
          </cell>
          <cell r="AB546"/>
          <cell r="AC546"/>
          <cell r="AD546"/>
        </row>
        <row r="547">
          <cell r="A547">
            <v>200578</v>
          </cell>
          <cell r="D547">
            <v>44001</v>
          </cell>
          <cell r="E547">
            <v>1</v>
          </cell>
          <cell r="F547"/>
          <cell r="G547"/>
          <cell r="H547"/>
          <cell r="I547" t="str">
            <v>Mino</v>
          </cell>
          <cell r="J547">
            <v>538.5</v>
          </cell>
          <cell r="M547" t="str">
            <v>D</v>
          </cell>
          <cell r="N547">
            <v>44001</v>
          </cell>
          <cell r="O547"/>
          <cell r="Q547"/>
          <cell r="R547">
            <v>44050</v>
          </cell>
          <cell r="S547" t="str">
            <v>Raiffeisen</v>
          </cell>
          <cell r="T547">
            <v>44031</v>
          </cell>
          <cell r="U547" t="str">
            <v/>
          </cell>
          <cell r="V547"/>
          <cell r="W547" t="str">
            <v/>
          </cell>
          <cell r="X547"/>
          <cell r="Z547"/>
          <cell r="AA547">
            <v>49</v>
          </cell>
          <cell r="AB547"/>
          <cell r="AC547"/>
          <cell r="AD547"/>
        </row>
        <row r="548">
          <cell r="A548">
            <v>200580</v>
          </cell>
          <cell r="D548">
            <v>44001</v>
          </cell>
          <cell r="E548">
            <v>2</v>
          </cell>
          <cell r="F548"/>
          <cell r="G548"/>
          <cell r="H548"/>
          <cell r="I548" t="str">
            <v>Orllati Logistique SA</v>
          </cell>
          <cell r="J548">
            <v>1505.55</v>
          </cell>
          <cell r="K548">
            <v>10.450000000000045</v>
          </cell>
          <cell r="M548" t="str">
            <v>P</v>
          </cell>
          <cell r="N548">
            <v>44001</v>
          </cell>
          <cell r="O548"/>
          <cell r="Q548"/>
          <cell r="R548">
            <v>44070</v>
          </cell>
          <cell r="S548" t="str">
            <v>Raiffeisen</v>
          </cell>
          <cell r="T548">
            <v>44031</v>
          </cell>
          <cell r="U548" t="str">
            <v/>
          </cell>
          <cell r="V548"/>
          <cell r="W548" t="str">
            <v/>
          </cell>
          <cell r="X548"/>
          <cell r="Z548"/>
          <cell r="AA548">
            <v>69</v>
          </cell>
          <cell r="AB548"/>
          <cell r="AC548"/>
          <cell r="AD548"/>
        </row>
        <row r="549">
          <cell r="A549">
            <v>200518</v>
          </cell>
          <cell r="D549">
            <v>44004</v>
          </cell>
          <cell r="F549"/>
          <cell r="G549"/>
          <cell r="H549"/>
          <cell r="I549" t="str">
            <v>Halter SA</v>
          </cell>
          <cell r="J549">
            <v>360.6</v>
          </cell>
          <cell r="M549" t="str">
            <v>P</v>
          </cell>
          <cell r="N549">
            <v>44004</v>
          </cell>
          <cell r="O549"/>
          <cell r="Q549"/>
          <cell r="R549">
            <v>44029</v>
          </cell>
          <cell r="S549" t="str">
            <v>Raiffeisen</v>
          </cell>
          <cell r="T549">
            <v>44034</v>
          </cell>
          <cell r="U549" t="str">
            <v/>
          </cell>
          <cell r="V549"/>
          <cell r="W549" t="str">
            <v/>
          </cell>
          <cell r="X549"/>
          <cell r="Z549"/>
          <cell r="AA549">
            <v>25</v>
          </cell>
          <cell r="AB549"/>
          <cell r="AC549"/>
          <cell r="AD549"/>
        </row>
        <row r="550">
          <cell r="A550">
            <v>200470</v>
          </cell>
          <cell r="D550">
            <v>44004</v>
          </cell>
          <cell r="F550"/>
          <cell r="G550"/>
          <cell r="H550"/>
          <cell r="I550" t="str">
            <v>Halter SA</v>
          </cell>
          <cell r="J550">
            <v>427.65</v>
          </cell>
          <cell r="M550" t="str">
            <v>P</v>
          </cell>
          <cell r="N550">
            <v>44004</v>
          </cell>
          <cell r="O550"/>
          <cell r="Q550"/>
          <cell r="R550">
            <v>44029</v>
          </cell>
          <cell r="S550" t="str">
            <v>Raiffeisen</v>
          </cell>
          <cell r="T550">
            <v>44034</v>
          </cell>
          <cell r="U550" t="str">
            <v/>
          </cell>
          <cell r="V550"/>
          <cell r="W550" t="str">
            <v/>
          </cell>
          <cell r="X550"/>
          <cell r="Z550"/>
          <cell r="AA550">
            <v>25</v>
          </cell>
          <cell r="AB550"/>
          <cell r="AC550"/>
          <cell r="AD550"/>
        </row>
        <row r="551">
          <cell r="A551">
            <v>200404</v>
          </cell>
          <cell r="D551">
            <v>44004</v>
          </cell>
          <cell r="E551">
            <v>2</v>
          </cell>
          <cell r="F551"/>
          <cell r="G551"/>
          <cell r="H551"/>
          <cell r="I551" t="str">
            <v>Implenia</v>
          </cell>
          <cell r="J551">
            <v>343.8</v>
          </cell>
          <cell r="M551" t="str">
            <v>P</v>
          </cell>
          <cell r="N551">
            <v>44006</v>
          </cell>
          <cell r="O551"/>
          <cell r="Q551"/>
          <cell r="R551">
            <v>44082</v>
          </cell>
          <cell r="S551" t="str">
            <v>Raiffeisen</v>
          </cell>
          <cell r="T551">
            <v>44034</v>
          </cell>
          <cell r="U551" t="str">
            <v/>
          </cell>
          <cell r="V551"/>
          <cell r="W551" t="str">
            <v/>
          </cell>
          <cell r="X551"/>
          <cell r="Z551"/>
          <cell r="AA551">
            <v>78</v>
          </cell>
          <cell r="AB551"/>
          <cell r="AC551"/>
          <cell r="AD551"/>
        </row>
        <row r="552">
          <cell r="A552">
            <v>12</v>
          </cell>
          <cell r="C552">
            <v>12</v>
          </cell>
          <cell r="D552">
            <v>44005</v>
          </cell>
          <cell r="F552"/>
          <cell r="G552"/>
          <cell r="H552"/>
          <cell r="I552" t="str">
            <v>Halter SA</v>
          </cell>
          <cell r="J552">
            <v>-411.65</v>
          </cell>
          <cell r="M552" t="str">
            <v>P</v>
          </cell>
          <cell r="N552">
            <v>44018</v>
          </cell>
          <cell r="O552"/>
          <cell r="Q552" t="str">
            <v>Deduit sur facutre 200565</v>
          </cell>
          <cell r="R552">
            <v>44036</v>
          </cell>
          <cell r="S552" t="str">
            <v>Facture</v>
          </cell>
          <cell r="T552">
            <v>44035</v>
          </cell>
          <cell r="U552" t="str">
            <v/>
          </cell>
          <cell r="V552"/>
          <cell r="W552" t="str">
            <v/>
          </cell>
          <cell r="X552"/>
          <cell r="Z552"/>
          <cell r="AA552">
            <v>31</v>
          </cell>
          <cell r="AB552"/>
          <cell r="AC552"/>
          <cell r="AD552"/>
        </row>
        <row r="553">
          <cell r="A553">
            <v>200585</v>
          </cell>
          <cell r="D553">
            <v>44006</v>
          </cell>
          <cell r="F553"/>
          <cell r="G553"/>
          <cell r="H553"/>
          <cell r="I553" t="str">
            <v>Camandona</v>
          </cell>
          <cell r="J553">
            <v>2000.2</v>
          </cell>
          <cell r="M553" t="str">
            <v>P</v>
          </cell>
          <cell r="N553">
            <v>44006</v>
          </cell>
          <cell r="O553"/>
          <cell r="Q553"/>
          <cell r="R553">
            <v>44029</v>
          </cell>
          <cell r="S553" t="str">
            <v>Raiffeisen</v>
          </cell>
          <cell r="T553">
            <v>44036</v>
          </cell>
          <cell r="U553" t="str">
            <v/>
          </cell>
          <cell r="V553"/>
          <cell r="W553" t="str">
            <v/>
          </cell>
          <cell r="X553"/>
          <cell r="Z553"/>
          <cell r="AA553">
            <v>23</v>
          </cell>
          <cell r="AB553"/>
          <cell r="AC553"/>
          <cell r="AD553"/>
        </row>
        <row r="554">
          <cell r="A554">
            <v>200591</v>
          </cell>
          <cell r="D554">
            <v>44006</v>
          </cell>
          <cell r="F554"/>
          <cell r="G554"/>
          <cell r="H554"/>
          <cell r="I554" t="str">
            <v>Camandona</v>
          </cell>
          <cell r="J554">
            <v>464.15</v>
          </cell>
          <cell r="M554" t="str">
            <v>P</v>
          </cell>
          <cell r="N554">
            <v>44006</v>
          </cell>
          <cell r="O554"/>
          <cell r="Q554"/>
          <cell r="R554">
            <v>44029</v>
          </cell>
          <cell r="S554" t="str">
            <v>Raiffeisen</v>
          </cell>
          <cell r="T554">
            <v>44036</v>
          </cell>
          <cell r="U554" t="str">
            <v/>
          </cell>
          <cell r="V554"/>
          <cell r="W554" t="str">
            <v/>
          </cell>
          <cell r="X554"/>
          <cell r="Z554"/>
          <cell r="AA554">
            <v>23</v>
          </cell>
          <cell r="AB554"/>
          <cell r="AC554"/>
          <cell r="AD554"/>
        </row>
        <row r="555">
          <cell r="A555">
            <v>200577</v>
          </cell>
          <cell r="D555">
            <v>44006</v>
          </cell>
          <cell r="F555"/>
          <cell r="G555"/>
          <cell r="H555"/>
          <cell r="I555" t="str">
            <v>Grisoni</v>
          </cell>
          <cell r="J555">
            <v>1073.75</v>
          </cell>
          <cell r="M555" t="str">
            <v>P</v>
          </cell>
          <cell r="N555">
            <v>44006</v>
          </cell>
          <cell r="O555"/>
          <cell r="Q555"/>
          <cell r="R555">
            <v>44027</v>
          </cell>
          <cell r="S555" t="str">
            <v>Raiffeisen</v>
          </cell>
          <cell r="T555">
            <v>44036</v>
          </cell>
          <cell r="U555" t="str">
            <v/>
          </cell>
          <cell r="V555"/>
          <cell r="W555" t="str">
            <v/>
          </cell>
          <cell r="X555"/>
          <cell r="Z555"/>
          <cell r="AA555">
            <v>21</v>
          </cell>
          <cell r="AB555"/>
          <cell r="AC555"/>
          <cell r="AD555"/>
        </row>
        <row r="556">
          <cell r="A556">
            <v>200589</v>
          </cell>
          <cell r="D556">
            <v>44006</v>
          </cell>
          <cell r="F556"/>
          <cell r="G556"/>
          <cell r="H556"/>
          <cell r="I556" t="str">
            <v>Frutiger Uetendorf</v>
          </cell>
          <cell r="J556">
            <v>1803.25</v>
          </cell>
          <cell r="M556" t="str">
            <v>M</v>
          </cell>
          <cell r="N556">
            <v>44006</v>
          </cell>
          <cell r="O556"/>
          <cell r="Q556"/>
          <cell r="R556">
            <v>44034</v>
          </cell>
          <cell r="S556" t="str">
            <v>Raiffeisen</v>
          </cell>
          <cell r="T556">
            <v>44036</v>
          </cell>
          <cell r="U556" t="str">
            <v/>
          </cell>
          <cell r="V556"/>
          <cell r="W556" t="str">
            <v/>
          </cell>
          <cell r="X556"/>
          <cell r="Z556"/>
          <cell r="AA556">
            <v>28</v>
          </cell>
          <cell r="AB556"/>
          <cell r="AC556"/>
          <cell r="AD556"/>
        </row>
        <row r="557">
          <cell r="A557">
            <v>200609</v>
          </cell>
          <cell r="D557">
            <v>44006</v>
          </cell>
          <cell r="F557"/>
          <cell r="G557"/>
          <cell r="H557"/>
          <cell r="I557" t="str">
            <v>Marti Lausanne</v>
          </cell>
          <cell r="J557">
            <v>1472.05</v>
          </cell>
          <cell r="M557" t="str">
            <v>P</v>
          </cell>
          <cell r="N557">
            <v>44006</v>
          </cell>
          <cell r="O557"/>
          <cell r="Q557"/>
          <cell r="R557">
            <v>44036</v>
          </cell>
          <cell r="S557" t="str">
            <v>Raiffeisen</v>
          </cell>
          <cell r="T557">
            <v>44036</v>
          </cell>
          <cell r="U557" t="str">
            <v/>
          </cell>
          <cell r="V557"/>
          <cell r="W557" t="str">
            <v/>
          </cell>
          <cell r="X557"/>
          <cell r="Z557"/>
          <cell r="AA557">
            <v>30</v>
          </cell>
          <cell r="AB557"/>
          <cell r="AC557"/>
          <cell r="AD557"/>
        </row>
        <row r="558">
          <cell r="A558">
            <v>200541</v>
          </cell>
          <cell r="D558">
            <v>44006</v>
          </cell>
          <cell r="F558"/>
          <cell r="G558"/>
          <cell r="H558"/>
          <cell r="I558" t="str">
            <v>Equipement Pro</v>
          </cell>
          <cell r="J558">
            <v>464.1</v>
          </cell>
          <cell r="M558" t="str">
            <v>P</v>
          </cell>
          <cell r="N558">
            <v>44006</v>
          </cell>
          <cell r="O558"/>
          <cell r="Q558" t="str">
            <v>envoyé avec 200557</v>
          </cell>
          <cell r="R558">
            <v>44011</v>
          </cell>
          <cell r="S558" t="str">
            <v>Raiffeisen</v>
          </cell>
          <cell r="T558">
            <v>44036</v>
          </cell>
          <cell r="U558" t="str">
            <v/>
          </cell>
          <cell r="V558"/>
          <cell r="W558" t="str">
            <v/>
          </cell>
          <cell r="X558"/>
          <cell r="Z558"/>
          <cell r="AA558">
            <v>5</v>
          </cell>
          <cell r="AB558"/>
          <cell r="AC558"/>
          <cell r="AD558"/>
        </row>
        <row r="559">
          <cell r="A559">
            <v>200597</v>
          </cell>
          <cell r="D559">
            <v>44006</v>
          </cell>
          <cell r="F559"/>
          <cell r="G559"/>
          <cell r="H559"/>
          <cell r="I559" t="str">
            <v>Frutiger Uetendorf</v>
          </cell>
          <cell r="J559">
            <v>185.1</v>
          </cell>
          <cell r="M559" t="str">
            <v>M</v>
          </cell>
          <cell r="N559">
            <v>44006</v>
          </cell>
          <cell r="O559"/>
          <cell r="Q559"/>
          <cell r="R559">
            <v>44020</v>
          </cell>
          <cell r="S559" t="str">
            <v>Raiffeisen</v>
          </cell>
          <cell r="T559">
            <v>44036</v>
          </cell>
          <cell r="U559" t="str">
            <v/>
          </cell>
          <cell r="V559"/>
          <cell r="W559" t="str">
            <v/>
          </cell>
          <cell r="X559"/>
          <cell r="Z559"/>
          <cell r="AA559">
            <v>14</v>
          </cell>
          <cell r="AB559"/>
          <cell r="AC559"/>
          <cell r="AD559"/>
        </row>
        <row r="560">
          <cell r="A560">
            <v>200605</v>
          </cell>
          <cell r="D560">
            <v>44006</v>
          </cell>
          <cell r="F560"/>
          <cell r="G560"/>
          <cell r="H560"/>
          <cell r="I560" t="str">
            <v>Grisoni</v>
          </cell>
          <cell r="J560">
            <v>2441.9</v>
          </cell>
          <cell r="M560" t="str">
            <v>P</v>
          </cell>
          <cell r="N560">
            <v>44006</v>
          </cell>
          <cell r="O560"/>
          <cell r="Q560"/>
          <cell r="R560">
            <v>44027</v>
          </cell>
          <cell r="S560" t="str">
            <v>Raiffeisen</v>
          </cell>
          <cell r="T560">
            <v>44036</v>
          </cell>
          <cell r="U560" t="str">
            <v/>
          </cell>
          <cell r="V560"/>
          <cell r="W560" t="str">
            <v/>
          </cell>
          <cell r="X560"/>
          <cell r="Z560"/>
          <cell r="AA560">
            <v>21</v>
          </cell>
          <cell r="AB560"/>
          <cell r="AC560"/>
          <cell r="AD560"/>
        </row>
        <row r="561">
          <cell r="A561">
            <v>200503</v>
          </cell>
          <cell r="D561">
            <v>44006</v>
          </cell>
          <cell r="F561"/>
          <cell r="G561"/>
          <cell r="H561"/>
          <cell r="I561" t="str">
            <v>Grisoni</v>
          </cell>
          <cell r="J561">
            <v>1083.55</v>
          </cell>
          <cell r="M561" t="str">
            <v>P</v>
          </cell>
          <cell r="N561">
            <v>44006</v>
          </cell>
          <cell r="O561"/>
          <cell r="Q561"/>
          <cell r="R561">
            <v>44027</v>
          </cell>
          <cell r="S561" t="str">
            <v>Raiffeisen</v>
          </cell>
          <cell r="T561">
            <v>44036</v>
          </cell>
          <cell r="U561" t="str">
            <v/>
          </cell>
          <cell r="V561"/>
          <cell r="W561" t="str">
            <v/>
          </cell>
          <cell r="X561"/>
          <cell r="Z561"/>
          <cell r="AA561">
            <v>21</v>
          </cell>
          <cell r="AB561"/>
          <cell r="AC561"/>
          <cell r="AD561"/>
        </row>
        <row r="562">
          <cell r="A562">
            <v>200586</v>
          </cell>
          <cell r="D562">
            <v>44007</v>
          </cell>
          <cell r="F562"/>
          <cell r="G562"/>
          <cell r="H562"/>
          <cell r="I562" t="str">
            <v>Frutiger Uetendorf</v>
          </cell>
          <cell r="J562">
            <v>2327.1</v>
          </cell>
          <cell r="M562" t="str">
            <v>P</v>
          </cell>
          <cell r="N562">
            <v>44020</v>
          </cell>
          <cell r="O562"/>
          <cell r="Q562" t="str">
            <v>envoyé à Belloni le 02.07.20</v>
          </cell>
          <cell r="R562">
            <v>44034</v>
          </cell>
          <cell r="S562" t="str">
            <v>Raiffeisen</v>
          </cell>
          <cell r="T562">
            <v>44037</v>
          </cell>
          <cell r="U562" t="str">
            <v/>
          </cell>
          <cell r="V562"/>
          <cell r="W562" t="str">
            <v/>
          </cell>
          <cell r="X562"/>
          <cell r="Z562"/>
          <cell r="AA562">
            <v>27</v>
          </cell>
          <cell r="AB562"/>
          <cell r="AC562"/>
          <cell r="AD562"/>
        </row>
        <row r="563">
          <cell r="A563">
            <v>200424</v>
          </cell>
          <cell r="D563">
            <v>44007</v>
          </cell>
          <cell r="F563"/>
          <cell r="G563"/>
          <cell r="H563"/>
          <cell r="I563" t="str">
            <v>Halter SA</v>
          </cell>
          <cell r="J563">
            <v>1130.8499999999999</v>
          </cell>
          <cell r="M563" t="str">
            <v>P</v>
          </cell>
          <cell r="N563">
            <v>44018</v>
          </cell>
          <cell r="O563"/>
          <cell r="Q563"/>
          <cell r="R563">
            <v>44043</v>
          </cell>
          <cell r="S563" t="str">
            <v>Raiffeisen</v>
          </cell>
          <cell r="T563">
            <v>44037</v>
          </cell>
          <cell r="U563" t="str">
            <v/>
          </cell>
          <cell r="V563"/>
          <cell r="W563" t="str">
            <v/>
          </cell>
          <cell r="X563"/>
          <cell r="Z563"/>
          <cell r="AA563">
            <v>36</v>
          </cell>
          <cell r="AB563"/>
          <cell r="AC563"/>
          <cell r="AD563"/>
        </row>
        <row r="564">
          <cell r="A564">
            <v>200606</v>
          </cell>
          <cell r="D564">
            <v>44007</v>
          </cell>
          <cell r="E564">
            <v>1</v>
          </cell>
          <cell r="F564"/>
          <cell r="G564"/>
          <cell r="H564"/>
          <cell r="I564" t="str">
            <v>Maulini</v>
          </cell>
          <cell r="J564">
            <v>5924.3</v>
          </cell>
          <cell r="M564" t="str">
            <v>P</v>
          </cell>
          <cell r="N564">
            <v>44014</v>
          </cell>
          <cell r="O564"/>
          <cell r="Q564"/>
          <cell r="R564">
            <v>44055</v>
          </cell>
          <cell r="S564" t="str">
            <v>Raiffeisen</v>
          </cell>
          <cell r="T564">
            <v>44037</v>
          </cell>
          <cell r="U564" t="str">
            <v/>
          </cell>
          <cell r="V564"/>
          <cell r="W564" t="str">
            <v/>
          </cell>
          <cell r="X564"/>
          <cell r="Z564"/>
          <cell r="AA564">
            <v>48</v>
          </cell>
          <cell r="AB564"/>
          <cell r="AC564"/>
          <cell r="AD564"/>
        </row>
        <row r="565">
          <cell r="A565">
            <v>200607</v>
          </cell>
          <cell r="D565">
            <v>44007</v>
          </cell>
          <cell r="F565"/>
          <cell r="G565"/>
          <cell r="H565"/>
          <cell r="I565" t="str">
            <v>PB Pain et Brioche</v>
          </cell>
          <cell r="J565">
            <v>481.4</v>
          </cell>
          <cell r="M565" t="str">
            <v>P</v>
          </cell>
          <cell r="N565">
            <v>44014</v>
          </cell>
          <cell r="O565"/>
          <cell r="Q565"/>
          <cell r="R565">
            <v>44034</v>
          </cell>
          <cell r="S565" t="str">
            <v>Raiffeisen</v>
          </cell>
          <cell r="T565">
            <v>44037</v>
          </cell>
          <cell r="U565" t="str">
            <v/>
          </cell>
          <cell r="V565"/>
          <cell r="W565" t="str">
            <v/>
          </cell>
          <cell r="X565"/>
          <cell r="Z565"/>
          <cell r="AA565">
            <v>27</v>
          </cell>
          <cell r="AB565"/>
          <cell r="AC565"/>
          <cell r="AD565"/>
        </row>
        <row r="566">
          <cell r="A566">
            <v>200592</v>
          </cell>
          <cell r="D566">
            <v>44007</v>
          </cell>
          <cell r="E566">
            <v>2</v>
          </cell>
          <cell r="F566"/>
          <cell r="G566"/>
          <cell r="H566"/>
          <cell r="I566" t="str">
            <v>Cuénod Construction</v>
          </cell>
          <cell r="J566">
            <v>414.6</v>
          </cell>
          <cell r="M566" t="str">
            <v>P</v>
          </cell>
          <cell r="N566">
            <v>44014</v>
          </cell>
          <cell r="O566"/>
          <cell r="Q566"/>
          <cell r="R566">
            <v>44063</v>
          </cell>
          <cell r="S566" t="str">
            <v>Raiffeisen</v>
          </cell>
          <cell r="T566">
            <v>44037</v>
          </cell>
          <cell r="U566" t="str">
            <v/>
          </cell>
          <cell r="V566"/>
          <cell r="W566" t="str">
            <v/>
          </cell>
          <cell r="X566"/>
          <cell r="Z566"/>
          <cell r="AA566">
            <v>56</v>
          </cell>
          <cell r="AB566"/>
          <cell r="AC566"/>
          <cell r="AD566"/>
        </row>
        <row r="567">
          <cell r="A567">
            <v>200584</v>
          </cell>
          <cell r="D567">
            <v>44007</v>
          </cell>
          <cell r="F567"/>
          <cell r="G567"/>
          <cell r="H567"/>
          <cell r="I567" t="str">
            <v>Implenia</v>
          </cell>
          <cell r="J567">
            <v>219.7</v>
          </cell>
          <cell r="M567" t="str">
            <v>P</v>
          </cell>
          <cell r="N567">
            <v>44014</v>
          </cell>
          <cell r="O567"/>
          <cell r="Q567"/>
          <cell r="R567">
            <v>44071</v>
          </cell>
          <cell r="S567" t="str">
            <v>Raiffeisen</v>
          </cell>
          <cell r="T567">
            <v>44037</v>
          </cell>
          <cell r="U567" t="str">
            <v/>
          </cell>
          <cell r="V567"/>
          <cell r="W567" t="str">
            <v/>
          </cell>
          <cell r="X567"/>
          <cell r="Z567"/>
          <cell r="AA567">
            <v>64</v>
          </cell>
          <cell r="AB567"/>
          <cell r="AC567"/>
          <cell r="AD567"/>
        </row>
        <row r="568">
          <cell r="A568">
            <v>200590</v>
          </cell>
          <cell r="D568">
            <v>44008</v>
          </cell>
          <cell r="E568" t="str">
            <v>3++</v>
          </cell>
          <cell r="F568"/>
          <cell r="G568"/>
          <cell r="H568"/>
          <cell r="I568" t="str">
            <v>Rampini &amp; Cie SA</v>
          </cell>
          <cell r="J568">
            <v>2024.4</v>
          </cell>
          <cell r="M568" t="str">
            <v>P</v>
          </cell>
          <cell r="N568">
            <v>44014</v>
          </cell>
          <cell r="O568"/>
          <cell r="Q568" t="str">
            <v>paiement 18.09. selon M. Fernandez (validé le 01.09 M. Dupraz)</v>
          </cell>
          <cell r="R568">
            <v>44095</v>
          </cell>
          <cell r="S568" t="str">
            <v>Raiffeisen</v>
          </cell>
          <cell r="T568">
            <v>44038</v>
          </cell>
          <cell r="U568" t="str">
            <v/>
          </cell>
          <cell r="V568"/>
          <cell r="W568" t="str">
            <v/>
          </cell>
          <cell r="X568"/>
          <cell r="Z568"/>
          <cell r="AA568">
            <v>87</v>
          </cell>
          <cell r="AB568"/>
          <cell r="AC568"/>
          <cell r="AD568"/>
        </row>
        <row r="569">
          <cell r="A569">
            <v>200391</v>
          </cell>
          <cell r="D569">
            <v>44008</v>
          </cell>
          <cell r="E569">
            <v>1</v>
          </cell>
          <cell r="F569"/>
          <cell r="G569"/>
          <cell r="H569"/>
          <cell r="I569" t="str">
            <v>Fagsi AG</v>
          </cell>
          <cell r="J569">
            <v>700.75</v>
          </cell>
          <cell r="M569" t="str">
            <v>P</v>
          </cell>
          <cell r="N569">
            <v>44014</v>
          </cell>
          <cell r="O569"/>
          <cell r="Q569"/>
          <cell r="R569">
            <v>44054</v>
          </cell>
          <cell r="S569" t="str">
            <v>Raiffeisen</v>
          </cell>
          <cell r="T569">
            <v>44038</v>
          </cell>
          <cell r="U569" t="str">
            <v/>
          </cell>
          <cell r="V569"/>
          <cell r="W569" t="str">
            <v/>
          </cell>
          <cell r="X569"/>
          <cell r="Z569"/>
          <cell r="AA569">
            <v>46</v>
          </cell>
          <cell r="AB569"/>
          <cell r="AC569"/>
          <cell r="AD569"/>
        </row>
        <row r="570">
          <cell r="A570">
            <v>200593</v>
          </cell>
          <cell r="D570">
            <v>44008</v>
          </cell>
          <cell r="E570">
            <v>3</v>
          </cell>
          <cell r="F570"/>
          <cell r="G570"/>
          <cell r="H570"/>
          <cell r="I570" t="str">
            <v>Consortium Parc Bernex / Sotrag SA</v>
          </cell>
          <cell r="J570">
            <v>1664.7</v>
          </cell>
          <cell r="M570" t="str">
            <v>P</v>
          </cell>
          <cell r="N570">
            <v>44014</v>
          </cell>
          <cell r="O570"/>
          <cell r="Q570"/>
          <cell r="R570">
            <v>44076</v>
          </cell>
          <cell r="S570" t="str">
            <v>Raiffeisen</v>
          </cell>
          <cell r="T570">
            <v>44038</v>
          </cell>
          <cell r="U570" t="str">
            <v/>
          </cell>
          <cell r="V570"/>
          <cell r="W570" t="str">
            <v/>
          </cell>
          <cell r="X570"/>
          <cell r="Z570"/>
          <cell r="AA570">
            <v>68</v>
          </cell>
          <cell r="AB570"/>
          <cell r="AC570"/>
          <cell r="AD570"/>
        </row>
        <row r="571">
          <cell r="A571">
            <v>200619</v>
          </cell>
          <cell r="D571">
            <v>44008</v>
          </cell>
          <cell r="F571"/>
          <cell r="G571"/>
          <cell r="H571"/>
          <cell r="I571" t="str">
            <v>Equipement Pro</v>
          </cell>
          <cell r="J571">
            <v>168.7</v>
          </cell>
          <cell r="M571" t="str">
            <v>P</v>
          </cell>
          <cell r="N571">
            <v>44014</v>
          </cell>
          <cell r="O571"/>
          <cell r="Q571"/>
          <cell r="R571">
            <v>44019</v>
          </cell>
          <cell r="S571" t="str">
            <v>Raiffeisen</v>
          </cell>
          <cell r="T571">
            <v>44038</v>
          </cell>
          <cell r="U571" t="str">
            <v/>
          </cell>
          <cell r="V571"/>
          <cell r="W571" t="str">
            <v/>
          </cell>
          <cell r="X571"/>
          <cell r="Z571"/>
          <cell r="AA571">
            <v>11</v>
          </cell>
          <cell r="AB571"/>
          <cell r="AC571"/>
          <cell r="AD571"/>
        </row>
        <row r="572">
          <cell r="A572">
            <v>200562</v>
          </cell>
          <cell r="D572">
            <v>44008</v>
          </cell>
          <cell r="F572"/>
          <cell r="G572"/>
          <cell r="H572"/>
          <cell r="I572" t="str">
            <v>Implenia</v>
          </cell>
          <cell r="J572">
            <v>4329.55</v>
          </cell>
          <cell r="M572" t="str">
            <v>P</v>
          </cell>
          <cell r="N572">
            <v>44014</v>
          </cell>
          <cell r="O572"/>
          <cell r="Q572"/>
          <cell r="R572">
            <v>44074</v>
          </cell>
          <cell r="S572" t="str">
            <v>Raiffeisen</v>
          </cell>
          <cell r="T572">
            <v>44038</v>
          </cell>
          <cell r="U572" t="str">
            <v/>
          </cell>
          <cell r="V572"/>
          <cell r="W572" t="str">
            <v/>
          </cell>
          <cell r="X572"/>
          <cell r="Z572"/>
          <cell r="AA572">
            <v>66</v>
          </cell>
          <cell r="AB572"/>
          <cell r="AC572"/>
          <cell r="AD572"/>
        </row>
        <row r="573">
          <cell r="A573">
            <v>200563</v>
          </cell>
          <cell r="D573">
            <v>44008</v>
          </cell>
          <cell r="F573"/>
          <cell r="G573"/>
          <cell r="H573"/>
          <cell r="I573" t="str">
            <v>Implenia</v>
          </cell>
          <cell r="J573">
            <v>5082.3500000000004</v>
          </cell>
          <cell r="M573" t="str">
            <v>P</v>
          </cell>
          <cell r="N573">
            <v>44014</v>
          </cell>
          <cell r="O573"/>
          <cell r="Q573"/>
          <cell r="R573">
            <v>44074</v>
          </cell>
          <cell r="S573" t="str">
            <v>Raiffeisen</v>
          </cell>
          <cell r="T573">
            <v>44038</v>
          </cell>
          <cell r="U573" t="str">
            <v/>
          </cell>
          <cell r="V573"/>
          <cell r="W573" t="str">
            <v/>
          </cell>
          <cell r="X573"/>
          <cell r="Z573"/>
          <cell r="AA573">
            <v>66</v>
          </cell>
          <cell r="AB573"/>
          <cell r="AC573"/>
          <cell r="AD573"/>
        </row>
        <row r="574">
          <cell r="A574">
            <v>200517</v>
          </cell>
          <cell r="D574">
            <v>44011</v>
          </cell>
          <cell r="F574"/>
          <cell r="G574"/>
          <cell r="H574"/>
          <cell r="I574" t="str">
            <v>HRS Real Estate</v>
          </cell>
          <cell r="J574">
            <v>920.85</v>
          </cell>
          <cell r="M574" t="str">
            <v>P</v>
          </cell>
          <cell r="N574">
            <v>44018</v>
          </cell>
          <cell r="O574"/>
          <cell r="Q574"/>
          <cell r="R574">
            <v>44027</v>
          </cell>
          <cell r="S574" t="str">
            <v>Raiffeisen</v>
          </cell>
          <cell r="T574">
            <v>44041</v>
          </cell>
          <cell r="U574" t="str">
            <v/>
          </cell>
          <cell r="V574"/>
          <cell r="W574" t="str">
            <v/>
          </cell>
          <cell r="X574"/>
          <cell r="Z574"/>
          <cell r="AA574">
            <v>16</v>
          </cell>
          <cell r="AB574"/>
          <cell r="AC574"/>
          <cell r="AD574"/>
        </row>
        <row r="575">
          <cell r="A575">
            <v>200629</v>
          </cell>
          <cell r="D575">
            <v>44011</v>
          </cell>
          <cell r="F575"/>
          <cell r="G575"/>
          <cell r="H575"/>
          <cell r="I575" t="str">
            <v>Camandona</v>
          </cell>
          <cell r="J575">
            <v>880.7</v>
          </cell>
          <cell r="M575" t="str">
            <v>P</v>
          </cell>
          <cell r="N575">
            <v>44014</v>
          </cell>
          <cell r="O575"/>
          <cell r="Q575"/>
          <cell r="R575">
            <v>44040</v>
          </cell>
          <cell r="S575" t="str">
            <v>Raiffeisen</v>
          </cell>
          <cell r="T575">
            <v>44041</v>
          </cell>
          <cell r="U575" t="str">
            <v/>
          </cell>
          <cell r="V575"/>
          <cell r="W575" t="str">
            <v/>
          </cell>
          <cell r="X575"/>
          <cell r="Z575"/>
          <cell r="AA575">
            <v>29</v>
          </cell>
          <cell r="AB575"/>
          <cell r="AC575"/>
          <cell r="AD575"/>
        </row>
        <row r="576">
          <cell r="A576">
            <v>200604</v>
          </cell>
          <cell r="D576">
            <v>44011</v>
          </cell>
          <cell r="E576">
            <v>2</v>
          </cell>
          <cell r="F576"/>
          <cell r="G576"/>
          <cell r="H576"/>
          <cell r="I576" t="str">
            <v>Consortium Camandona - ADV</v>
          </cell>
          <cell r="J576">
            <v>3092.45</v>
          </cell>
          <cell r="M576" t="str">
            <v>P</v>
          </cell>
          <cell r="N576">
            <v>44014</v>
          </cell>
          <cell r="O576"/>
          <cell r="Q576"/>
          <cell r="R576">
            <v>44063</v>
          </cell>
          <cell r="S576" t="str">
            <v>Raiffeisen</v>
          </cell>
          <cell r="T576">
            <v>44041</v>
          </cell>
          <cell r="U576" t="str">
            <v/>
          </cell>
          <cell r="V576"/>
          <cell r="W576" t="str">
            <v/>
          </cell>
          <cell r="X576"/>
          <cell r="Z576"/>
          <cell r="AA576">
            <v>52</v>
          </cell>
          <cell r="AB576"/>
          <cell r="AC576"/>
          <cell r="AD576"/>
        </row>
        <row r="577">
          <cell r="A577">
            <v>200613</v>
          </cell>
          <cell r="D577">
            <v>44011</v>
          </cell>
          <cell r="F577"/>
          <cell r="G577"/>
          <cell r="H577"/>
          <cell r="I577" t="str">
            <v>Riedo Mobilbau</v>
          </cell>
          <cell r="J577">
            <v>306.55</v>
          </cell>
          <cell r="L577" t="str">
            <v>PV</v>
          </cell>
          <cell r="M577" t="str">
            <v>M</v>
          </cell>
          <cell r="N577">
            <v>44011</v>
          </cell>
          <cell r="O577"/>
          <cell r="P577" t="str">
            <v>F-P</v>
          </cell>
          <cell r="Q577"/>
          <cell r="R577">
            <v>44012</v>
          </cell>
          <cell r="S577" t="str">
            <v>Raiffeisen</v>
          </cell>
          <cell r="T577">
            <v>44041</v>
          </cell>
          <cell r="U577" t="str">
            <v/>
          </cell>
          <cell r="V577"/>
          <cell r="W577" t="str">
            <v/>
          </cell>
          <cell r="X577"/>
          <cell r="Z577"/>
          <cell r="AA577">
            <v>1</v>
          </cell>
          <cell r="AB577"/>
          <cell r="AC577"/>
          <cell r="AD577"/>
        </row>
        <row r="578">
          <cell r="A578">
            <v>200608</v>
          </cell>
          <cell r="D578">
            <v>44011</v>
          </cell>
          <cell r="F578"/>
          <cell r="G578"/>
          <cell r="H578"/>
          <cell r="I578" t="str">
            <v>Riedo Mobilbau</v>
          </cell>
          <cell r="J578">
            <v>1226.0999999999999</v>
          </cell>
          <cell r="L578" t="str">
            <v>PV</v>
          </cell>
          <cell r="M578" t="str">
            <v>M</v>
          </cell>
          <cell r="N578">
            <v>44011</v>
          </cell>
          <cell r="O578"/>
          <cell r="P578" t="str">
            <v>F-P</v>
          </cell>
          <cell r="Q578"/>
          <cell r="R578">
            <v>44012</v>
          </cell>
          <cell r="S578" t="str">
            <v>Raiffeisen</v>
          </cell>
          <cell r="T578">
            <v>44041</v>
          </cell>
          <cell r="U578" t="str">
            <v/>
          </cell>
          <cell r="V578"/>
          <cell r="W578" t="str">
            <v/>
          </cell>
          <cell r="X578"/>
          <cell r="Z578"/>
          <cell r="AA578">
            <v>1</v>
          </cell>
          <cell r="AB578"/>
          <cell r="AC578"/>
          <cell r="AD578"/>
        </row>
        <row r="579">
          <cell r="A579">
            <v>200461</v>
          </cell>
          <cell r="D579">
            <v>44011</v>
          </cell>
          <cell r="F579"/>
          <cell r="G579"/>
          <cell r="H579"/>
          <cell r="I579" t="str">
            <v>Riedo Mobilbau</v>
          </cell>
          <cell r="J579">
            <v>273.89999999999998</v>
          </cell>
          <cell r="L579" t="str">
            <v>PV</v>
          </cell>
          <cell r="M579" t="str">
            <v>M</v>
          </cell>
          <cell r="N579">
            <v>44011</v>
          </cell>
          <cell r="O579"/>
          <cell r="P579" t="str">
            <v>F-P</v>
          </cell>
          <cell r="Q579"/>
          <cell r="R579">
            <v>44012</v>
          </cell>
          <cell r="S579" t="str">
            <v>Raiffeisen</v>
          </cell>
          <cell r="T579">
            <v>44041</v>
          </cell>
          <cell r="U579" t="str">
            <v/>
          </cell>
          <cell r="V579"/>
          <cell r="W579" t="str">
            <v/>
          </cell>
          <cell r="X579"/>
          <cell r="Z579"/>
          <cell r="AA579">
            <v>1</v>
          </cell>
          <cell r="AB579"/>
          <cell r="AC579"/>
          <cell r="AD579"/>
        </row>
        <row r="580">
          <cell r="A580">
            <v>200614</v>
          </cell>
          <cell r="D580">
            <v>44012</v>
          </cell>
          <cell r="F580"/>
          <cell r="G580"/>
          <cell r="H580"/>
          <cell r="I580" t="str">
            <v>Camandona</v>
          </cell>
          <cell r="J580">
            <v>2953.45</v>
          </cell>
          <cell r="M580" t="str">
            <v>P</v>
          </cell>
          <cell r="N580">
            <v>44014</v>
          </cell>
          <cell r="O580"/>
          <cell r="Q580"/>
          <cell r="R580">
            <v>44040</v>
          </cell>
          <cell r="S580" t="str">
            <v>Raiffeisen</v>
          </cell>
          <cell r="T580">
            <v>44042</v>
          </cell>
          <cell r="U580" t="str">
            <v/>
          </cell>
          <cell r="V580"/>
          <cell r="W580" t="str">
            <v/>
          </cell>
          <cell r="X580"/>
          <cell r="Z580"/>
          <cell r="AA580">
            <v>28</v>
          </cell>
          <cell r="AB580"/>
          <cell r="AC580"/>
          <cell r="AD580"/>
        </row>
        <row r="581">
          <cell r="A581">
            <v>200507</v>
          </cell>
          <cell r="D581">
            <v>44012</v>
          </cell>
          <cell r="F581"/>
          <cell r="G581"/>
          <cell r="H581"/>
          <cell r="I581" t="str">
            <v>Colas Suisse SA</v>
          </cell>
          <cell r="J581">
            <v>769</v>
          </cell>
          <cell r="M581" t="str">
            <v>P</v>
          </cell>
          <cell r="N581">
            <v>44014</v>
          </cell>
          <cell r="O581"/>
          <cell r="Q581"/>
          <cell r="R581">
            <v>44042</v>
          </cell>
          <cell r="S581" t="str">
            <v>Raiffeisen</v>
          </cell>
          <cell r="T581">
            <v>44042</v>
          </cell>
          <cell r="U581" t="str">
            <v/>
          </cell>
          <cell r="V581"/>
          <cell r="W581" t="str">
            <v/>
          </cell>
          <cell r="X581"/>
          <cell r="Z581"/>
          <cell r="AA581">
            <v>30</v>
          </cell>
          <cell r="AB581"/>
          <cell r="AC581"/>
          <cell r="AD581"/>
        </row>
        <row r="582">
          <cell r="A582">
            <v>200615</v>
          </cell>
          <cell r="D582">
            <v>44012</v>
          </cell>
          <cell r="F582"/>
          <cell r="G582"/>
          <cell r="H582"/>
          <cell r="I582" t="str">
            <v>Halter SA</v>
          </cell>
          <cell r="J582">
            <v>452</v>
          </cell>
          <cell r="M582" t="str">
            <v>P</v>
          </cell>
          <cell r="N582">
            <v>44014</v>
          </cell>
          <cell r="O582"/>
          <cell r="Q582"/>
          <cell r="R582">
            <v>44043</v>
          </cell>
          <cell r="S582" t="str">
            <v>Raiffeisen</v>
          </cell>
          <cell r="T582">
            <v>44042</v>
          </cell>
          <cell r="U582" t="str">
            <v/>
          </cell>
          <cell r="V582"/>
          <cell r="W582" t="str">
            <v/>
          </cell>
          <cell r="X582"/>
          <cell r="Z582"/>
          <cell r="AA582">
            <v>31</v>
          </cell>
          <cell r="AB582"/>
          <cell r="AC582"/>
          <cell r="AD582"/>
        </row>
        <row r="583">
          <cell r="A583">
            <v>191003</v>
          </cell>
          <cell r="D583">
            <v>44012</v>
          </cell>
          <cell r="F583"/>
          <cell r="G583"/>
          <cell r="H583"/>
          <cell r="I583" t="str">
            <v>Piasio SA</v>
          </cell>
          <cell r="J583">
            <v>769</v>
          </cell>
          <cell r="M583" t="str">
            <v>P</v>
          </cell>
          <cell r="N583">
            <v>44014</v>
          </cell>
          <cell r="O583"/>
          <cell r="Q583"/>
          <cell r="R583">
            <v>44074</v>
          </cell>
          <cell r="S583" t="str">
            <v>Raiffeisen</v>
          </cell>
          <cell r="T583">
            <v>44042</v>
          </cell>
          <cell r="U583" t="str">
            <v/>
          </cell>
          <cell r="V583"/>
          <cell r="W583" t="str">
            <v/>
          </cell>
          <cell r="X583"/>
          <cell r="Z583"/>
          <cell r="AA583">
            <v>62</v>
          </cell>
          <cell r="AB583"/>
          <cell r="AC583"/>
          <cell r="AD583"/>
        </row>
        <row r="584">
          <cell r="A584">
            <v>200676</v>
          </cell>
          <cell r="D584">
            <v>44012</v>
          </cell>
          <cell r="E584">
            <v>1</v>
          </cell>
          <cell r="F584"/>
          <cell r="G584"/>
          <cell r="H584"/>
          <cell r="I584" t="str">
            <v>Steiner AG</v>
          </cell>
          <cell r="J584">
            <v>1590.75</v>
          </cell>
          <cell r="K584">
            <v>-0.02</v>
          </cell>
          <cell r="M584" t="str">
            <v>P</v>
          </cell>
          <cell r="N584">
            <v>44020</v>
          </cell>
          <cell r="O584"/>
          <cell r="Q584"/>
          <cell r="R584">
            <v>44084</v>
          </cell>
          <cell r="S584" t="str">
            <v>Raiffeisen</v>
          </cell>
          <cell r="T584">
            <v>44042</v>
          </cell>
          <cell r="U584" t="str">
            <v/>
          </cell>
          <cell r="V584"/>
          <cell r="W584" t="str">
            <v/>
          </cell>
          <cell r="X584"/>
          <cell r="Z584"/>
          <cell r="AA584">
            <v>72</v>
          </cell>
          <cell r="AB584"/>
          <cell r="AC584"/>
          <cell r="AD584"/>
        </row>
        <row r="585">
          <cell r="A585">
            <v>200623</v>
          </cell>
          <cell r="D585">
            <v>44014</v>
          </cell>
          <cell r="E585">
            <v>2</v>
          </cell>
          <cell r="F585"/>
          <cell r="G585"/>
          <cell r="H585"/>
          <cell r="I585" t="str">
            <v>Aromwave</v>
          </cell>
          <cell r="J585">
            <v>146.4</v>
          </cell>
          <cell r="M585" t="str">
            <v>P</v>
          </cell>
          <cell r="N585">
            <v>44018</v>
          </cell>
          <cell r="O585"/>
          <cell r="Q585"/>
          <cell r="R585">
            <v>44075</v>
          </cell>
          <cell r="S585" t="str">
            <v>Raiffeisen</v>
          </cell>
          <cell r="T585">
            <v>44044</v>
          </cell>
          <cell r="U585" t="str">
            <v/>
          </cell>
          <cell r="V585"/>
          <cell r="W585" t="str">
            <v/>
          </cell>
          <cell r="X585"/>
          <cell r="Z585"/>
          <cell r="AA585">
            <v>61</v>
          </cell>
          <cell r="AB585"/>
          <cell r="AC585"/>
          <cell r="AD585"/>
        </row>
        <row r="586">
          <cell r="A586">
            <v>200627</v>
          </cell>
          <cell r="D586">
            <v>44014</v>
          </cell>
          <cell r="F586"/>
          <cell r="G586"/>
          <cell r="H586"/>
          <cell r="I586" t="str">
            <v>Frutiger Uetendorf</v>
          </cell>
          <cell r="J586">
            <v>924.85</v>
          </cell>
          <cell r="M586" t="str">
            <v>P</v>
          </cell>
          <cell r="N586">
            <v>44014</v>
          </cell>
          <cell r="O586"/>
          <cell r="Q586" t="str">
            <v>NC n16</v>
          </cell>
          <cell r="R586">
            <v>44029</v>
          </cell>
          <cell r="S586" t="str">
            <v>Raiffeisen</v>
          </cell>
          <cell r="T586">
            <v>44044</v>
          </cell>
          <cell r="U586" t="str">
            <v/>
          </cell>
          <cell r="V586"/>
          <cell r="W586" t="str">
            <v/>
          </cell>
          <cell r="X586"/>
          <cell r="Z586"/>
          <cell r="AA586">
            <v>15</v>
          </cell>
          <cell r="AB586"/>
          <cell r="AC586"/>
          <cell r="AD586"/>
        </row>
        <row r="587">
          <cell r="A587">
            <v>200633</v>
          </cell>
          <cell r="D587">
            <v>44014</v>
          </cell>
          <cell r="F587"/>
          <cell r="G587"/>
          <cell r="H587"/>
          <cell r="I587" t="str">
            <v>Bricks AG</v>
          </cell>
          <cell r="J587">
            <v>1298.8499999999999</v>
          </cell>
          <cell r="M587" t="str">
            <v>P</v>
          </cell>
          <cell r="N587">
            <v>44014</v>
          </cell>
          <cell r="O587"/>
          <cell r="Q587"/>
          <cell r="R587">
            <v>44041</v>
          </cell>
          <cell r="S587" t="str">
            <v>Raiffeisen</v>
          </cell>
          <cell r="T587">
            <v>44044</v>
          </cell>
          <cell r="U587" t="str">
            <v/>
          </cell>
          <cell r="V587"/>
          <cell r="W587" t="str">
            <v/>
          </cell>
          <cell r="X587"/>
          <cell r="Z587"/>
          <cell r="AA587">
            <v>27</v>
          </cell>
          <cell r="AB587"/>
          <cell r="AC587"/>
          <cell r="AD587"/>
        </row>
        <row r="588">
          <cell r="A588">
            <v>200624</v>
          </cell>
          <cell r="D588">
            <v>44014</v>
          </cell>
          <cell r="F588"/>
          <cell r="G588"/>
          <cell r="H588"/>
          <cell r="I588" t="str">
            <v>Colas Suisse SA</v>
          </cell>
          <cell r="J588">
            <v>897.15</v>
          </cell>
          <cell r="K588">
            <v>0.15</v>
          </cell>
          <cell r="M588" t="str">
            <v>P</v>
          </cell>
          <cell r="N588">
            <v>44014</v>
          </cell>
          <cell r="O588"/>
          <cell r="Q588"/>
          <cell r="R588">
            <v>44042</v>
          </cell>
          <cell r="S588" t="str">
            <v>Raiffeisen</v>
          </cell>
          <cell r="T588">
            <v>44044</v>
          </cell>
          <cell r="U588" t="str">
            <v/>
          </cell>
          <cell r="V588"/>
          <cell r="W588" t="str">
            <v/>
          </cell>
          <cell r="X588"/>
          <cell r="Z588"/>
          <cell r="AA588">
            <v>28</v>
          </cell>
          <cell r="AB588"/>
          <cell r="AC588"/>
          <cell r="AD588"/>
        </row>
        <row r="589">
          <cell r="A589">
            <v>200635</v>
          </cell>
          <cell r="D589">
            <v>44014</v>
          </cell>
          <cell r="F589"/>
          <cell r="G589"/>
          <cell r="H589"/>
          <cell r="I589" t="str">
            <v>Construction Perret SA</v>
          </cell>
          <cell r="J589">
            <v>794.85</v>
          </cell>
          <cell r="M589" t="str">
            <v>P</v>
          </cell>
          <cell r="N589">
            <v>44018</v>
          </cell>
          <cell r="O589"/>
          <cell r="Q589"/>
          <cell r="R589">
            <v>44041</v>
          </cell>
          <cell r="S589" t="str">
            <v>Raiffeisen</v>
          </cell>
          <cell r="T589">
            <v>44044</v>
          </cell>
          <cell r="U589" t="str">
            <v/>
          </cell>
          <cell r="V589"/>
          <cell r="W589" t="str">
            <v/>
          </cell>
          <cell r="X589"/>
          <cell r="Z589"/>
          <cell r="AA589">
            <v>27</v>
          </cell>
          <cell r="AB589"/>
          <cell r="AC589"/>
          <cell r="AD589"/>
        </row>
        <row r="590">
          <cell r="A590">
            <v>200628</v>
          </cell>
          <cell r="D590">
            <v>44014</v>
          </cell>
          <cell r="F590"/>
          <cell r="G590"/>
          <cell r="H590"/>
          <cell r="I590" t="str">
            <v>Frutiger Uetendorf</v>
          </cell>
          <cell r="J590">
            <v>959.25</v>
          </cell>
          <cell r="M590" t="str">
            <v>P</v>
          </cell>
          <cell r="N590">
            <v>44014</v>
          </cell>
          <cell r="O590"/>
          <cell r="Q590"/>
          <cell r="R590">
            <v>44034</v>
          </cell>
          <cell r="S590" t="str">
            <v>Raiffeisen</v>
          </cell>
          <cell r="T590">
            <v>44044</v>
          </cell>
          <cell r="U590" t="str">
            <v/>
          </cell>
          <cell r="V590"/>
          <cell r="W590" t="str">
            <v/>
          </cell>
          <cell r="X590"/>
          <cell r="Z590"/>
          <cell r="AA590">
            <v>20</v>
          </cell>
          <cell r="AB590"/>
          <cell r="AC590"/>
          <cell r="AD590"/>
        </row>
        <row r="591">
          <cell r="A591">
            <v>200638</v>
          </cell>
          <cell r="D591">
            <v>44014</v>
          </cell>
          <cell r="F591"/>
          <cell r="G591"/>
          <cell r="H591"/>
          <cell r="I591" t="str">
            <v>HRS Real Estate</v>
          </cell>
          <cell r="J591">
            <v>101.25</v>
          </cell>
          <cell r="M591" t="str">
            <v>P</v>
          </cell>
          <cell r="N591">
            <v>44018</v>
          </cell>
          <cell r="O591"/>
          <cell r="Q591"/>
          <cell r="R591">
            <v>44042</v>
          </cell>
          <cell r="S591" t="str">
            <v>Raiffeisen</v>
          </cell>
          <cell r="T591">
            <v>44044</v>
          </cell>
          <cell r="U591" t="str">
            <v/>
          </cell>
          <cell r="V591"/>
          <cell r="W591" t="str">
            <v/>
          </cell>
          <cell r="X591"/>
          <cell r="Z591"/>
          <cell r="AA591">
            <v>28</v>
          </cell>
          <cell r="AB591"/>
          <cell r="AC591"/>
          <cell r="AD591"/>
        </row>
        <row r="592">
          <cell r="A592">
            <v>200641</v>
          </cell>
          <cell r="D592">
            <v>44014</v>
          </cell>
          <cell r="F592"/>
          <cell r="G592"/>
          <cell r="H592"/>
          <cell r="I592" t="str">
            <v>Laurent Membrez</v>
          </cell>
          <cell r="J592">
            <v>331.7</v>
          </cell>
          <cell r="M592" t="str">
            <v>P</v>
          </cell>
          <cell r="N592">
            <v>44018</v>
          </cell>
          <cell r="O592"/>
          <cell r="Q592"/>
          <cell r="R592">
            <v>44053</v>
          </cell>
          <cell r="S592" t="str">
            <v>Raiffeisen</v>
          </cell>
          <cell r="T592">
            <v>44044</v>
          </cell>
          <cell r="U592" t="str">
            <v/>
          </cell>
          <cell r="V592"/>
          <cell r="W592" t="str">
            <v/>
          </cell>
          <cell r="X592"/>
          <cell r="Z592"/>
          <cell r="AA592">
            <v>39</v>
          </cell>
          <cell r="AB592"/>
          <cell r="AC592"/>
          <cell r="AD592"/>
        </row>
        <row r="593">
          <cell r="A593">
            <v>200625</v>
          </cell>
          <cell r="D593">
            <v>44014</v>
          </cell>
          <cell r="F593"/>
          <cell r="G593"/>
          <cell r="H593"/>
          <cell r="I593" t="str">
            <v>Piasio SA</v>
          </cell>
          <cell r="J593">
            <v>2050.6</v>
          </cell>
          <cell r="M593" t="str">
            <v>P</v>
          </cell>
          <cell r="N593">
            <v>44014</v>
          </cell>
          <cell r="O593"/>
          <cell r="Q593"/>
          <cell r="R593">
            <v>44074</v>
          </cell>
          <cell r="S593" t="str">
            <v>Raiffeisen</v>
          </cell>
          <cell r="T593">
            <v>44044</v>
          </cell>
          <cell r="U593" t="str">
            <v/>
          </cell>
          <cell r="V593"/>
          <cell r="W593" t="str">
            <v/>
          </cell>
          <cell r="X593"/>
          <cell r="Z593"/>
          <cell r="AA593">
            <v>60</v>
          </cell>
          <cell r="AB593"/>
          <cell r="AC593"/>
          <cell r="AD593"/>
        </row>
        <row r="594">
          <cell r="A594">
            <v>200652</v>
          </cell>
          <cell r="D594">
            <v>44015</v>
          </cell>
          <cell r="F594"/>
          <cell r="G594"/>
          <cell r="H594"/>
          <cell r="I594" t="str">
            <v>Construction Perret SA</v>
          </cell>
          <cell r="J594">
            <v>899.75</v>
          </cell>
          <cell r="M594" t="str">
            <v>P</v>
          </cell>
          <cell r="N594">
            <v>44018</v>
          </cell>
          <cell r="O594"/>
          <cell r="Q594"/>
          <cell r="R594">
            <v>44041</v>
          </cell>
          <cell r="S594" t="str">
            <v>Raiffeisen</v>
          </cell>
          <cell r="T594">
            <v>44045</v>
          </cell>
          <cell r="U594" t="str">
            <v/>
          </cell>
          <cell r="V594"/>
          <cell r="W594" t="str">
            <v/>
          </cell>
          <cell r="X594"/>
          <cell r="Z594"/>
          <cell r="AA594">
            <v>26</v>
          </cell>
          <cell r="AB594"/>
          <cell r="AC594"/>
          <cell r="AD594"/>
        </row>
        <row r="595">
          <cell r="A595">
            <v>200622</v>
          </cell>
          <cell r="D595">
            <v>44015</v>
          </cell>
          <cell r="F595"/>
          <cell r="G595"/>
          <cell r="H595"/>
          <cell r="I595" t="str">
            <v>Construction Perret SA</v>
          </cell>
          <cell r="J595">
            <v>365.25</v>
          </cell>
          <cell r="M595" t="str">
            <v>P</v>
          </cell>
          <cell r="N595">
            <v>44018</v>
          </cell>
          <cell r="O595"/>
          <cell r="Q595"/>
          <cell r="R595">
            <v>44040</v>
          </cell>
          <cell r="S595" t="str">
            <v>Raiffeisen</v>
          </cell>
          <cell r="T595">
            <v>44045</v>
          </cell>
          <cell r="U595" t="str">
            <v/>
          </cell>
          <cell r="V595"/>
          <cell r="W595" t="str">
            <v/>
          </cell>
          <cell r="X595"/>
          <cell r="Z595"/>
          <cell r="AA595">
            <v>25</v>
          </cell>
          <cell r="AB595"/>
          <cell r="AC595"/>
          <cell r="AD595"/>
        </row>
        <row r="596">
          <cell r="A596">
            <v>200647</v>
          </cell>
          <cell r="D596">
            <v>44015</v>
          </cell>
          <cell r="F596"/>
          <cell r="G596"/>
          <cell r="H596"/>
          <cell r="I596" t="str">
            <v>Construction Perret SA</v>
          </cell>
          <cell r="J596">
            <v>365.25</v>
          </cell>
          <cell r="M596" t="str">
            <v>P</v>
          </cell>
          <cell r="N596">
            <v>44018</v>
          </cell>
          <cell r="O596"/>
          <cell r="Q596"/>
          <cell r="R596">
            <v>44041</v>
          </cell>
          <cell r="S596" t="str">
            <v>Raiffeisen</v>
          </cell>
          <cell r="T596">
            <v>44045</v>
          </cell>
          <cell r="U596" t="str">
            <v/>
          </cell>
          <cell r="V596"/>
          <cell r="W596" t="str">
            <v/>
          </cell>
          <cell r="X596"/>
          <cell r="Z596"/>
          <cell r="AA596">
            <v>26</v>
          </cell>
          <cell r="AB596"/>
          <cell r="AC596"/>
          <cell r="AD596"/>
        </row>
        <row r="597">
          <cell r="A597">
            <v>200560</v>
          </cell>
          <cell r="D597">
            <v>44015</v>
          </cell>
          <cell r="F597"/>
          <cell r="G597"/>
          <cell r="H597"/>
          <cell r="I597" t="str">
            <v>Implenia</v>
          </cell>
          <cell r="J597">
            <v>918.15</v>
          </cell>
          <cell r="M597" t="str">
            <v>P</v>
          </cell>
          <cell r="N597">
            <v>44018</v>
          </cell>
          <cell r="O597"/>
          <cell r="Q597"/>
          <cell r="R597">
            <v>44082</v>
          </cell>
          <cell r="S597" t="str">
            <v>Raiffeisen</v>
          </cell>
          <cell r="T597">
            <v>44045</v>
          </cell>
          <cell r="U597" t="str">
            <v/>
          </cell>
          <cell r="V597"/>
          <cell r="W597" t="str">
            <v/>
          </cell>
          <cell r="X597"/>
          <cell r="Z597"/>
          <cell r="AA597">
            <v>67</v>
          </cell>
          <cell r="AB597"/>
          <cell r="AC597"/>
          <cell r="AD597"/>
        </row>
        <row r="598">
          <cell r="A598">
            <v>200611</v>
          </cell>
          <cell r="D598">
            <v>44015</v>
          </cell>
          <cell r="F598"/>
          <cell r="G598"/>
          <cell r="H598"/>
          <cell r="I598" t="str">
            <v>Implenia</v>
          </cell>
          <cell r="J598">
            <v>3380.25</v>
          </cell>
          <cell r="M598" t="str">
            <v>P</v>
          </cell>
          <cell r="N598">
            <v>44015</v>
          </cell>
          <cell r="O598"/>
          <cell r="Q598"/>
          <cell r="R598">
            <v>44082</v>
          </cell>
          <cell r="S598" t="str">
            <v>Raiffeisen</v>
          </cell>
          <cell r="T598">
            <v>44045</v>
          </cell>
          <cell r="U598" t="str">
            <v/>
          </cell>
          <cell r="V598"/>
          <cell r="W598" t="str">
            <v/>
          </cell>
          <cell r="X598"/>
          <cell r="Z598"/>
          <cell r="AA598">
            <v>67</v>
          </cell>
          <cell r="AB598"/>
          <cell r="AC598"/>
          <cell r="AD598"/>
        </row>
        <row r="599">
          <cell r="A599">
            <v>200385</v>
          </cell>
          <cell r="D599">
            <v>44018</v>
          </cell>
          <cell r="E599" t="str">
            <v>3+</v>
          </cell>
          <cell r="F599"/>
          <cell r="G599"/>
          <cell r="H599"/>
          <cell r="I599" t="str">
            <v>ARGE KER450 Pizzarotti</v>
          </cell>
          <cell r="J599">
            <v>10837.5</v>
          </cell>
          <cell r="M599" t="str">
            <v>P</v>
          </cell>
          <cell r="N599">
            <v>44020</v>
          </cell>
          <cell r="O599"/>
          <cell r="Q599" t="str">
            <v>Mme. Sivia 01.09.207 S37 / 2ieme rappel par mail le 27.08.20</v>
          </cell>
          <cell r="R599">
            <v>44091</v>
          </cell>
          <cell r="S599" t="str">
            <v>Raiffeisen</v>
          </cell>
          <cell r="T599">
            <v>44048</v>
          </cell>
          <cell r="U599" t="str">
            <v/>
          </cell>
          <cell r="V599"/>
          <cell r="W599" t="str">
            <v/>
          </cell>
          <cell r="X599"/>
          <cell r="Z599"/>
          <cell r="AA599">
            <v>73</v>
          </cell>
          <cell r="AB599"/>
          <cell r="AC599"/>
          <cell r="AD599"/>
        </row>
        <row r="600">
          <cell r="A600">
            <v>200648</v>
          </cell>
          <cell r="D600">
            <v>44019</v>
          </cell>
          <cell r="E600">
            <v>1</v>
          </cell>
          <cell r="F600"/>
          <cell r="G600"/>
          <cell r="H600"/>
          <cell r="I600" t="str">
            <v>Implenia</v>
          </cell>
          <cell r="J600">
            <v>329.35</v>
          </cell>
          <cell r="M600" t="str">
            <v>P</v>
          </cell>
          <cell r="N600">
            <v>44020</v>
          </cell>
          <cell r="O600"/>
          <cell r="Q600"/>
          <cell r="R600">
            <v>44091</v>
          </cell>
          <cell r="S600" t="str">
            <v>Raiffeisen</v>
          </cell>
          <cell r="T600">
            <v>44049</v>
          </cell>
          <cell r="U600" t="str">
            <v/>
          </cell>
          <cell r="V600"/>
          <cell r="W600" t="str">
            <v/>
          </cell>
          <cell r="X600"/>
          <cell r="Z600"/>
          <cell r="AA600">
            <v>72</v>
          </cell>
          <cell r="AB600"/>
          <cell r="AC600"/>
          <cell r="AD600"/>
        </row>
        <row r="601">
          <cell r="A601">
            <v>200616</v>
          </cell>
          <cell r="D601">
            <v>44019</v>
          </cell>
          <cell r="E601">
            <v>2</v>
          </cell>
          <cell r="F601"/>
          <cell r="G601"/>
          <cell r="H601"/>
          <cell r="I601" t="str">
            <v xml:space="preserve">Consortium 4J for JAG     </v>
          </cell>
          <cell r="J601">
            <v>658.65</v>
          </cell>
          <cell r="M601" t="str">
            <v>P</v>
          </cell>
          <cell r="N601">
            <v>44020</v>
          </cell>
          <cell r="O601"/>
          <cell r="Q601"/>
          <cell r="R601">
            <v>44076</v>
          </cell>
          <cell r="S601" t="str">
            <v>Raiffeisen</v>
          </cell>
          <cell r="T601">
            <v>44049</v>
          </cell>
          <cell r="U601" t="str">
            <v/>
          </cell>
          <cell r="V601"/>
          <cell r="W601" t="str">
            <v/>
          </cell>
          <cell r="X601"/>
          <cell r="Z601"/>
          <cell r="AA601">
            <v>57</v>
          </cell>
          <cell r="AB601"/>
          <cell r="AC601"/>
          <cell r="AD601"/>
        </row>
        <row r="602">
          <cell r="A602">
            <v>200587</v>
          </cell>
          <cell r="D602">
            <v>44019</v>
          </cell>
          <cell r="F602"/>
          <cell r="G602"/>
          <cell r="H602"/>
          <cell r="I602" t="str">
            <v>Frutiger Uetendorf</v>
          </cell>
          <cell r="J602">
            <v>601.95000000000005</v>
          </cell>
          <cell r="M602" t="str">
            <v>M</v>
          </cell>
          <cell r="N602">
            <v>44020</v>
          </cell>
          <cell r="O602"/>
          <cell r="Q602"/>
          <cell r="R602">
            <v>44034</v>
          </cell>
          <cell r="S602" t="str">
            <v>Raiffeisen</v>
          </cell>
          <cell r="T602">
            <v>44049</v>
          </cell>
          <cell r="U602" t="str">
            <v/>
          </cell>
          <cell r="V602"/>
          <cell r="W602" t="str">
            <v/>
          </cell>
          <cell r="X602"/>
          <cell r="Z602"/>
          <cell r="AA602">
            <v>15</v>
          </cell>
          <cell r="AB602"/>
          <cell r="AC602"/>
          <cell r="AD602"/>
        </row>
        <row r="603">
          <cell r="A603">
            <v>200657</v>
          </cell>
          <cell r="D603">
            <v>44019</v>
          </cell>
          <cell r="F603"/>
          <cell r="G603"/>
          <cell r="H603"/>
          <cell r="I603" t="str">
            <v>Riedo Baucenter</v>
          </cell>
          <cell r="J603">
            <v>1010.7</v>
          </cell>
          <cell r="L603" t="str">
            <v>PV</v>
          </cell>
          <cell r="M603" t="str">
            <v>M</v>
          </cell>
          <cell r="N603">
            <v>44018</v>
          </cell>
          <cell r="O603"/>
          <cell r="P603" t="str">
            <v>F-P</v>
          </cell>
          <cell r="Q603"/>
          <cell r="R603">
            <v>44019</v>
          </cell>
          <cell r="S603" t="str">
            <v>Raiffeisen</v>
          </cell>
          <cell r="T603">
            <v>44049</v>
          </cell>
          <cell r="U603" t="str">
            <v/>
          </cell>
          <cell r="V603"/>
          <cell r="W603" t="str">
            <v/>
          </cell>
          <cell r="X603"/>
          <cell r="Z603"/>
          <cell r="AA603">
            <v>0</v>
          </cell>
          <cell r="AB603"/>
          <cell r="AC603"/>
          <cell r="AD603"/>
        </row>
        <row r="604">
          <cell r="A604">
            <v>200650</v>
          </cell>
          <cell r="D604">
            <v>44019</v>
          </cell>
          <cell r="F604"/>
          <cell r="G604"/>
          <cell r="H604"/>
          <cell r="I604" t="str">
            <v>Piasio SA</v>
          </cell>
          <cell r="J604">
            <v>3082.75</v>
          </cell>
          <cell r="M604" t="str">
            <v>P</v>
          </cell>
          <cell r="N604">
            <v>44020</v>
          </cell>
          <cell r="O604"/>
          <cell r="Q604"/>
          <cell r="R604">
            <v>44074</v>
          </cell>
          <cell r="S604" t="str">
            <v>Raiffeisen</v>
          </cell>
          <cell r="T604">
            <v>44049</v>
          </cell>
          <cell r="U604" t="str">
            <v/>
          </cell>
          <cell r="V604"/>
          <cell r="W604" t="str">
            <v/>
          </cell>
          <cell r="X604"/>
          <cell r="Z604"/>
          <cell r="AA604">
            <v>55</v>
          </cell>
          <cell r="AB604"/>
          <cell r="AC604"/>
          <cell r="AD604"/>
        </row>
        <row r="605">
          <cell r="A605">
            <v>200649</v>
          </cell>
          <cell r="D605">
            <v>44019</v>
          </cell>
          <cell r="F605"/>
          <cell r="G605"/>
          <cell r="H605"/>
          <cell r="I605" t="str">
            <v>Piasio SA</v>
          </cell>
          <cell r="J605">
            <v>128.15</v>
          </cell>
          <cell r="M605" t="str">
            <v>P</v>
          </cell>
          <cell r="N605">
            <v>44020</v>
          </cell>
          <cell r="O605"/>
          <cell r="Q605"/>
          <cell r="R605">
            <v>44074</v>
          </cell>
          <cell r="S605" t="str">
            <v>Raiffeisen</v>
          </cell>
          <cell r="T605">
            <v>44049</v>
          </cell>
          <cell r="U605" t="str">
            <v/>
          </cell>
          <cell r="V605"/>
          <cell r="W605" t="str">
            <v/>
          </cell>
          <cell r="X605"/>
          <cell r="Z605"/>
          <cell r="AA605">
            <v>55</v>
          </cell>
          <cell r="AB605"/>
          <cell r="AC605"/>
          <cell r="AD605"/>
        </row>
        <row r="606">
          <cell r="A606">
            <v>200637</v>
          </cell>
          <cell r="D606">
            <v>44019</v>
          </cell>
          <cell r="E606">
            <v>1</v>
          </cell>
          <cell r="F606"/>
          <cell r="G606"/>
          <cell r="H606"/>
          <cell r="I606" t="str">
            <v>Jacobs Switzerland</v>
          </cell>
          <cell r="J606">
            <v>14728.05</v>
          </cell>
          <cell r="M606" t="str">
            <v>P</v>
          </cell>
          <cell r="N606">
            <v>44020</v>
          </cell>
          <cell r="O606"/>
          <cell r="Q606"/>
          <cell r="R606">
            <v>44068</v>
          </cell>
          <cell r="S606" t="str">
            <v>Raiffeisen</v>
          </cell>
          <cell r="T606">
            <v>44049</v>
          </cell>
          <cell r="U606" t="str">
            <v/>
          </cell>
          <cell r="V606"/>
          <cell r="W606" t="str">
            <v/>
          </cell>
          <cell r="X606"/>
          <cell r="Z606"/>
          <cell r="AA606">
            <v>49</v>
          </cell>
          <cell r="AB606"/>
          <cell r="AC606"/>
          <cell r="AD606"/>
        </row>
        <row r="607">
          <cell r="A607">
            <v>200654</v>
          </cell>
          <cell r="D607">
            <v>44019</v>
          </cell>
          <cell r="E607">
            <v>1</v>
          </cell>
          <cell r="F607"/>
          <cell r="G607"/>
          <cell r="H607"/>
          <cell r="I607" t="str">
            <v>Perrin Frèrers</v>
          </cell>
          <cell r="J607">
            <v>3012.6</v>
          </cell>
          <cell r="M607" t="str">
            <v>P</v>
          </cell>
          <cell r="N607">
            <v>44020</v>
          </cell>
          <cell r="O607"/>
          <cell r="Q607"/>
          <cell r="R607">
            <v>44067</v>
          </cell>
          <cell r="S607" t="str">
            <v>Raiffeisen</v>
          </cell>
          <cell r="T607">
            <v>44049</v>
          </cell>
          <cell r="U607" t="str">
            <v/>
          </cell>
          <cell r="V607"/>
          <cell r="W607" t="str">
            <v/>
          </cell>
          <cell r="X607"/>
          <cell r="Z607"/>
          <cell r="AA607">
            <v>48</v>
          </cell>
          <cell r="AB607"/>
          <cell r="AC607"/>
          <cell r="AD607"/>
        </row>
        <row r="608">
          <cell r="A608">
            <v>200663</v>
          </cell>
          <cell r="D608">
            <v>44019</v>
          </cell>
          <cell r="E608">
            <v>1</v>
          </cell>
          <cell r="F608"/>
          <cell r="G608"/>
          <cell r="H608"/>
          <cell r="I608" t="str">
            <v>Implenia</v>
          </cell>
          <cell r="J608">
            <v>1004.2</v>
          </cell>
          <cell r="M608" t="str">
            <v>P</v>
          </cell>
          <cell r="N608">
            <v>44020</v>
          </cell>
          <cell r="O608"/>
          <cell r="Q608"/>
          <cell r="R608">
            <v>44091</v>
          </cell>
          <cell r="S608" t="str">
            <v>Raiffeisen</v>
          </cell>
          <cell r="T608">
            <v>44049</v>
          </cell>
          <cell r="U608" t="str">
            <v/>
          </cell>
          <cell r="V608"/>
          <cell r="W608" t="str">
            <v/>
          </cell>
          <cell r="X608"/>
          <cell r="Z608"/>
          <cell r="AA608">
            <v>72</v>
          </cell>
          <cell r="AB608"/>
          <cell r="AC608"/>
          <cell r="AD608"/>
        </row>
        <row r="609">
          <cell r="A609">
            <v>200617</v>
          </cell>
          <cell r="D609">
            <v>44019</v>
          </cell>
          <cell r="E609">
            <v>3</v>
          </cell>
          <cell r="F609"/>
          <cell r="G609"/>
          <cell r="H609"/>
          <cell r="I609" t="str">
            <v>Orllati Logistique SA</v>
          </cell>
          <cell r="J609">
            <v>3293.2</v>
          </cell>
          <cell r="M609" t="str">
            <v>P</v>
          </cell>
          <cell r="N609">
            <v>44020</v>
          </cell>
          <cell r="O609"/>
          <cell r="Q609"/>
          <cell r="R609">
            <v>44078</v>
          </cell>
          <cell r="S609" t="str">
            <v>Raiffeisen</v>
          </cell>
          <cell r="T609">
            <v>44049</v>
          </cell>
          <cell r="U609" t="str">
            <v/>
          </cell>
          <cell r="V609"/>
          <cell r="W609" t="str">
            <v/>
          </cell>
          <cell r="X609"/>
          <cell r="Z609"/>
          <cell r="AA609">
            <v>59</v>
          </cell>
          <cell r="AB609"/>
          <cell r="AC609"/>
          <cell r="AD609"/>
        </row>
        <row r="610">
          <cell r="A610">
            <v>200621</v>
          </cell>
          <cell r="D610">
            <v>44019</v>
          </cell>
          <cell r="E610">
            <v>3</v>
          </cell>
          <cell r="F610"/>
          <cell r="G610"/>
          <cell r="H610"/>
          <cell r="I610" t="str">
            <v>Orllati Logistique SA</v>
          </cell>
          <cell r="J610">
            <v>3823.85</v>
          </cell>
          <cell r="M610" t="str">
            <v>P</v>
          </cell>
          <cell r="N610">
            <v>44020</v>
          </cell>
          <cell r="O610"/>
          <cell r="Q610"/>
          <cell r="R610">
            <v>44078</v>
          </cell>
          <cell r="S610" t="str">
            <v>Raiffeisen</v>
          </cell>
          <cell r="T610">
            <v>44049</v>
          </cell>
          <cell r="U610" t="str">
            <v/>
          </cell>
          <cell r="V610"/>
          <cell r="W610" t="str">
            <v/>
          </cell>
          <cell r="X610"/>
          <cell r="Z610"/>
          <cell r="AA610">
            <v>59</v>
          </cell>
          <cell r="AB610"/>
          <cell r="AC610"/>
          <cell r="AD610"/>
        </row>
        <row r="611">
          <cell r="A611">
            <v>200626</v>
          </cell>
          <cell r="D611">
            <v>44019</v>
          </cell>
          <cell r="E611" t="str">
            <v>3+++</v>
          </cell>
          <cell r="F611"/>
          <cell r="G611"/>
          <cell r="H611"/>
          <cell r="I611" t="str">
            <v>Implenia</v>
          </cell>
          <cell r="J611">
            <v>1785.35</v>
          </cell>
          <cell r="M611" t="str">
            <v>P</v>
          </cell>
          <cell r="N611">
            <v>44020</v>
          </cell>
          <cell r="O611"/>
          <cell r="Q611"/>
          <cell r="R611">
            <v>44140</v>
          </cell>
          <cell r="S611" t="str">
            <v>Raiffeisen</v>
          </cell>
          <cell r="T611">
            <v>44049</v>
          </cell>
          <cell r="U611" t="str">
            <v/>
          </cell>
          <cell r="V611"/>
          <cell r="W611" t="str">
            <v/>
          </cell>
          <cell r="X611">
            <v>44018</v>
          </cell>
          <cell r="Z611"/>
          <cell r="AA611">
            <v>121</v>
          </cell>
          <cell r="AB611"/>
          <cell r="AC611"/>
          <cell r="AD611"/>
        </row>
        <row r="612">
          <cell r="A612">
            <v>200620</v>
          </cell>
          <cell r="D612">
            <v>44020</v>
          </cell>
          <cell r="E612">
            <v>3</v>
          </cell>
          <cell r="F612"/>
          <cell r="G612"/>
          <cell r="H612"/>
          <cell r="I612" t="str">
            <v>F. Bernasconi</v>
          </cell>
          <cell r="J612">
            <v>1124.7</v>
          </cell>
          <cell r="M612" t="str">
            <v>P</v>
          </cell>
          <cell r="N612">
            <v>44020</v>
          </cell>
          <cell r="O612"/>
          <cell r="Q612"/>
          <cell r="R612">
            <v>44078</v>
          </cell>
          <cell r="S612" t="str">
            <v>Raiffeisen</v>
          </cell>
          <cell r="T612">
            <v>44050</v>
          </cell>
          <cell r="U612" t="str">
            <v/>
          </cell>
          <cell r="V612"/>
          <cell r="W612" t="str">
            <v/>
          </cell>
          <cell r="X612"/>
          <cell r="Z612"/>
          <cell r="AA612">
            <v>58</v>
          </cell>
          <cell r="AB612"/>
          <cell r="AC612"/>
          <cell r="AD612"/>
        </row>
        <row r="613">
          <cell r="A613">
            <v>200674</v>
          </cell>
          <cell r="D613">
            <v>44020</v>
          </cell>
          <cell r="E613">
            <v>1</v>
          </cell>
          <cell r="F613"/>
          <cell r="G613"/>
          <cell r="H613"/>
          <cell r="I613" t="str">
            <v>Equipement Pro</v>
          </cell>
          <cell r="J613">
            <v>197.1</v>
          </cell>
          <cell r="M613" t="str">
            <v>M</v>
          </cell>
          <cell r="N613">
            <v>44021</v>
          </cell>
          <cell r="O613"/>
          <cell r="Q613" t="str">
            <v>rappel par mail</v>
          </cell>
          <cell r="R613">
            <v>44060</v>
          </cell>
          <cell r="S613" t="str">
            <v>Raiffeisen</v>
          </cell>
          <cell r="T613">
            <v>44050</v>
          </cell>
          <cell r="U613" t="str">
            <v/>
          </cell>
          <cell r="V613"/>
          <cell r="W613" t="str">
            <v/>
          </cell>
          <cell r="X613"/>
          <cell r="Z613"/>
          <cell r="AA613">
            <v>40</v>
          </cell>
          <cell r="AB613"/>
          <cell r="AC613"/>
          <cell r="AD613"/>
        </row>
        <row r="614">
          <cell r="A614">
            <v>200664</v>
          </cell>
          <cell r="D614">
            <v>44020</v>
          </cell>
          <cell r="F614"/>
          <cell r="G614"/>
          <cell r="H614"/>
          <cell r="I614" t="str">
            <v>Camandona</v>
          </cell>
          <cell r="J614">
            <v>1549.8</v>
          </cell>
          <cell r="M614" t="str">
            <v>P</v>
          </cell>
          <cell r="N614">
            <v>44020</v>
          </cell>
          <cell r="O614"/>
          <cell r="Q614"/>
          <cell r="R614">
            <v>44040</v>
          </cell>
          <cell r="S614" t="str">
            <v>Raiffeisen</v>
          </cell>
          <cell r="T614">
            <v>44050</v>
          </cell>
          <cell r="U614" t="str">
            <v/>
          </cell>
          <cell r="V614"/>
          <cell r="W614" t="str">
            <v/>
          </cell>
          <cell r="X614"/>
          <cell r="Z614"/>
          <cell r="AA614">
            <v>20</v>
          </cell>
          <cell r="AB614"/>
          <cell r="AC614"/>
          <cell r="AD614"/>
        </row>
        <row r="615">
          <cell r="A615">
            <v>200661</v>
          </cell>
          <cell r="D615">
            <v>44020</v>
          </cell>
          <cell r="F615"/>
          <cell r="G615"/>
          <cell r="H615"/>
          <cell r="I615" t="str">
            <v>Laurent Membrez</v>
          </cell>
          <cell r="J615">
            <v>2869.35</v>
          </cell>
          <cell r="M615" t="str">
            <v>P</v>
          </cell>
          <cell r="N615">
            <v>44020</v>
          </cell>
          <cell r="O615"/>
          <cell r="Q615"/>
          <cell r="R615">
            <v>44054</v>
          </cell>
          <cell r="S615" t="str">
            <v>Raiffeisen</v>
          </cell>
          <cell r="T615">
            <v>44050</v>
          </cell>
          <cell r="U615" t="str">
            <v/>
          </cell>
          <cell r="V615"/>
          <cell r="W615" t="str">
            <v/>
          </cell>
          <cell r="X615"/>
          <cell r="Z615"/>
          <cell r="AA615">
            <v>34</v>
          </cell>
          <cell r="AB615"/>
          <cell r="AC615"/>
          <cell r="AD615"/>
        </row>
        <row r="616">
          <cell r="A616">
            <v>200668</v>
          </cell>
          <cell r="D616">
            <v>44020</v>
          </cell>
          <cell r="F616"/>
          <cell r="G616"/>
          <cell r="H616"/>
          <cell r="I616" t="str">
            <v>Losinger Marazzi AG</v>
          </cell>
          <cell r="J616">
            <v>3009.7</v>
          </cell>
          <cell r="M616" t="str">
            <v>P</v>
          </cell>
          <cell r="N616">
            <v>44020</v>
          </cell>
          <cell r="O616"/>
          <cell r="Q616"/>
          <cell r="R616">
            <v>44049</v>
          </cell>
          <cell r="S616" t="str">
            <v>Raiffeisen</v>
          </cell>
          <cell r="T616">
            <v>44050</v>
          </cell>
          <cell r="U616" t="str">
            <v/>
          </cell>
          <cell r="V616"/>
          <cell r="W616" t="str">
            <v/>
          </cell>
          <cell r="X616"/>
          <cell r="Z616"/>
          <cell r="AA616">
            <v>29</v>
          </cell>
          <cell r="AB616"/>
          <cell r="AC616"/>
          <cell r="AD616"/>
        </row>
        <row r="617">
          <cell r="A617">
            <v>200646</v>
          </cell>
          <cell r="D617">
            <v>44020</v>
          </cell>
          <cell r="F617"/>
          <cell r="G617"/>
          <cell r="H617"/>
          <cell r="I617" t="str">
            <v>PORR Suisse AG</v>
          </cell>
          <cell r="J617">
            <v>1080.75</v>
          </cell>
          <cell r="M617" t="str">
            <v>P</v>
          </cell>
          <cell r="N617">
            <v>44020</v>
          </cell>
          <cell r="O617"/>
          <cell r="Q617"/>
          <cell r="R617">
            <v>44054</v>
          </cell>
          <cell r="S617" t="str">
            <v>Raiffeisen</v>
          </cell>
          <cell r="T617">
            <v>44050</v>
          </cell>
          <cell r="U617" t="str">
            <v/>
          </cell>
          <cell r="V617"/>
          <cell r="W617" t="str">
            <v/>
          </cell>
          <cell r="X617"/>
          <cell r="Z617"/>
          <cell r="AA617">
            <v>34</v>
          </cell>
          <cell r="AB617"/>
          <cell r="AC617"/>
          <cell r="AD617"/>
        </row>
        <row r="618">
          <cell r="A618">
            <v>14</v>
          </cell>
          <cell r="D618">
            <v>44020</v>
          </cell>
          <cell r="E618"/>
          <cell r="F618"/>
          <cell r="G618"/>
          <cell r="H618"/>
          <cell r="I618" t="str">
            <v>Riedo Mobilbau</v>
          </cell>
          <cell r="J618">
            <v>-3682</v>
          </cell>
          <cell r="M618" t="str">
            <v>M</v>
          </cell>
          <cell r="N618">
            <v>44020</v>
          </cell>
          <cell r="O618"/>
          <cell r="Q618"/>
          <cell r="R618">
            <v>44083</v>
          </cell>
          <cell r="S618" t="str">
            <v>Raiffeisen</v>
          </cell>
          <cell r="T618">
            <v>44050</v>
          </cell>
          <cell r="U618" t="str">
            <v/>
          </cell>
          <cell r="V618"/>
          <cell r="W618" t="str">
            <v/>
          </cell>
          <cell r="X618"/>
          <cell r="Z618"/>
          <cell r="AA618">
            <v>63</v>
          </cell>
          <cell r="AB618"/>
          <cell r="AC618"/>
          <cell r="AD618"/>
        </row>
        <row r="619">
          <cell r="A619">
            <v>200655</v>
          </cell>
          <cell r="D619">
            <v>44020</v>
          </cell>
          <cell r="F619"/>
          <cell r="G619"/>
          <cell r="H619"/>
          <cell r="I619" t="str">
            <v>Steiner AG</v>
          </cell>
          <cell r="J619">
            <v>3960.05</v>
          </cell>
          <cell r="M619" t="str">
            <v>P</v>
          </cell>
          <cell r="N619">
            <v>44021</v>
          </cell>
          <cell r="O619"/>
          <cell r="Q619"/>
          <cell r="R619">
            <v>44084</v>
          </cell>
          <cell r="S619" t="str">
            <v>Raiffeisen</v>
          </cell>
          <cell r="T619">
            <v>44050</v>
          </cell>
          <cell r="U619" t="str">
            <v/>
          </cell>
          <cell r="V619"/>
          <cell r="W619" t="str">
            <v/>
          </cell>
          <cell r="X619"/>
          <cell r="Z619"/>
          <cell r="AA619">
            <v>64</v>
          </cell>
          <cell r="AB619"/>
          <cell r="AC619"/>
          <cell r="AD619"/>
        </row>
        <row r="620">
          <cell r="A620">
            <v>200671</v>
          </cell>
          <cell r="D620">
            <v>44021</v>
          </cell>
          <cell r="F620"/>
          <cell r="G620"/>
          <cell r="H620"/>
          <cell r="I620" t="str">
            <v>Construction Perret SA</v>
          </cell>
          <cell r="J620">
            <v>914.8</v>
          </cell>
          <cell r="M620" t="str">
            <v>P</v>
          </cell>
          <cell r="N620">
            <v>44021</v>
          </cell>
          <cell r="O620"/>
          <cell r="Q620"/>
          <cell r="R620">
            <v>44041</v>
          </cell>
          <cell r="S620" t="str">
            <v>Raiffeisen</v>
          </cell>
          <cell r="T620">
            <v>44051</v>
          </cell>
          <cell r="U620" t="str">
            <v/>
          </cell>
          <cell r="V620"/>
          <cell r="W620" t="str">
            <v/>
          </cell>
          <cell r="X620"/>
          <cell r="Z620"/>
          <cell r="AA620">
            <v>20</v>
          </cell>
          <cell r="AB620"/>
          <cell r="AC620"/>
          <cell r="AD620"/>
        </row>
        <row r="621">
          <cell r="A621">
            <v>200677</v>
          </cell>
          <cell r="D621">
            <v>44021</v>
          </cell>
          <cell r="F621"/>
          <cell r="G621"/>
          <cell r="H621"/>
          <cell r="I621" t="str">
            <v>Laurent Membrez</v>
          </cell>
          <cell r="J621">
            <v>793.75</v>
          </cell>
          <cell r="M621" t="str">
            <v>P</v>
          </cell>
          <cell r="N621">
            <v>44021</v>
          </cell>
          <cell r="O621"/>
          <cell r="Q621"/>
          <cell r="R621">
            <v>44054</v>
          </cell>
          <cell r="S621" t="str">
            <v>Raiffeisen</v>
          </cell>
          <cell r="T621">
            <v>44051</v>
          </cell>
          <cell r="U621" t="str">
            <v/>
          </cell>
          <cell r="V621"/>
          <cell r="W621" t="str">
            <v/>
          </cell>
          <cell r="X621"/>
          <cell r="Z621"/>
          <cell r="AA621">
            <v>33</v>
          </cell>
          <cell r="AB621"/>
          <cell r="AC621"/>
          <cell r="AD621"/>
        </row>
        <row r="622">
          <cell r="A622">
            <v>200680</v>
          </cell>
          <cell r="D622">
            <v>44021</v>
          </cell>
          <cell r="F622"/>
          <cell r="G622"/>
          <cell r="H622"/>
          <cell r="I622" t="str">
            <v>Laurent Membrez</v>
          </cell>
          <cell r="J622">
            <v>202.3</v>
          </cell>
          <cell r="M622" t="str">
            <v>P</v>
          </cell>
          <cell r="N622">
            <v>44021</v>
          </cell>
          <cell r="O622"/>
          <cell r="Q622"/>
          <cell r="R622">
            <v>44054</v>
          </cell>
          <cell r="S622" t="str">
            <v>Raiffeisen</v>
          </cell>
          <cell r="T622">
            <v>44051</v>
          </cell>
          <cell r="U622" t="str">
            <v/>
          </cell>
          <cell r="V622"/>
          <cell r="W622" t="str">
            <v/>
          </cell>
          <cell r="X622"/>
          <cell r="Z622"/>
          <cell r="AA622">
            <v>33</v>
          </cell>
          <cell r="AB622"/>
          <cell r="AC622"/>
          <cell r="AD622"/>
        </row>
        <row r="623">
          <cell r="A623">
            <v>200645</v>
          </cell>
          <cell r="D623">
            <v>44021</v>
          </cell>
          <cell r="F623"/>
          <cell r="G623"/>
          <cell r="H623"/>
          <cell r="I623" t="str">
            <v>WL Bau</v>
          </cell>
          <cell r="J623">
            <v>737.15</v>
          </cell>
          <cell r="M623" t="str">
            <v>P</v>
          </cell>
          <cell r="N623">
            <v>44021</v>
          </cell>
          <cell r="O623"/>
          <cell r="Q623"/>
          <cell r="R623">
            <v>44050</v>
          </cell>
          <cell r="S623" t="str">
            <v>Raiffeisen</v>
          </cell>
          <cell r="T623">
            <v>44051</v>
          </cell>
          <cell r="U623" t="str">
            <v/>
          </cell>
          <cell r="V623"/>
          <cell r="W623" t="str">
            <v/>
          </cell>
          <cell r="X623"/>
          <cell r="Z623"/>
          <cell r="AA623">
            <v>29</v>
          </cell>
          <cell r="AB623"/>
          <cell r="AC623"/>
          <cell r="AD623"/>
        </row>
        <row r="624">
          <cell r="A624">
            <v>200640</v>
          </cell>
          <cell r="D624">
            <v>44021</v>
          </cell>
          <cell r="F624"/>
          <cell r="G624"/>
          <cell r="H624"/>
          <cell r="I624" t="str">
            <v>WL Bau</v>
          </cell>
          <cell r="J624">
            <v>275.5</v>
          </cell>
          <cell r="M624" t="str">
            <v>P</v>
          </cell>
          <cell r="N624">
            <v>44021</v>
          </cell>
          <cell r="O624"/>
          <cell r="Q624"/>
          <cell r="R624">
            <v>44057</v>
          </cell>
          <cell r="S624" t="str">
            <v>Raiffeisen</v>
          </cell>
          <cell r="T624">
            <v>44051</v>
          </cell>
          <cell r="U624" t="str">
            <v/>
          </cell>
          <cell r="V624"/>
          <cell r="W624" t="str">
            <v/>
          </cell>
          <cell r="X624"/>
          <cell r="Z624"/>
          <cell r="AA624">
            <v>36</v>
          </cell>
          <cell r="AB624"/>
          <cell r="AC624"/>
          <cell r="AD624"/>
        </row>
        <row r="625">
          <cell r="A625">
            <v>200679</v>
          </cell>
          <cell r="D625">
            <v>44022</v>
          </cell>
          <cell r="E625">
            <v>2</v>
          </cell>
          <cell r="F625"/>
          <cell r="G625"/>
          <cell r="H625"/>
          <cell r="I625" t="str">
            <v>Consortium Electro Millennium</v>
          </cell>
          <cell r="J625">
            <v>1065.6500000000001</v>
          </cell>
          <cell r="M625" t="str">
            <v>P</v>
          </cell>
          <cell r="N625">
            <v>44025</v>
          </cell>
          <cell r="O625"/>
          <cell r="Q625"/>
          <cell r="R625">
            <v>44075</v>
          </cell>
          <cell r="S625" t="str">
            <v>Raiffeisen</v>
          </cell>
          <cell r="T625">
            <v>44052</v>
          </cell>
          <cell r="U625" t="str">
            <v/>
          </cell>
          <cell r="V625"/>
          <cell r="W625" t="str">
            <v/>
          </cell>
          <cell r="X625"/>
          <cell r="Z625"/>
          <cell r="AA625">
            <v>53</v>
          </cell>
          <cell r="AB625"/>
          <cell r="AC625"/>
          <cell r="AD625"/>
        </row>
        <row r="626">
          <cell r="A626">
            <v>200659</v>
          </cell>
          <cell r="D626">
            <v>44022</v>
          </cell>
          <cell r="F626"/>
          <cell r="G626"/>
          <cell r="H626"/>
          <cell r="I626" t="str">
            <v>Consortium Gare de Sainte-Croix</v>
          </cell>
          <cell r="J626">
            <v>894.95</v>
          </cell>
          <cell r="M626" t="str">
            <v>P</v>
          </cell>
          <cell r="N626">
            <v>44025</v>
          </cell>
          <cell r="O626"/>
          <cell r="Q626"/>
          <cell r="R626">
            <v>44040</v>
          </cell>
          <cell r="S626" t="str">
            <v>Raiffeisen</v>
          </cell>
          <cell r="T626">
            <v>44052</v>
          </cell>
          <cell r="U626" t="str">
            <v/>
          </cell>
          <cell r="V626"/>
          <cell r="W626" t="str">
            <v/>
          </cell>
          <cell r="X626"/>
          <cell r="Z626"/>
          <cell r="AA626">
            <v>18</v>
          </cell>
          <cell r="AB626"/>
          <cell r="AC626"/>
          <cell r="AD626"/>
        </row>
        <row r="627">
          <cell r="A627">
            <v>200683</v>
          </cell>
          <cell r="D627">
            <v>44022</v>
          </cell>
          <cell r="F627"/>
          <cell r="G627"/>
          <cell r="H627"/>
          <cell r="I627" t="str">
            <v>Laurent Membrez</v>
          </cell>
          <cell r="J627">
            <v>1059.25</v>
          </cell>
          <cell r="M627" t="str">
            <v>P</v>
          </cell>
          <cell r="N627">
            <v>44025</v>
          </cell>
          <cell r="O627"/>
          <cell r="Q627"/>
          <cell r="R627">
            <v>44054</v>
          </cell>
          <cell r="S627" t="str">
            <v>Raiffeisen</v>
          </cell>
          <cell r="T627">
            <v>44052</v>
          </cell>
          <cell r="U627" t="str">
            <v/>
          </cell>
          <cell r="V627"/>
          <cell r="W627" t="str">
            <v/>
          </cell>
          <cell r="X627"/>
          <cell r="Z627"/>
          <cell r="AA627">
            <v>32</v>
          </cell>
          <cell r="AB627"/>
          <cell r="AC627"/>
          <cell r="AD627"/>
        </row>
        <row r="628">
          <cell r="A628">
            <v>200681</v>
          </cell>
          <cell r="D628">
            <v>44022</v>
          </cell>
          <cell r="E628" t="str">
            <v>3+</v>
          </cell>
          <cell r="F628"/>
          <cell r="G628"/>
          <cell r="H628"/>
          <cell r="I628" t="str">
            <v>Losinger Marazzi AG</v>
          </cell>
          <cell r="J628">
            <v>2547.3000000000002</v>
          </cell>
          <cell r="M628" t="str">
            <v>P</v>
          </cell>
          <cell r="N628">
            <v>44025</v>
          </cell>
          <cell r="O628"/>
          <cell r="Q628" t="str">
            <v>Paiement 17.09.20 Mme. Foss le 15.09.20</v>
          </cell>
          <cell r="R628">
            <v>44091</v>
          </cell>
          <cell r="S628" t="str">
            <v>Raiffeisen</v>
          </cell>
          <cell r="T628">
            <v>44052</v>
          </cell>
          <cell r="U628" t="str">
            <v/>
          </cell>
          <cell r="V628"/>
          <cell r="W628" t="str">
            <v/>
          </cell>
          <cell r="X628"/>
          <cell r="Z628"/>
          <cell r="AA628">
            <v>69</v>
          </cell>
          <cell r="AB628"/>
          <cell r="AC628"/>
          <cell r="AD628"/>
        </row>
        <row r="629">
          <cell r="A629">
            <v>200643</v>
          </cell>
          <cell r="D629">
            <v>44022</v>
          </cell>
          <cell r="F629"/>
          <cell r="G629"/>
          <cell r="H629"/>
          <cell r="I629" t="str">
            <v>Piasio SA</v>
          </cell>
          <cell r="J629">
            <v>897.15</v>
          </cell>
          <cell r="M629" t="str">
            <v>P</v>
          </cell>
          <cell r="N629">
            <v>44025</v>
          </cell>
          <cell r="O629"/>
          <cell r="Q629"/>
          <cell r="R629">
            <v>44089</v>
          </cell>
          <cell r="S629" t="str">
            <v>Raiffeisen</v>
          </cell>
          <cell r="T629">
            <v>44052</v>
          </cell>
          <cell r="U629" t="str">
            <v/>
          </cell>
          <cell r="V629"/>
          <cell r="W629" t="str">
            <v/>
          </cell>
          <cell r="X629"/>
          <cell r="Z629"/>
          <cell r="AA629">
            <v>67</v>
          </cell>
          <cell r="AB629"/>
          <cell r="AC629"/>
          <cell r="AD629"/>
        </row>
        <row r="630">
          <cell r="A630">
            <v>200685</v>
          </cell>
          <cell r="D630">
            <v>44026</v>
          </cell>
          <cell r="E630">
            <v>2</v>
          </cell>
          <cell r="F630"/>
          <cell r="G630"/>
          <cell r="H630"/>
          <cell r="I630" t="str">
            <v>Halter SA</v>
          </cell>
          <cell r="J630">
            <v>382.1</v>
          </cell>
          <cell r="M630" t="str">
            <v>P</v>
          </cell>
          <cell r="N630">
            <v>44027</v>
          </cell>
          <cell r="O630"/>
          <cell r="Q630"/>
          <cell r="R630">
            <v>44085</v>
          </cell>
          <cell r="S630" t="str">
            <v>Raiffeisen</v>
          </cell>
          <cell r="T630">
            <v>44056</v>
          </cell>
          <cell r="U630" t="str">
            <v/>
          </cell>
          <cell r="V630"/>
          <cell r="W630" t="str">
            <v/>
          </cell>
          <cell r="X630"/>
          <cell r="Z630"/>
          <cell r="AA630">
            <v>59</v>
          </cell>
          <cell r="AB630"/>
          <cell r="AC630"/>
          <cell r="AD630"/>
        </row>
        <row r="631">
          <cell r="A631">
            <v>200483</v>
          </cell>
          <cell r="D631">
            <v>44026</v>
          </cell>
          <cell r="F631"/>
          <cell r="G631"/>
          <cell r="H631"/>
          <cell r="I631" t="str">
            <v>Grenke Leasing / Ferra Suisse</v>
          </cell>
          <cell r="J631">
            <v>4482.05</v>
          </cell>
          <cell r="M631" t="str">
            <v>P</v>
          </cell>
          <cell r="N631">
            <v>44027</v>
          </cell>
          <cell r="O631"/>
          <cell r="Q631"/>
          <cell r="R631">
            <v>44035</v>
          </cell>
          <cell r="S631" t="str">
            <v>Raiffeisen</v>
          </cell>
          <cell r="T631">
            <v>44056</v>
          </cell>
          <cell r="U631" t="str">
            <v/>
          </cell>
          <cell r="V631"/>
          <cell r="W631" t="str">
            <v/>
          </cell>
          <cell r="X631"/>
          <cell r="Z631"/>
          <cell r="AA631">
            <v>9</v>
          </cell>
          <cell r="AB631"/>
          <cell r="AC631"/>
          <cell r="AD631"/>
        </row>
        <row r="632">
          <cell r="A632">
            <v>200536</v>
          </cell>
          <cell r="D632">
            <v>44026</v>
          </cell>
          <cell r="F632"/>
          <cell r="G632"/>
          <cell r="H632"/>
          <cell r="I632" t="str">
            <v>Grenke Leasing / Ferra Suisse</v>
          </cell>
          <cell r="J632">
            <v>2822.6</v>
          </cell>
          <cell r="M632" t="str">
            <v>P</v>
          </cell>
          <cell r="N632">
            <v>44027</v>
          </cell>
          <cell r="O632"/>
          <cell r="Q632"/>
          <cell r="R632">
            <v>44035</v>
          </cell>
          <cell r="S632" t="str">
            <v>Raiffeisen</v>
          </cell>
          <cell r="T632">
            <v>44056</v>
          </cell>
          <cell r="U632" t="str">
            <v/>
          </cell>
          <cell r="V632"/>
          <cell r="W632" t="str">
            <v/>
          </cell>
          <cell r="X632"/>
          <cell r="Z632"/>
          <cell r="AA632">
            <v>9</v>
          </cell>
          <cell r="AB632"/>
          <cell r="AC632"/>
          <cell r="AD632"/>
        </row>
        <row r="633">
          <cell r="A633">
            <v>200642</v>
          </cell>
          <cell r="D633">
            <v>44026</v>
          </cell>
          <cell r="F633"/>
          <cell r="G633"/>
          <cell r="H633"/>
          <cell r="I633" t="str">
            <v>Colas Suisse SA</v>
          </cell>
          <cell r="J633">
            <v>256.35000000000002</v>
          </cell>
          <cell r="K633">
            <v>0.35</v>
          </cell>
          <cell r="M633" t="str">
            <v>P</v>
          </cell>
          <cell r="N633">
            <v>44027</v>
          </cell>
          <cell r="O633"/>
          <cell r="Q633"/>
          <cell r="R633">
            <v>44060</v>
          </cell>
          <cell r="S633" t="str">
            <v>Raiffeisen</v>
          </cell>
          <cell r="T633">
            <v>44056</v>
          </cell>
          <cell r="U633" t="str">
            <v/>
          </cell>
          <cell r="V633"/>
          <cell r="W633" t="str">
            <v/>
          </cell>
          <cell r="X633"/>
          <cell r="Z633"/>
          <cell r="AA633">
            <v>34</v>
          </cell>
          <cell r="AB633"/>
          <cell r="AC633"/>
          <cell r="AD633"/>
        </row>
        <row r="634">
          <cell r="A634">
            <v>200712</v>
          </cell>
          <cell r="D634">
            <v>44027</v>
          </cell>
          <cell r="E634">
            <v>3</v>
          </cell>
          <cell r="F634"/>
          <cell r="G634"/>
          <cell r="H634"/>
          <cell r="I634" t="str">
            <v>Boxplay</v>
          </cell>
          <cell r="J634">
            <v>182.35</v>
          </cell>
          <cell r="K634">
            <v>5.5</v>
          </cell>
          <cell r="M634" t="str">
            <v>P</v>
          </cell>
          <cell r="N634">
            <v>44029</v>
          </cell>
          <cell r="O634"/>
          <cell r="Q634"/>
          <cell r="R634">
            <v>44092</v>
          </cell>
          <cell r="S634" t="str">
            <v>Raiffeisen</v>
          </cell>
          <cell r="T634">
            <v>44057</v>
          </cell>
          <cell r="U634" t="str">
            <v/>
          </cell>
          <cell r="V634"/>
          <cell r="W634" t="str">
            <v/>
          </cell>
          <cell r="X634"/>
          <cell r="Z634"/>
          <cell r="AA634">
            <v>65</v>
          </cell>
          <cell r="AB634"/>
          <cell r="AC634"/>
          <cell r="AD634"/>
        </row>
        <row r="635">
          <cell r="A635">
            <v>200603</v>
          </cell>
          <cell r="D635">
            <v>44027</v>
          </cell>
          <cell r="E635">
            <v>1</v>
          </cell>
          <cell r="F635"/>
          <cell r="G635"/>
          <cell r="H635"/>
          <cell r="I635" t="str">
            <v>Consortium Parc Bernex / Sotrag SA</v>
          </cell>
          <cell r="J635">
            <v>1047.9000000000001</v>
          </cell>
          <cell r="M635" t="str">
            <v>P</v>
          </cell>
          <cell r="N635">
            <v>44028</v>
          </cell>
          <cell r="O635"/>
          <cell r="Q635" t="str">
            <v>renvoyé le 31.07.20</v>
          </cell>
          <cell r="R635">
            <v>44076</v>
          </cell>
          <cell r="S635" t="str">
            <v>Raiffeisen</v>
          </cell>
          <cell r="T635">
            <v>44057</v>
          </cell>
          <cell r="U635" t="str">
            <v/>
          </cell>
          <cell r="V635"/>
          <cell r="W635" t="str">
            <v/>
          </cell>
          <cell r="X635"/>
          <cell r="Z635"/>
          <cell r="AA635">
            <v>49</v>
          </cell>
          <cell r="AB635"/>
          <cell r="AC635"/>
          <cell r="AD635"/>
        </row>
        <row r="636">
          <cell r="A636">
            <v>200701</v>
          </cell>
          <cell r="D636">
            <v>44027</v>
          </cell>
          <cell r="F636"/>
          <cell r="G636"/>
          <cell r="H636"/>
          <cell r="I636" t="str">
            <v>Halter SA</v>
          </cell>
          <cell r="J636">
            <v>1700</v>
          </cell>
          <cell r="M636" t="str">
            <v>P</v>
          </cell>
          <cell r="N636">
            <v>44029</v>
          </cell>
          <cell r="O636"/>
          <cell r="Q636"/>
          <cell r="R636">
            <v>44071</v>
          </cell>
          <cell r="S636" t="str">
            <v>Raiffeisen</v>
          </cell>
          <cell r="T636">
            <v>44057</v>
          </cell>
          <cell r="U636" t="str">
            <v/>
          </cell>
          <cell r="V636"/>
          <cell r="W636" t="str">
            <v/>
          </cell>
          <cell r="X636"/>
          <cell r="Z636"/>
          <cell r="AA636">
            <v>44</v>
          </cell>
          <cell r="AB636"/>
          <cell r="AC636"/>
          <cell r="AD636"/>
        </row>
        <row r="637">
          <cell r="A637">
            <v>200656</v>
          </cell>
          <cell r="D637">
            <v>44027</v>
          </cell>
          <cell r="F637"/>
          <cell r="G637"/>
          <cell r="H637"/>
          <cell r="I637" t="str">
            <v>Jacobs Switzerland</v>
          </cell>
          <cell r="J637">
            <v>15573.45</v>
          </cell>
          <cell r="M637" t="str">
            <v>P</v>
          </cell>
          <cell r="N637">
            <v>44027</v>
          </cell>
          <cell r="O637"/>
          <cell r="Q637"/>
          <cell r="R637">
            <v>44068</v>
          </cell>
          <cell r="S637" t="str">
            <v>Raiffeisen</v>
          </cell>
          <cell r="T637">
            <v>44057</v>
          </cell>
          <cell r="U637" t="str">
            <v/>
          </cell>
          <cell r="V637"/>
          <cell r="W637" t="str">
            <v/>
          </cell>
          <cell r="X637"/>
          <cell r="Z637"/>
          <cell r="AA637">
            <v>41</v>
          </cell>
          <cell r="AB637"/>
          <cell r="AC637"/>
          <cell r="AD637"/>
        </row>
        <row r="638">
          <cell r="A638">
            <v>200632</v>
          </cell>
          <cell r="D638">
            <v>44027</v>
          </cell>
          <cell r="F638"/>
          <cell r="G638"/>
          <cell r="H638"/>
          <cell r="I638" t="str">
            <v>Losinger Marazzi AG</v>
          </cell>
          <cell r="J638">
            <v>1837.35</v>
          </cell>
          <cell r="M638" t="str">
            <v>P</v>
          </cell>
          <cell r="N638">
            <v>44028</v>
          </cell>
          <cell r="O638"/>
          <cell r="Q638" t="str">
            <v>renvoyé le 27.07. par mail</v>
          </cell>
          <cell r="R638">
            <v>44063</v>
          </cell>
          <cell r="S638" t="str">
            <v>Raiffeisen</v>
          </cell>
          <cell r="T638">
            <v>44057</v>
          </cell>
          <cell r="U638" t="str">
            <v/>
          </cell>
          <cell r="V638"/>
          <cell r="W638" t="str">
            <v/>
          </cell>
          <cell r="X638"/>
          <cell r="Z638"/>
          <cell r="AA638">
            <v>36</v>
          </cell>
          <cell r="AB638"/>
          <cell r="AC638"/>
          <cell r="AD638"/>
        </row>
        <row r="639">
          <cell r="A639">
            <v>15</v>
          </cell>
          <cell r="C639">
            <v>15</v>
          </cell>
          <cell r="D639">
            <v>44027</v>
          </cell>
          <cell r="E639"/>
          <cell r="F639"/>
          <cell r="G639"/>
          <cell r="H639"/>
          <cell r="I639" t="str">
            <v>Riedo Mobilbau</v>
          </cell>
          <cell r="J639">
            <v>-2893.85</v>
          </cell>
          <cell r="M639" t="str">
            <v>M</v>
          </cell>
          <cell r="N639">
            <v>44027</v>
          </cell>
          <cell r="O639"/>
          <cell r="Q639"/>
          <cell r="R639">
            <v>44083</v>
          </cell>
          <cell r="S639" t="str">
            <v>Raiffeisen</v>
          </cell>
          <cell r="T639">
            <v>44057</v>
          </cell>
          <cell r="U639" t="str">
            <v/>
          </cell>
          <cell r="V639"/>
          <cell r="W639" t="str">
            <v/>
          </cell>
          <cell r="X639"/>
          <cell r="Z639"/>
          <cell r="AA639">
            <v>56</v>
          </cell>
          <cell r="AB639"/>
          <cell r="AC639"/>
          <cell r="AD639"/>
        </row>
        <row r="640">
          <cell r="A640">
            <v>200493</v>
          </cell>
          <cell r="D640">
            <v>44028</v>
          </cell>
          <cell r="E640">
            <v>2</v>
          </cell>
          <cell r="F640"/>
          <cell r="G640"/>
          <cell r="H640"/>
          <cell r="I640" t="str">
            <v>Cuénod Construction</v>
          </cell>
          <cell r="J640">
            <v>595.45000000000005</v>
          </cell>
          <cell r="M640" t="str">
            <v>P</v>
          </cell>
          <cell r="N640">
            <v>44028</v>
          </cell>
          <cell r="O640"/>
          <cell r="Q640"/>
          <cell r="R640">
            <v>44082</v>
          </cell>
          <cell r="S640" t="str">
            <v>Raiffeisen</v>
          </cell>
          <cell r="T640">
            <v>44058</v>
          </cell>
          <cell r="U640" t="str">
            <v/>
          </cell>
          <cell r="V640"/>
          <cell r="W640" t="str">
            <v/>
          </cell>
          <cell r="X640"/>
          <cell r="Z640"/>
          <cell r="AA640">
            <v>54</v>
          </cell>
          <cell r="AB640"/>
          <cell r="AC640"/>
          <cell r="AD640"/>
        </row>
        <row r="641">
          <cell r="A641">
            <v>200684</v>
          </cell>
          <cell r="D641">
            <v>44028</v>
          </cell>
          <cell r="E641">
            <v>2</v>
          </cell>
          <cell r="F641"/>
          <cell r="G641"/>
          <cell r="H641"/>
          <cell r="I641" t="str">
            <v>Halter SA</v>
          </cell>
          <cell r="J641">
            <v>849.05</v>
          </cell>
          <cell r="M641" t="str">
            <v>P</v>
          </cell>
          <cell r="N641">
            <v>44029</v>
          </cell>
          <cell r="O641"/>
          <cell r="Q641"/>
          <cell r="R641">
            <v>44085</v>
          </cell>
          <cell r="S641" t="str">
            <v>Raiffeisen</v>
          </cell>
          <cell r="T641">
            <v>44058</v>
          </cell>
          <cell r="U641" t="str">
            <v/>
          </cell>
          <cell r="V641"/>
          <cell r="W641" t="str">
            <v/>
          </cell>
          <cell r="X641"/>
          <cell r="Z641"/>
          <cell r="AA641">
            <v>57</v>
          </cell>
          <cell r="AB641"/>
          <cell r="AC641"/>
          <cell r="AD641"/>
        </row>
        <row r="642">
          <cell r="A642">
            <v>200610</v>
          </cell>
          <cell r="D642">
            <v>44028</v>
          </cell>
          <cell r="F642"/>
          <cell r="G642"/>
          <cell r="H642"/>
          <cell r="I642" t="str">
            <v>Implenia</v>
          </cell>
          <cell r="J642">
            <v>4588</v>
          </cell>
          <cell r="M642" t="str">
            <v>P</v>
          </cell>
          <cell r="N642">
            <v>44029</v>
          </cell>
          <cell r="O642"/>
          <cell r="Q642"/>
          <cell r="R642">
            <v>44096</v>
          </cell>
          <cell r="S642" t="str">
            <v>Raiffeisen</v>
          </cell>
          <cell r="T642">
            <v>44058</v>
          </cell>
          <cell r="U642" t="str">
            <v/>
          </cell>
          <cell r="V642"/>
          <cell r="W642" t="str">
            <v/>
          </cell>
          <cell r="X642"/>
          <cell r="Z642"/>
          <cell r="AA642">
            <v>68</v>
          </cell>
          <cell r="AB642"/>
          <cell r="AC642"/>
          <cell r="AD642"/>
        </row>
        <row r="643">
          <cell r="A643">
            <v>200279</v>
          </cell>
          <cell r="D643">
            <v>44028</v>
          </cell>
          <cell r="F643"/>
          <cell r="G643"/>
          <cell r="H643"/>
          <cell r="I643" t="str">
            <v>Frutiger Uetendorf</v>
          </cell>
          <cell r="J643">
            <v>202.1</v>
          </cell>
          <cell r="M643" t="str">
            <v>M</v>
          </cell>
          <cell r="N643">
            <v>44028</v>
          </cell>
          <cell r="O643"/>
          <cell r="Q643"/>
          <cell r="R643">
            <v>44041</v>
          </cell>
          <cell r="S643" t="str">
            <v>Raiffeisen</v>
          </cell>
          <cell r="T643">
            <v>44058</v>
          </cell>
          <cell r="U643" t="str">
            <v/>
          </cell>
          <cell r="V643"/>
          <cell r="W643" t="str">
            <v/>
          </cell>
          <cell r="X643"/>
          <cell r="Z643"/>
          <cell r="AA643">
            <v>13</v>
          </cell>
          <cell r="AB643"/>
          <cell r="AC643"/>
          <cell r="AD643"/>
        </row>
        <row r="644">
          <cell r="A644">
            <v>200594</v>
          </cell>
          <cell r="D644">
            <v>44028</v>
          </cell>
          <cell r="F644"/>
          <cell r="G644"/>
          <cell r="H644"/>
          <cell r="I644" t="str">
            <v>Frutiger Uetendorf</v>
          </cell>
          <cell r="J644">
            <v>717.15</v>
          </cell>
          <cell r="M644" t="str">
            <v>M</v>
          </cell>
          <cell r="N644">
            <v>44028</v>
          </cell>
          <cell r="O644"/>
          <cell r="Q644"/>
          <cell r="R644">
            <v>44041</v>
          </cell>
          <cell r="S644" t="str">
            <v>Raiffeisen</v>
          </cell>
          <cell r="T644">
            <v>44058</v>
          </cell>
          <cell r="U644" t="str">
            <v/>
          </cell>
          <cell r="V644"/>
          <cell r="W644" t="str">
            <v/>
          </cell>
          <cell r="X644"/>
          <cell r="Z644"/>
          <cell r="AA644">
            <v>13</v>
          </cell>
          <cell r="AB644"/>
          <cell r="AC644"/>
          <cell r="AD644"/>
        </row>
        <row r="645">
          <cell r="A645">
            <v>200630</v>
          </cell>
          <cell r="D645">
            <v>44028</v>
          </cell>
          <cell r="F645"/>
          <cell r="G645"/>
          <cell r="H645"/>
          <cell r="I645" t="str">
            <v>Frutiger Uetendorf</v>
          </cell>
          <cell r="J645">
            <v>717.15</v>
          </cell>
          <cell r="M645" t="str">
            <v>M</v>
          </cell>
          <cell r="N645">
            <v>44028</v>
          </cell>
          <cell r="O645"/>
          <cell r="Q645"/>
          <cell r="R645">
            <v>44041</v>
          </cell>
          <cell r="S645" t="str">
            <v>Raiffeisen</v>
          </cell>
          <cell r="T645">
            <v>44058</v>
          </cell>
          <cell r="U645" t="str">
            <v/>
          </cell>
          <cell r="V645"/>
          <cell r="W645" t="str">
            <v/>
          </cell>
          <cell r="X645"/>
          <cell r="Z645"/>
          <cell r="AA645">
            <v>13</v>
          </cell>
          <cell r="AB645"/>
          <cell r="AC645"/>
          <cell r="AD645"/>
        </row>
        <row r="646">
          <cell r="A646">
            <v>200692</v>
          </cell>
          <cell r="D646">
            <v>44028</v>
          </cell>
          <cell r="F646"/>
          <cell r="G646"/>
          <cell r="H646"/>
          <cell r="I646" t="str">
            <v>Nasca Formation</v>
          </cell>
          <cell r="J646">
            <v>575.15</v>
          </cell>
          <cell r="M646" t="str">
            <v>P</v>
          </cell>
          <cell r="N646">
            <v>44029</v>
          </cell>
          <cell r="O646"/>
          <cell r="Q646"/>
          <cell r="R646">
            <v>44032</v>
          </cell>
          <cell r="S646" t="str">
            <v>Raiffeisen</v>
          </cell>
          <cell r="T646">
            <v>44058</v>
          </cell>
          <cell r="U646" t="str">
            <v/>
          </cell>
          <cell r="V646"/>
          <cell r="W646" t="str">
            <v/>
          </cell>
          <cell r="X646"/>
          <cell r="Z646"/>
          <cell r="AA646">
            <v>4</v>
          </cell>
          <cell r="AB646"/>
          <cell r="AC646"/>
          <cell r="AD646"/>
        </row>
        <row r="647">
          <cell r="A647">
            <v>200228</v>
          </cell>
          <cell r="D647">
            <v>44028</v>
          </cell>
          <cell r="F647"/>
          <cell r="G647"/>
          <cell r="H647"/>
          <cell r="I647" t="str">
            <v>Ecole primaire de Martigny</v>
          </cell>
          <cell r="J647">
            <v>3187.4</v>
          </cell>
          <cell r="M647" t="str">
            <v>P</v>
          </cell>
          <cell r="N647">
            <v>44029</v>
          </cell>
          <cell r="O647"/>
          <cell r="Q647"/>
          <cell r="R647">
            <v>44057</v>
          </cell>
          <cell r="S647" t="str">
            <v>Raiffeisen</v>
          </cell>
          <cell r="T647">
            <v>44058</v>
          </cell>
          <cell r="U647" t="str">
            <v/>
          </cell>
          <cell r="V647"/>
          <cell r="W647" t="str">
            <v/>
          </cell>
          <cell r="X647"/>
          <cell r="Z647"/>
          <cell r="AA647">
            <v>29</v>
          </cell>
          <cell r="AB647"/>
          <cell r="AC647"/>
          <cell r="AD647"/>
        </row>
        <row r="648">
          <cell r="A648">
            <v>200686</v>
          </cell>
          <cell r="D648">
            <v>44028</v>
          </cell>
          <cell r="F648"/>
          <cell r="G648"/>
          <cell r="H648"/>
          <cell r="I648" t="str">
            <v>Frutiger Uetendorf</v>
          </cell>
          <cell r="J648">
            <v>10535.1</v>
          </cell>
          <cell r="M648" t="str">
            <v>M</v>
          </cell>
          <cell r="N648">
            <v>44028</v>
          </cell>
          <cell r="O648"/>
          <cell r="Q648"/>
          <cell r="R648">
            <v>44055</v>
          </cell>
          <cell r="S648" t="str">
            <v>Raiffeisen</v>
          </cell>
          <cell r="T648">
            <v>44058</v>
          </cell>
          <cell r="U648" t="str">
            <v/>
          </cell>
          <cell r="V648"/>
          <cell r="W648" t="str">
            <v/>
          </cell>
          <cell r="X648"/>
          <cell r="Z648"/>
          <cell r="AA648">
            <v>27</v>
          </cell>
          <cell r="AB648"/>
          <cell r="AC648"/>
          <cell r="AD648"/>
        </row>
        <row r="649">
          <cell r="A649">
            <v>200653</v>
          </cell>
          <cell r="D649">
            <v>44028</v>
          </cell>
          <cell r="F649"/>
          <cell r="G649"/>
          <cell r="H649"/>
          <cell r="I649" t="str">
            <v>QoQa</v>
          </cell>
          <cell r="J649">
            <v>1062.8</v>
          </cell>
          <cell r="M649" t="str">
            <v>M</v>
          </cell>
          <cell r="N649">
            <v>44029</v>
          </cell>
          <cell r="O649"/>
          <cell r="Q649"/>
          <cell r="R649">
            <v>44035</v>
          </cell>
          <cell r="S649" t="str">
            <v>Raiffeisen</v>
          </cell>
          <cell r="T649">
            <v>44058</v>
          </cell>
          <cell r="U649" t="str">
            <v/>
          </cell>
          <cell r="V649"/>
          <cell r="W649" t="str">
            <v/>
          </cell>
          <cell r="X649"/>
          <cell r="Z649"/>
          <cell r="AA649">
            <v>7</v>
          </cell>
          <cell r="AB649"/>
          <cell r="AC649"/>
          <cell r="AD649"/>
        </row>
        <row r="650">
          <cell r="A650">
            <v>200356</v>
          </cell>
          <cell r="D650">
            <v>44028</v>
          </cell>
          <cell r="E650">
            <v>1</v>
          </cell>
          <cell r="F650"/>
          <cell r="G650"/>
          <cell r="H650"/>
          <cell r="I650" t="str">
            <v>Soreval SA</v>
          </cell>
          <cell r="J650">
            <v>201.95</v>
          </cell>
          <cell r="M650" t="str">
            <v>P</v>
          </cell>
          <cell r="N650">
            <v>44029</v>
          </cell>
          <cell r="O650"/>
          <cell r="Q650"/>
          <cell r="R650">
            <v>44075</v>
          </cell>
          <cell r="S650" t="str">
            <v>Raiffeisen</v>
          </cell>
          <cell r="T650">
            <v>44058</v>
          </cell>
          <cell r="U650" t="str">
            <v/>
          </cell>
          <cell r="V650"/>
          <cell r="W650" t="str">
            <v/>
          </cell>
          <cell r="X650"/>
          <cell r="Z650"/>
          <cell r="AA650">
            <v>47</v>
          </cell>
          <cell r="AB650"/>
          <cell r="AC650"/>
          <cell r="AD650"/>
        </row>
        <row r="651">
          <cell r="A651">
            <v>200687</v>
          </cell>
          <cell r="D651">
            <v>44028</v>
          </cell>
          <cell r="E651">
            <v>2</v>
          </cell>
          <cell r="F651"/>
          <cell r="G651"/>
          <cell r="H651"/>
          <cell r="I651" t="str">
            <v>Orllati Logistique SA</v>
          </cell>
          <cell r="J651">
            <v>2006.45</v>
          </cell>
          <cell r="K651">
            <v>-10</v>
          </cell>
          <cell r="M651" t="str">
            <v>P</v>
          </cell>
          <cell r="N651">
            <v>44029</v>
          </cell>
          <cell r="O651"/>
          <cell r="Q651"/>
          <cell r="R651">
            <v>44083</v>
          </cell>
          <cell r="S651" t="str">
            <v>Raiffeisen</v>
          </cell>
          <cell r="T651">
            <v>44058</v>
          </cell>
          <cell r="U651" t="str">
            <v/>
          </cell>
          <cell r="V651"/>
          <cell r="W651" t="str">
            <v/>
          </cell>
          <cell r="X651"/>
          <cell r="Z651"/>
          <cell r="AA651">
            <v>55</v>
          </cell>
          <cell r="AB651"/>
          <cell r="AC651"/>
          <cell r="AD651"/>
        </row>
        <row r="652">
          <cell r="A652">
            <v>200651</v>
          </cell>
          <cell r="D652">
            <v>44028</v>
          </cell>
          <cell r="F652"/>
          <cell r="G652"/>
          <cell r="H652"/>
          <cell r="I652" t="str">
            <v>Piasio SA</v>
          </cell>
          <cell r="J652">
            <v>458.5</v>
          </cell>
          <cell r="M652" t="str">
            <v>P</v>
          </cell>
          <cell r="N652">
            <v>44029</v>
          </cell>
          <cell r="O652"/>
          <cell r="Q652"/>
          <cell r="R652">
            <v>44089</v>
          </cell>
          <cell r="S652" t="str">
            <v>Raiffeisen</v>
          </cell>
          <cell r="T652">
            <v>44058</v>
          </cell>
          <cell r="U652" t="str">
            <v/>
          </cell>
          <cell r="V652"/>
          <cell r="W652" t="str">
            <v/>
          </cell>
          <cell r="X652"/>
          <cell r="Z652"/>
          <cell r="AA652">
            <v>61</v>
          </cell>
          <cell r="AB652"/>
          <cell r="AC652"/>
          <cell r="AD652"/>
        </row>
        <row r="653">
          <cell r="A653">
            <v>200694</v>
          </cell>
          <cell r="D653">
            <v>44029</v>
          </cell>
          <cell r="F653"/>
          <cell r="G653"/>
          <cell r="H653"/>
          <cell r="I653" t="str">
            <v>Avesco Rent</v>
          </cell>
          <cell r="J653">
            <v>1505.6</v>
          </cell>
          <cell r="M653" t="str">
            <v>P</v>
          </cell>
          <cell r="N653">
            <v>44029</v>
          </cell>
          <cell r="O653"/>
          <cell r="Q653"/>
          <cell r="R653">
            <v>44067</v>
          </cell>
          <cell r="S653" t="str">
            <v>Raiffeisen</v>
          </cell>
          <cell r="T653">
            <v>44059</v>
          </cell>
          <cell r="U653" t="str">
            <v/>
          </cell>
          <cell r="V653"/>
          <cell r="W653" t="str">
            <v/>
          </cell>
          <cell r="X653"/>
          <cell r="Z653"/>
          <cell r="AA653">
            <v>38</v>
          </cell>
          <cell r="AB653"/>
          <cell r="AC653"/>
          <cell r="AD653"/>
        </row>
        <row r="654">
          <cell r="A654">
            <v>200697</v>
          </cell>
          <cell r="D654">
            <v>44029</v>
          </cell>
          <cell r="E654">
            <v>1</v>
          </cell>
          <cell r="F654"/>
          <cell r="G654"/>
          <cell r="H654"/>
          <cell r="I654" t="str">
            <v>Perrin Frèrers</v>
          </cell>
          <cell r="J654">
            <v>881.5</v>
          </cell>
          <cell r="M654" t="str">
            <v>P</v>
          </cell>
          <cell r="N654">
            <v>44029</v>
          </cell>
          <cell r="O654"/>
          <cell r="Q654"/>
          <cell r="R654">
            <v>44074</v>
          </cell>
          <cell r="S654" t="str">
            <v>Raiffeisen</v>
          </cell>
          <cell r="T654">
            <v>44059</v>
          </cell>
          <cell r="U654" t="str">
            <v/>
          </cell>
          <cell r="V654"/>
          <cell r="W654" t="str">
            <v/>
          </cell>
          <cell r="X654"/>
          <cell r="Z654"/>
          <cell r="AA654">
            <v>45</v>
          </cell>
          <cell r="AB654"/>
          <cell r="AC654"/>
          <cell r="AD654"/>
        </row>
        <row r="655">
          <cell r="A655">
            <v>16</v>
          </cell>
          <cell r="C655">
            <v>16</v>
          </cell>
          <cell r="D655">
            <v>44029</v>
          </cell>
          <cell r="F655"/>
          <cell r="G655"/>
          <cell r="H655"/>
          <cell r="I655" t="str">
            <v>Frutiger Uetendorf</v>
          </cell>
          <cell r="J655">
            <v>924.85</v>
          </cell>
          <cell r="M655" t="str">
            <v>M</v>
          </cell>
          <cell r="N655">
            <v>44029</v>
          </cell>
          <cell r="O655"/>
          <cell r="Q655" t="str">
            <v>FA 200627</v>
          </cell>
          <cell r="R655">
            <v>44029</v>
          </cell>
          <cell r="S655" t="str">
            <v>Facture</v>
          </cell>
          <cell r="T655">
            <v>44059</v>
          </cell>
          <cell r="U655" t="str">
            <v/>
          </cell>
          <cell r="V655"/>
          <cell r="W655" t="str">
            <v/>
          </cell>
          <cell r="X655"/>
          <cell r="Z655"/>
          <cell r="AA655">
            <v>0</v>
          </cell>
          <cell r="AB655"/>
          <cell r="AC655"/>
          <cell r="AD655"/>
        </row>
        <row r="656">
          <cell r="A656">
            <v>200658</v>
          </cell>
          <cell r="D656">
            <v>44029</v>
          </cell>
          <cell r="F656"/>
          <cell r="G656"/>
          <cell r="H656"/>
          <cell r="I656" t="str">
            <v>Riedo Baucenter</v>
          </cell>
          <cell r="J656">
            <v>163.44999999999999</v>
          </cell>
          <cell r="M656" t="str">
            <v>P</v>
          </cell>
          <cell r="N656">
            <v>44029</v>
          </cell>
          <cell r="O656"/>
          <cell r="Q656"/>
          <cell r="R656">
            <v>44019</v>
          </cell>
          <cell r="S656" t="str">
            <v>Raiffeisen</v>
          </cell>
          <cell r="T656">
            <v>44059</v>
          </cell>
          <cell r="U656" t="str">
            <v/>
          </cell>
          <cell r="V656"/>
          <cell r="W656" t="str">
            <v/>
          </cell>
          <cell r="X656"/>
          <cell r="Z656"/>
          <cell r="AA656">
            <v>-10</v>
          </cell>
          <cell r="AB656"/>
          <cell r="AC656"/>
          <cell r="AD656"/>
        </row>
        <row r="657">
          <cell r="A657">
            <v>200709</v>
          </cell>
          <cell r="D657">
            <v>44029</v>
          </cell>
          <cell r="F657"/>
          <cell r="G657"/>
          <cell r="H657"/>
          <cell r="I657" t="str">
            <v>Equipement Pro</v>
          </cell>
          <cell r="J657">
            <v>912.95</v>
          </cell>
          <cell r="M657" t="str">
            <v>M</v>
          </cell>
          <cell r="N657">
            <v>44029</v>
          </cell>
          <cell r="O657"/>
          <cell r="Q657"/>
          <cell r="R657">
            <v>44035</v>
          </cell>
          <cell r="S657" t="str">
            <v>Raiffeisen</v>
          </cell>
          <cell r="T657">
            <v>44059</v>
          </cell>
          <cell r="U657" t="str">
            <v/>
          </cell>
          <cell r="V657"/>
          <cell r="W657" t="str">
            <v/>
          </cell>
          <cell r="X657"/>
          <cell r="Z657"/>
          <cell r="AA657">
            <v>6</v>
          </cell>
          <cell r="AB657"/>
          <cell r="AC657"/>
          <cell r="AD657"/>
        </row>
        <row r="658">
          <cell r="A658">
            <v>200579</v>
          </cell>
          <cell r="D658">
            <v>44029</v>
          </cell>
          <cell r="F658"/>
          <cell r="G658"/>
          <cell r="H658"/>
          <cell r="I658" t="str">
            <v>Grisoni</v>
          </cell>
          <cell r="J658">
            <v>515.65</v>
          </cell>
          <cell r="M658" t="str">
            <v>P</v>
          </cell>
          <cell r="N658">
            <v>44029</v>
          </cell>
          <cell r="O658"/>
          <cell r="Q658"/>
          <cell r="R658">
            <v>44043</v>
          </cell>
          <cell r="S658" t="str">
            <v>Raiffeisen</v>
          </cell>
          <cell r="T658">
            <v>44059</v>
          </cell>
          <cell r="U658" t="str">
            <v/>
          </cell>
          <cell r="V658"/>
          <cell r="W658" t="str">
            <v/>
          </cell>
          <cell r="X658"/>
          <cell r="Z658"/>
          <cell r="AA658">
            <v>14</v>
          </cell>
          <cell r="AB658"/>
          <cell r="AC658"/>
          <cell r="AD658"/>
        </row>
        <row r="659">
          <cell r="A659">
            <v>200448</v>
          </cell>
          <cell r="D659">
            <v>44029</v>
          </cell>
          <cell r="F659" t="str">
            <v>Grisoni</v>
          </cell>
          <cell r="G659"/>
          <cell r="H659"/>
          <cell r="I659" t="str">
            <v>Grisoni</v>
          </cell>
          <cell r="J659">
            <v>217.95</v>
          </cell>
          <cell r="M659" t="str">
            <v>P</v>
          </cell>
          <cell r="N659">
            <v>44029</v>
          </cell>
          <cell r="O659"/>
          <cell r="Q659"/>
          <cell r="R659">
            <v>44043</v>
          </cell>
          <cell r="S659" t="str">
            <v>Raiffeisen</v>
          </cell>
          <cell r="T659">
            <v>44059</v>
          </cell>
          <cell r="U659" t="str">
            <v/>
          </cell>
          <cell r="V659"/>
          <cell r="W659" t="str">
            <v/>
          </cell>
          <cell r="X659"/>
          <cell r="Z659"/>
          <cell r="AA659">
            <v>14</v>
          </cell>
          <cell r="AB659"/>
          <cell r="AC659"/>
          <cell r="AD659"/>
        </row>
        <row r="660">
          <cell r="A660">
            <v>200660</v>
          </cell>
          <cell r="D660">
            <v>44029</v>
          </cell>
          <cell r="F660" t="str">
            <v>Grisoni</v>
          </cell>
          <cell r="G660"/>
          <cell r="H660"/>
          <cell r="I660" t="str">
            <v>Grisoni</v>
          </cell>
          <cell r="J660">
            <v>286.5</v>
          </cell>
          <cell r="M660" t="str">
            <v>P</v>
          </cell>
          <cell r="N660">
            <v>44029</v>
          </cell>
          <cell r="O660"/>
          <cell r="Q660"/>
          <cell r="R660">
            <v>44043</v>
          </cell>
          <cell r="S660" t="str">
            <v>Raiffeisen</v>
          </cell>
          <cell r="T660">
            <v>44059</v>
          </cell>
          <cell r="U660" t="str">
            <v/>
          </cell>
          <cell r="V660"/>
          <cell r="W660" t="str">
            <v/>
          </cell>
          <cell r="X660"/>
          <cell r="Z660"/>
          <cell r="AA660">
            <v>14</v>
          </cell>
          <cell r="AB660"/>
          <cell r="AC660"/>
          <cell r="AD660"/>
        </row>
        <row r="661">
          <cell r="A661">
            <v>200665</v>
          </cell>
          <cell r="D661">
            <v>44029</v>
          </cell>
          <cell r="F661"/>
          <cell r="G661"/>
          <cell r="H661"/>
          <cell r="I661" t="str">
            <v>Grisoni</v>
          </cell>
          <cell r="J661">
            <v>1882.3</v>
          </cell>
          <cell r="M661" t="str">
            <v>P</v>
          </cell>
          <cell r="N661">
            <v>44029</v>
          </cell>
          <cell r="O661"/>
          <cell r="Q661"/>
          <cell r="R661">
            <v>44043</v>
          </cell>
          <cell r="S661" t="str">
            <v>Raiffeisen</v>
          </cell>
          <cell r="T661">
            <v>44059</v>
          </cell>
          <cell r="U661" t="str">
            <v/>
          </cell>
          <cell r="V661"/>
          <cell r="W661" t="str">
            <v/>
          </cell>
          <cell r="X661"/>
          <cell r="Z661"/>
          <cell r="AA661">
            <v>14</v>
          </cell>
          <cell r="AB661"/>
          <cell r="AC661"/>
          <cell r="AD661"/>
        </row>
        <row r="662">
          <cell r="A662">
            <v>200581</v>
          </cell>
          <cell r="D662">
            <v>44029</v>
          </cell>
          <cell r="F662"/>
          <cell r="G662"/>
          <cell r="H662"/>
          <cell r="I662" t="str">
            <v>Halter SA</v>
          </cell>
          <cell r="J662">
            <v>486.8</v>
          </cell>
          <cell r="M662" t="str">
            <v>P</v>
          </cell>
          <cell r="N662">
            <v>44029</v>
          </cell>
          <cell r="O662"/>
          <cell r="Q662"/>
          <cell r="R662">
            <v>44064</v>
          </cell>
          <cell r="S662" t="str">
            <v>Raiffeisen</v>
          </cell>
          <cell r="T662">
            <v>44059</v>
          </cell>
          <cell r="U662" t="str">
            <v/>
          </cell>
          <cell r="V662"/>
          <cell r="W662" t="str">
            <v/>
          </cell>
          <cell r="X662"/>
          <cell r="Z662"/>
          <cell r="AA662">
            <v>35</v>
          </cell>
          <cell r="AB662"/>
          <cell r="AC662"/>
          <cell r="AD662"/>
        </row>
        <row r="663">
          <cell r="A663">
            <v>200561</v>
          </cell>
          <cell r="D663">
            <v>44029</v>
          </cell>
          <cell r="F663"/>
          <cell r="G663"/>
          <cell r="H663"/>
          <cell r="I663" t="str">
            <v>Steiner AG</v>
          </cell>
          <cell r="J663">
            <v>95.55</v>
          </cell>
          <cell r="K663">
            <v>-0.02</v>
          </cell>
          <cell r="M663" t="str">
            <v>P</v>
          </cell>
          <cell r="N663">
            <v>44029</v>
          </cell>
          <cell r="O663"/>
          <cell r="Q663"/>
          <cell r="R663">
            <v>44084</v>
          </cell>
          <cell r="S663" t="str">
            <v>Raiffeisen</v>
          </cell>
          <cell r="T663">
            <v>44059</v>
          </cell>
          <cell r="U663" t="str">
            <v/>
          </cell>
          <cell r="V663"/>
          <cell r="W663" t="str">
            <v/>
          </cell>
          <cell r="X663"/>
          <cell r="Z663"/>
          <cell r="AA663">
            <v>55</v>
          </cell>
          <cell r="AB663"/>
          <cell r="AC663"/>
          <cell r="AD663"/>
        </row>
        <row r="664">
          <cell r="A664">
            <v>200715</v>
          </cell>
          <cell r="D664">
            <v>44032</v>
          </cell>
          <cell r="F664"/>
          <cell r="G664"/>
          <cell r="H664"/>
          <cell r="I664" t="str">
            <v>Equipement Pro</v>
          </cell>
          <cell r="J664">
            <v>2039.45</v>
          </cell>
          <cell r="M664" t="str">
            <v>M</v>
          </cell>
          <cell r="N664">
            <v>44032</v>
          </cell>
          <cell r="O664"/>
          <cell r="Q664"/>
          <cell r="R664">
            <v>44032</v>
          </cell>
          <cell r="S664" t="str">
            <v>Caisse</v>
          </cell>
          <cell r="T664">
            <v>44062</v>
          </cell>
          <cell r="U664" t="str">
            <v/>
          </cell>
          <cell r="V664"/>
          <cell r="W664" t="str">
            <v/>
          </cell>
          <cell r="X664"/>
          <cell r="Z664"/>
          <cell r="AA664">
            <v>0</v>
          </cell>
          <cell r="AB664"/>
          <cell r="AC664"/>
          <cell r="AD664"/>
        </row>
        <row r="665">
          <cell r="A665">
            <v>200710</v>
          </cell>
          <cell r="D665">
            <v>44032</v>
          </cell>
          <cell r="F665"/>
          <cell r="G665"/>
          <cell r="H665"/>
          <cell r="I665" t="str">
            <v>Marti Lausanne</v>
          </cell>
          <cell r="J665">
            <v>1678.25</v>
          </cell>
          <cell r="M665" t="str">
            <v>P</v>
          </cell>
          <cell r="N665">
            <v>44032</v>
          </cell>
          <cell r="O665"/>
          <cell r="Q665"/>
          <cell r="R665">
            <v>44064</v>
          </cell>
          <cell r="S665" t="str">
            <v>Raiffeisen</v>
          </cell>
          <cell r="T665">
            <v>44062</v>
          </cell>
          <cell r="U665" t="str">
            <v/>
          </cell>
          <cell r="V665"/>
          <cell r="W665" t="str">
            <v/>
          </cell>
          <cell r="X665"/>
          <cell r="Z665"/>
          <cell r="AA665">
            <v>32</v>
          </cell>
          <cell r="AB665"/>
          <cell r="AC665"/>
          <cell r="AD665"/>
        </row>
        <row r="666">
          <cell r="A666">
            <v>200717</v>
          </cell>
          <cell r="D666">
            <v>44033</v>
          </cell>
          <cell r="E666">
            <v>3</v>
          </cell>
          <cell r="F666"/>
          <cell r="G666"/>
          <cell r="H666"/>
          <cell r="I666" t="str">
            <v xml:space="preserve">Consortium 4J for JAG     </v>
          </cell>
          <cell r="J666">
            <v>329.35</v>
          </cell>
          <cell r="M666" t="str">
            <v>P</v>
          </cell>
          <cell r="N666">
            <v>44033</v>
          </cell>
          <cell r="O666"/>
          <cell r="Q666"/>
          <cell r="R666">
            <v>44097</v>
          </cell>
          <cell r="S666" t="str">
            <v>Raiffeisen</v>
          </cell>
          <cell r="T666">
            <v>44063</v>
          </cell>
          <cell r="U666" t="str">
            <v/>
          </cell>
          <cell r="V666"/>
          <cell r="W666" t="str">
            <v/>
          </cell>
          <cell r="X666"/>
          <cell r="Z666"/>
          <cell r="AA666">
            <v>64</v>
          </cell>
          <cell r="AB666"/>
          <cell r="AC666"/>
          <cell r="AD666"/>
        </row>
        <row r="667">
          <cell r="A667">
            <v>200703</v>
          </cell>
          <cell r="D667">
            <v>44033</v>
          </cell>
          <cell r="F667"/>
          <cell r="G667"/>
          <cell r="H667"/>
          <cell r="I667" t="str">
            <v>Anliker</v>
          </cell>
          <cell r="J667">
            <v>716.3</v>
          </cell>
          <cell r="M667" t="str">
            <v>P</v>
          </cell>
          <cell r="N667">
            <v>44033</v>
          </cell>
          <cell r="O667"/>
          <cell r="Q667"/>
          <cell r="R667">
            <v>44068</v>
          </cell>
          <cell r="S667" t="str">
            <v>Raiffeisen</v>
          </cell>
          <cell r="T667">
            <v>44063</v>
          </cell>
          <cell r="U667" t="str">
            <v/>
          </cell>
          <cell r="V667"/>
          <cell r="W667" t="str">
            <v/>
          </cell>
          <cell r="X667"/>
          <cell r="Z667"/>
          <cell r="AA667">
            <v>35</v>
          </cell>
          <cell r="AB667"/>
          <cell r="AC667"/>
          <cell r="AD667"/>
        </row>
        <row r="668">
          <cell r="A668">
            <v>200678</v>
          </cell>
          <cell r="D668">
            <v>44033</v>
          </cell>
          <cell r="E668">
            <v>1</v>
          </cell>
          <cell r="F668"/>
          <cell r="G668"/>
          <cell r="H668"/>
          <cell r="I668" t="str">
            <v>Colas Suisse SA</v>
          </cell>
          <cell r="J668">
            <v>640.79999999999995</v>
          </cell>
          <cell r="K668">
            <v>0.8</v>
          </cell>
          <cell r="M668" t="str">
            <v>P</v>
          </cell>
          <cell r="N668">
            <v>44033</v>
          </cell>
          <cell r="O668"/>
          <cell r="Q668"/>
          <cell r="R668">
            <v>44074</v>
          </cell>
          <cell r="S668" t="str">
            <v>Raiffeisen</v>
          </cell>
          <cell r="T668">
            <v>44063</v>
          </cell>
          <cell r="U668" t="str">
            <v/>
          </cell>
          <cell r="V668"/>
          <cell r="W668" t="str">
            <v/>
          </cell>
          <cell r="X668"/>
          <cell r="Z668"/>
          <cell r="AA668">
            <v>41</v>
          </cell>
          <cell r="AB668"/>
          <cell r="AC668"/>
          <cell r="AD668"/>
        </row>
        <row r="669">
          <cell r="A669">
            <v>200695</v>
          </cell>
          <cell r="D669">
            <v>44033</v>
          </cell>
          <cell r="F669"/>
          <cell r="G669"/>
          <cell r="H669"/>
          <cell r="I669" t="str">
            <v>Dénériaz</v>
          </cell>
          <cell r="J669">
            <v>1472.95</v>
          </cell>
          <cell r="M669" t="str">
            <v>P</v>
          </cell>
          <cell r="N669">
            <v>44033</v>
          </cell>
          <cell r="O669"/>
          <cell r="Q669"/>
          <cell r="R669">
            <v>44064</v>
          </cell>
          <cell r="S669" t="str">
            <v>Raiffeisen</v>
          </cell>
          <cell r="T669">
            <v>44063</v>
          </cell>
          <cell r="U669" t="str">
            <v/>
          </cell>
          <cell r="V669"/>
          <cell r="W669" t="str">
            <v/>
          </cell>
          <cell r="X669"/>
          <cell r="Z669"/>
          <cell r="AA669">
            <v>31</v>
          </cell>
          <cell r="AB669"/>
          <cell r="AC669"/>
          <cell r="AD669"/>
        </row>
        <row r="670">
          <cell r="A670">
            <v>200708</v>
          </cell>
          <cell r="D670">
            <v>44033</v>
          </cell>
          <cell r="F670"/>
          <cell r="G670"/>
          <cell r="H670"/>
          <cell r="I670" t="str">
            <v>Digicom Solutions</v>
          </cell>
          <cell r="J670">
            <v>417.85</v>
          </cell>
          <cell r="M670" t="str">
            <v>P</v>
          </cell>
          <cell r="N670">
            <v>44033</v>
          </cell>
          <cell r="O670"/>
          <cell r="Q670"/>
          <cell r="R670">
            <v>44050</v>
          </cell>
          <cell r="S670" t="str">
            <v>Raiffeisen</v>
          </cell>
          <cell r="T670">
            <v>44063</v>
          </cell>
          <cell r="U670" t="str">
            <v/>
          </cell>
          <cell r="V670"/>
          <cell r="W670" t="str">
            <v/>
          </cell>
          <cell r="X670"/>
          <cell r="Z670"/>
          <cell r="AA670">
            <v>17</v>
          </cell>
          <cell r="AB670"/>
          <cell r="AC670"/>
          <cell r="AD670"/>
        </row>
        <row r="671">
          <cell r="A671">
            <v>200662</v>
          </cell>
          <cell r="D671">
            <v>44033</v>
          </cell>
          <cell r="F671"/>
          <cell r="G671"/>
          <cell r="H671"/>
          <cell r="I671" t="str">
            <v>Laurent Membrez</v>
          </cell>
          <cell r="J671">
            <v>1912.9</v>
          </cell>
          <cell r="M671" t="str">
            <v>P</v>
          </cell>
          <cell r="N671">
            <v>44033</v>
          </cell>
          <cell r="O671"/>
          <cell r="Q671"/>
          <cell r="R671">
            <v>44068</v>
          </cell>
          <cell r="S671" t="str">
            <v>Raiffeisen</v>
          </cell>
          <cell r="T671">
            <v>44063</v>
          </cell>
          <cell r="U671" t="str">
            <v/>
          </cell>
          <cell r="V671"/>
          <cell r="W671" t="str">
            <v/>
          </cell>
          <cell r="X671"/>
          <cell r="Z671"/>
          <cell r="AA671">
            <v>35</v>
          </cell>
          <cell r="AB671"/>
          <cell r="AC671"/>
          <cell r="AD671"/>
        </row>
        <row r="672">
          <cell r="A672">
            <v>200699</v>
          </cell>
          <cell r="D672">
            <v>44034</v>
          </cell>
          <cell r="E672">
            <v>2</v>
          </cell>
          <cell r="F672"/>
          <cell r="G672"/>
          <cell r="H672"/>
          <cell r="I672" t="str">
            <v>Laboratoires Mined'or</v>
          </cell>
          <cell r="J672">
            <v>237.75</v>
          </cell>
          <cell r="K672">
            <v>5.4000000000000057</v>
          </cell>
          <cell r="M672" t="str">
            <v>P</v>
          </cell>
          <cell r="N672">
            <v>44036</v>
          </cell>
          <cell r="O672"/>
          <cell r="Q672"/>
          <cell r="R672">
            <v>44085</v>
          </cell>
          <cell r="S672" t="str">
            <v>Raiffeisen</v>
          </cell>
          <cell r="T672">
            <v>44064</v>
          </cell>
          <cell r="U672" t="str">
            <v/>
          </cell>
          <cell r="V672"/>
          <cell r="W672" t="str">
            <v/>
          </cell>
          <cell r="X672"/>
          <cell r="Z672"/>
          <cell r="AA672">
            <v>51</v>
          </cell>
          <cell r="AB672"/>
          <cell r="AC672"/>
          <cell r="AD672"/>
        </row>
        <row r="673">
          <cell r="A673">
            <v>200707</v>
          </cell>
          <cell r="D673">
            <v>44034</v>
          </cell>
          <cell r="F673"/>
          <cell r="G673"/>
          <cell r="H673"/>
          <cell r="I673" t="str">
            <v>Camandona</v>
          </cell>
          <cell r="J673">
            <v>774.9</v>
          </cell>
          <cell r="M673" t="str">
            <v>P</v>
          </cell>
          <cell r="N673">
            <v>44036</v>
          </cell>
          <cell r="O673"/>
          <cell r="Q673"/>
          <cell r="R673">
            <v>44068</v>
          </cell>
          <cell r="S673" t="str">
            <v>Raiffeisen</v>
          </cell>
          <cell r="T673">
            <v>44064</v>
          </cell>
          <cell r="U673" t="str">
            <v/>
          </cell>
          <cell r="V673"/>
          <cell r="W673" t="str">
            <v/>
          </cell>
          <cell r="X673"/>
          <cell r="Z673"/>
          <cell r="AA673">
            <v>34</v>
          </cell>
          <cell r="AB673"/>
          <cell r="AC673"/>
          <cell r="AD673"/>
        </row>
        <row r="674">
          <cell r="A674">
            <v>200706</v>
          </cell>
          <cell r="D674">
            <v>44034</v>
          </cell>
          <cell r="F674"/>
          <cell r="G674"/>
          <cell r="H674"/>
          <cell r="I674" t="str">
            <v>Camandona</v>
          </cell>
          <cell r="J674">
            <v>774.9</v>
          </cell>
          <cell r="M674" t="str">
            <v>P</v>
          </cell>
          <cell r="N674">
            <v>44036</v>
          </cell>
          <cell r="O674"/>
          <cell r="Q674"/>
          <cell r="R674">
            <v>44068</v>
          </cell>
          <cell r="S674" t="str">
            <v>Raiffeisen</v>
          </cell>
          <cell r="T674">
            <v>44064</v>
          </cell>
          <cell r="U674" t="str">
            <v/>
          </cell>
          <cell r="V674"/>
          <cell r="W674" t="str">
            <v/>
          </cell>
          <cell r="X674"/>
          <cell r="Z674"/>
          <cell r="AA674">
            <v>34</v>
          </cell>
          <cell r="AB674"/>
          <cell r="AC674"/>
          <cell r="AD674"/>
        </row>
        <row r="675">
          <cell r="A675">
            <v>200719</v>
          </cell>
          <cell r="D675">
            <v>44034</v>
          </cell>
          <cell r="F675"/>
          <cell r="G675"/>
          <cell r="H675"/>
          <cell r="I675" t="str">
            <v>Martin &amp; Co</v>
          </cell>
          <cell r="J675">
            <v>387.45</v>
          </cell>
          <cell r="M675" t="str">
            <v>P</v>
          </cell>
          <cell r="N675">
            <v>44036</v>
          </cell>
          <cell r="O675"/>
          <cell r="Q675"/>
          <cell r="R675">
            <v>44071</v>
          </cell>
          <cell r="S675" t="str">
            <v>Raiffeisen</v>
          </cell>
          <cell r="T675">
            <v>44064</v>
          </cell>
          <cell r="U675" t="str">
            <v/>
          </cell>
          <cell r="V675"/>
          <cell r="W675" t="str">
            <v/>
          </cell>
          <cell r="X675"/>
          <cell r="Z675"/>
          <cell r="AA675">
            <v>37</v>
          </cell>
          <cell r="AB675"/>
          <cell r="AC675"/>
          <cell r="AD675"/>
        </row>
        <row r="676">
          <cell r="A676">
            <v>200691</v>
          </cell>
          <cell r="D676">
            <v>44035</v>
          </cell>
          <cell r="E676">
            <v>2</v>
          </cell>
          <cell r="F676"/>
          <cell r="G676"/>
          <cell r="H676"/>
          <cell r="I676" t="str">
            <v>Ed. Perillat SA</v>
          </cell>
          <cell r="J676">
            <v>6421.4</v>
          </cell>
          <cell r="M676" t="str">
            <v>P</v>
          </cell>
          <cell r="N676">
            <v>44036</v>
          </cell>
          <cell r="O676"/>
          <cell r="Q676"/>
          <cell r="R676">
            <v>44088</v>
          </cell>
          <cell r="S676" t="str">
            <v>Raiffeisen</v>
          </cell>
          <cell r="T676">
            <v>44065</v>
          </cell>
          <cell r="U676" t="str">
            <v/>
          </cell>
          <cell r="V676"/>
          <cell r="W676" t="str">
            <v/>
          </cell>
          <cell r="X676"/>
          <cell r="Z676"/>
          <cell r="AA676">
            <v>53</v>
          </cell>
          <cell r="AB676"/>
          <cell r="AC676"/>
          <cell r="AD676"/>
        </row>
        <row r="677">
          <cell r="A677">
            <v>200670</v>
          </cell>
          <cell r="D677">
            <v>44035</v>
          </cell>
          <cell r="F677"/>
          <cell r="G677"/>
          <cell r="H677"/>
          <cell r="I677" t="str">
            <v>DM Bau</v>
          </cell>
          <cell r="J677">
            <v>9409.4</v>
          </cell>
          <cell r="M677" t="str">
            <v>M</v>
          </cell>
          <cell r="N677">
            <v>44042</v>
          </cell>
          <cell r="O677"/>
          <cell r="Q677"/>
          <cell r="R677">
            <v>44070</v>
          </cell>
          <cell r="S677" t="str">
            <v>Raiffeisen</v>
          </cell>
          <cell r="T677">
            <v>44065</v>
          </cell>
          <cell r="U677" t="str">
            <v/>
          </cell>
          <cell r="V677"/>
          <cell r="W677" t="str">
            <v/>
          </cell>
          <cell r="X677"/>
          <cell r="Z677"/>
          <cell r="AA677">
            <v>35</v>
          </cell>
          <cell r="AB677"/>
          <cell r="AC677"/>
          <cell r="AD677"/>
        </row>
        <row r="678">
          <cell r="A678">
            <v>200718</v>
          </cell>
          <cell r="D678">
            <v>44035</v>
          </cell>
          <cell r="F678"/>
          <cell r="G678"/>
          <cell r="H678"/>
          <cell r="I678" t="str">
            <v>Giuseppe Mercuri</v>
          </cell>
          <cell r="J678">
            <v>532.4</v>
          </cell>
          <cell r="M678" t="str">
            <v>P</v>
          </cell>
          <cell r="N678">
            <v>44036</v>
          </cell>
          <cell r="O678"/>
          <cell r="Q678"/>
          <cell r="R678">
            <v>44039</v>
          </cell>
          <cell r="S678" t="str">
            <v>Raiffeisen</v>
          </cell>
          <cell r="T678">
            <v>44065</v>
          </cell>
          <cell r="U678" t="str">
            <v/>
          </cell>
          <cell r="V678"/>
          <cell r="W678" t="str">
            <v/>
          </cell>
          <cell r="X678"/>
          <cell r="Z678"/>
          <cell r="AA678">
            <v>4</v>
          </cell>
          <cell r="AB678"/>
          <cell r="AC678"/>
          <cell r="AD678"/>
        </row>
        <row r="679">
          <cell r="A679">
            <v>200723</v>
          </cell>
          <cell r="D679">
            <v>44036</v>
          </cell>
          <cell r="E679">
            <v>2</v>
          </cell>
          <cell r="F679"/>
          <cell r="G679"/>
          <cell r="H679"/>
          <cell r="I679" t="str">
            <v>Consortium Gare de Saite-Croix</v>
          </cell>
          <cell r="J679">
            <v>514.79999999999995</v>
          </cell>
          <cell r="M679" t="str">
            <v>P</v>
          </cell>
          <cell r="N679">
            <v>44042</v>
          </cell>
          <cell r="O679"/>
          <cell r="Q679"/>
          <cell r="R679">
            <v>44084</v>
          </cell>
          <cell r="S679" t="str">
            <v>Raiffeisen</v>
          </cell>
          <cell r="T679">
            <v>44066</v>
          </cell>
          <cell r="U679" t="str">
            <v/>
          </cell>
          <cell r="V679"/>
          <cell r="W679" t="str">
            <v/>
          </cell>
          <cell r="X679"/>
          <cell r="Z679"/>
          <cell r="AA679">
            <v>48</v>
          </cell>
          <cell r="AB679"/>
          <cell r="AC679"/>
          <cell r="AD679"/>
        </row>
        <row r="680">
          <cell r="A680">
            <v>190808</v>
          </cell>
          <cell r="D680">
            <v>44036</v>
          </cell>
          <cell r="E680">
            <v>2</v>
          </cell>
          <cell r="F680"/>
          <cell r="G680"/>
          <cell r="H680"/>
          <cell r="I680" t="str">
            <v>Simond SA</v>
          </cell>
          <cell r="J680">
            <v>3085.2</v>
          </cell>
          <cell r="M680" t="str">
            <v>P</v>
          </cell>
          <cell r="N680">
            <v>44036</v>
          </cell>
          <cell r="O680"/>
          <cell r="Q680"/>
          <cell r="R680">
            <v>44078</v>
          </cell>
          <cell r="S680" t="str">
            <v>Raiffeisen</v>
          </cell>
          <cell r="T680">
            <v>44066</v>
          </cell>
          <cell r="U680" t="str">
            <v/>
          </cell>
          <cell r="V680"/>
          <cell r="W680" t="str">
            <v/>
          </cell>
          <cell r="X680"/>
          <cell r="Z680"/>
          <cell r="AA680">
            <v>42</v>
          </cell>
          <cell r="AB680"/>
          <cell r="AC680"/>
          <cell r="AD680"/>
        </row>
        <row r="681">
          <cell r="A681">
            <v>200735</v>
          </cell>
          <cell r="D681">
            <v>44039</v>
          </cell>
          <cell r="E681">
            <v>2</v>
          </cell>
          <cell r="F681"/>
          <cell r="G681"/>
          <cell r="H681"/>
          <cell r="I681" t="str">
            <v xml:space="preserve">Consortium 4J for JAG     </v>
          </cell>
          <cell r="J681">
            <v>658.65</v>
          </cell>
          <cell r="M681" t="str">
            <v>P</v>
          </cell>
          <cell r="N681">
            <v>44042</v>
          </cell>
          <cell r="O681"/>
          <cell r="Q681"/>
          <cell r="R681">
            <v>44097</v>
          </cell>
          <cell r="S681" t="str">
            <v>Raiffeisen</v>
          </cell>
          <cell r="T681">
            <v>44069</v>
          </cell>
          <cell r="U681" t="str">
            <v/>
          </cell>
          <cell r="V681"/>
          <cell r="W681" t="str">
            <v/>
          </cell>
          <cell r="X681"/>
          <cell r="Z681"/>
          <cell r="AA681">
            <v>58</v>
          </cell>
          <cell r="AB681"/>
          <cell r="AC681"/>
          <cell r="AD681"/>
        </row>
        <row r="682">
          <cell r="A682">
            <v>200736</v>
          </cell>
          <cell r="D682">
            <v>44039</v>
          </cell>
          <cell r="F682"/>
          <cell r="G682"/>
          <cell r="H682"/>
          <cell r="I682" t="str">
            <v>Implenia</v>
          </cell>
          <cell r="J682">
            <v>416.1</v>
          </cell>
          <cell r="M682" t="str">
            <v>P</v>
          </cell>
          <cell r="N682">
            <v>44039</v>
          </cell>
          <cell r="O682"/>
          <cell r="Q682"/>
          <cell r="R682">
            <v>44103</v>
          </cell>
          <cell r="S682" t="str">
            <v>Raiffeisen</v>
          </cell>
          <cell r="T682">
            <v>44069</v>
          </cell>
          <cell r="U682" t="str">
            <v/>
          </cell>
          <cell r="V682"/>
          <cell r="W682" t="str">
            <v/>
          </cell>
          <cell r="X682"/>
          <cell r="Z682"/>
          <cell r="AA682">
            <v>64</v>
          </cell>
          <cell r="AB682"/>
          <cell r="AC682"/>
          <cell r="AD682"/>
        </row>
        <row r="683">
          <cell r="A683">
            <v>200713</v>
          </cell>
          <cell r="D683">
            <v>44039</v>
          </cell>
          <cell r="E683">
            <v>1</v>
          </cell>
          <cell r="F683"/>
          <cell r="G683"/>
          <cell r="H683"/>
          <cell r="I683" t="str">
            <v>Marti Meyrin</v>
          </cell>
          <cell r="J683">
            <v>5735.8</v>
          </cell>
          <cell r="M683" t="str">
            <v>P</v>
          </cell>
          <cell r="N683">
            <v>44039</v>
          </cell>
          <cell r="O683"/>
          <cell r="Q683"/>
          <cell r="R683">
            <v>44081</v>
          </cell>
          <cell r="S683" t="str">
            <v>Raiffeisen</v>
          </cell>
          <cell r="T683">
            <v>44069</v>
          </cell>
          <cell r="U683" t="str">
            <v/>
          </cell>
          <cell r="V683"/>
          <cell r="W683" t="str">
            <v/>
          </cell>
          <cell r="X683"/>
          <cell r="Z683"/>
          <cell r="AA683">
            <v>42</v>
          </cell>
          <cell r="AB683"/>
          <cell r="AC683"/>
          <cell r="AD683"/>
        </row>
        <row r="684">
          <cell r="A684">
            <v>200724</v>
          </cell>
          <cell r="D684">
            <v>44039</v>
          </cell>
          <cell r="E684">
            <v>1</v>
          </cell>
          <cell r="F684"/>
          <cell r="G684"/>
          <cell r="H684"/>
          <cell r="I684" t="str">
            <v>Maulini</v>
          </cell>
          <cell r="J684">
            <v>5759.65</v>
          </cell>
          <cell r="M684" t="str">
            <v>P</v>
          </cell>
          <cell r="N684">
            <v>44039</v>
          </cell>
          <cell r="O684"/>
          <cell r="Q684"/>
          <cell r="R684">
            <v>44083</v>
          </cell>
          <cell r="S684" t="str">
            <v>Raiffeisen</v>
          </cell>
          <cell r="T684">
            <v>44069</v>
          </cell>
          <cell r="U684" t="str">
            <v/>
          </cell>
          <cell r="V684"/>
          <cell r="W684" t="str">
            <v/>
          </cell>
          <cell r="X684"/>
          <cell r="Z684"/>
          <cell r="AA684">
            <v>44</v>
          </cell>
          <cell r="AB684"/>
          <cell r="AC684"/>
          <cell r="AD684"/>
        </row>
        <row r="685">
          <cell r="A685">
            <v>200725</v>
          </cell>
          <cell r="D685">
            <v>44039</v>
          </cell>
          <cell r="E685">
            <v>1</v>
          </cell>
          <cell r="F685"/>
          <cell r="G685"/>
          <cell r="H685"/>
          <cell r="I685" t="str">
            <v>Maulini</v>
          </cell>
          <cell r="J685">
            <v>375.85</v>
          </cell>
          <cell r="M685" t="str">
            <v>P</v>
          </cell>
          <cell r="N685">
            <v>44039</v>
          </cell>
          <cell r="O685"/>
          <cell r="Q685"/>
          <cell r="R685">
            <v>44083</v>
          </cell>
          <cell r="S685" t="str">
            <v>Raiffeisen</v>
          </cell>
          <cell r="T685">
            <v>44069</v>
          </cell>
          <cell r="U685" t="str">
            <v/>
          </cell>
          <cell r="V685"/>
          <cell r="W685" t="str">
            <v/>
          </cell>
          <cell r="X685"/>
          <cell r="Z685"/>
          <cell r="AA685">
            <v>44</v>
          </cell>
          <cell r="AB685"/>
          <cell r="AC685"/>
          <cell r="AD685"/>
        </row>
        <row r="686">
          <cell r="A686">
            <v>200722</v>
          </cell>
          <cell r="D686">
            <v>44039</v>
          </cell>
          <cell r="F686"/>
          <cell r="G686"/>
          <cell r="H686"/>
          <cell r="I686" t="str">
            <v>Frutiger Uetendorf</v>
          </cell>
          <cell r="J686">
            <v>3350.75</v>
          </cell>
          <cell r="M686" t="str">
            <v>M</v>
          </cell>
          <cell r="N686">
            <v>44039</v>
          </cell>
          <cell r="O686"/>
          <cell r="Q686" t="str">
            <v>3032.90 deduit de NC 10</v>
          </cell>
          <cell r="R686">
            <v>44055</v>
          </cell>
          <cell r="S686" t="str">
            <v>Raiffeisen</v>
          </cell>
          <cell r="T686">
            <v>44069</v>
          </cell>
          <cell r="U686" t="str">
            <v/>
          </cell>
          <cell r="V686"/>
          <cell r="W686" t="str">
            <v/>
          </cell>
          <cell r="X686"/>
          <cell r="Z686"/>
          <cell r="AA686">
            <v>16</v>
          </cell>
          <cell r="AB686"/>
          <cell r="AC686"/>
          <cell r="AD686"/>
        </row>
        <row r="687">
          <cell r="A687">
            <v>200698</v>
          </cell>
          <cell r="D687">
            <v>44040</v>
          </cell>
          <cell r="E687">
            <v>1</v>
          </cell>
          <cell r="F687"/>
          <cell r="G687"/>
          <cell r="H687"/>
          <cell r="I687" t="str">
            <v>Avesco Rent</v>
          </cell>
          <cell r="J687">
            <v>16232.45</v>
          </cell>
          <cell r="M687" t="str">
            <v>P</v>
          </cell>
          <cell r="N687">
            <v>44042</v>
          </cell>
          <cell r="O687"/>
          <cell r="Q687" t="str">
            <v>payé CHF 7076.15 le 24.08.20</v>
          </cell>
          <cell r="R687">
            <v>44089</v>
          </cell>
          <cell r="S687" t="str">
            <v>Raiffeisen</v>
          </cell>
          <cell r="T687">
            <v>44070</v>
          </cell>
          <cell r="U687" t="str">
            <v/>
          </cell>
          <cell r="V687"/>
          <cell r="W687" t="str">
            <v/>
          </cell>
          <cell r="X687"/>
          <cell r="Z687"/>
          <cell r="AA687">
            <v>49</v>
          </cell>
          <cell r="AB687"/>
          <cell r="AC687"/>
          <cell r="AD687"/>
        </row>
        <row r="688">
          <cell r="A688">
            <v>200732</v>
          </cell>
          <cell r="D688">
            <v>44040</v>
          </cell>
          <cell r="F688"/>
          <cell r="G688"/>
          <cell r="H688"/>
          <cell r="I688" t="str">
            <v>JPF Construction</v>
          </cell>
          <cell r="J688">
            <v>721.95</v>
          </cell>
          <cell r="M688" t="str">
            <v>P</v>
          </cell>
          <cell r="N688">
            <v>44042</v>
          </cell>
          <cell r="O688"/>
          <cell r="Q688"/>
          <cell r="R688">
            <v>44081</v>
          </cell>
          <cell r="S688" t="str">
            <v>Raiffeisen</v>
          </cell>
          <cell r="T688">
            <v>44070</v>
          </cell>
          <cell r="U688" t="str">
            <v/>
          </cell>
          <cell r="V688"/>
          <cell r="W688" t="str">
            <v/>
          </cell>
          <cell r="X688"/>
          <cell r="Z688"/>
          <cell r="AA688">
            <v>41</v>
          </cell>
          <cell r="AB688"/>
          <cell r="AC688"/>
          <cell r="AD688"/>
        </row>
        <row r="689">
          <cell r="A689">
            <v>200733</v>
          </cell>
          <cell r="D689">
            <v>44040</v>
          </cell>
          <cell r="F689"/>
          <cell r="G689"/>
          <cell r="H689"/>
          <cell r="I689" t="str">
            <v>CGB - Consortium Gare de Bulle</v>
          </cell>
          <cell r="J689">
            <v>458.8</v>
          </cell>
          <cell r="M689" t="str">
            <v>P</v>
          </cell>
          <cell r="N689">
            <v>44042</v>
          </cell>
          <cell r="O689"/>
          <cell r="Q689"/>
          <cell r="R689">
            <v>44068</v>
          </cell>
          <cell r="S689" t="str">
            <v>Raiffeisen</v>
          </cell>
          <cell r="T689">
            <v>44070</v>
          </cell>
          <cell r="U689" t="str">
            <v/>
          </cell>
          <cell r="V689"/>
          <cell r="W689" t="str">
            <v/>
          </cell>
          <cell r="X689"/>
          <cell r="Z689"/>
          <cell r="AA689">
            <v>28</v>
          </cell>
          <cell r="AB689"/>
          <cell r="AC689"/>
          <cell r="AD689"/>
        </row>
        <row r="690">
          <cell r="A690">
            <v>200734</v>
          </cell>
          <cell r="D690">
            <v>44040</v>
          </cell>
          <cell r="F690"/>
          <cell r="G690"/>
          <cell r="H690"/>
          <cell r="I690" t="str">
            <v>Losinger Marazzi AG</v>
          </cell>
          <cell r="J690">
            <v>1051.6500000000001</v>
          </cell>
          <cell r="M690" t="str">
            <v>P</v>
          </cell>
          <cell r="N690">
            <v>44042</v>
          </cell>
          <cell r="O690"/>
          <cell r="Q690"/>
          <cell r="R690">
            <v>44070</v>
          </cell>
          <cell r="S690" t="str">
            <v>Raiffeisen</v>
          </cell>
          <cell r="T690">
            <v>44070</v>
          </cell>
          <cell r="U690" t="str">
            <v/>
          </cell>
          <cell r="V690"/>
          <cell r="W690" t="str">
            <v/>
          </cell>
          <cell r="X690"/>
          <cell r="Z690"/>
          <cell r="AA690">
            <v>30</v>
          </cell>
          <cell r="AB690"/>
          <cell r="AC690"/>
          <cell r="AD690"/>
        </row>
        <row r="691">
          <cell r="A691">
            <v>200742</v>
          </cell>
          <cell r="D691">
            <v>44041</v>
          </cell>
          <cell r="F691"/>
          <cell r="G691"/>
          <cell r="H691"/>
          <cell r="I691" t="str">
            <v>Laurent Membrez</v>
          </cell>
          <cell r="J691">
            <v>2963.65</v>
          </cell>
          <cell r="M691" t="str">
            <v>P</v>
          </cell>
          <cell r="N691">
            <v>44042</v>
          </cell>
          <cell r="O691"/>
          <cell r="Q691"/>
          <cell r="R691">
            <v>44083</v>
          </cell>
          <cell r="S691" t="str">
            <v>Raiffeisen</v>
          </cell>
          <cell r="T691">
            <v>44071</v>
          </cell>
          <cell r="U691" t="str">
            <v/>
          </cell>
          <cell r="V691"/>
          <cell r="W691" t="str">
            <v/>
          </cell>
          <cell r="X691"/>
          <cell r="Z691"/>
          <cell r="AA691">
            <v>42</v>
          </cell>
          <cell r="AB691"/>
          <cell r="AC691"/>
          <cell r="AD691"/>
        </row>
        <row r="692">
          <cell r="A692">
            <v>200744</v>
          </cell>
          <cell r="D692">
            <v>44041</v>
          </cell>
          <cell r="F692"/>
          <cell r="G692"/>
          <cell r="H692"/>
          <cell r="I692" t="str">
            <v>Grisoni</v>
          </cell>
          <cell r="J692">
            <v>1109.8499999999999</v>
          </cell>
          <cell r="M692" t="str">
            <v>P</v>
          </cell>
          <cell r="N692">
            <v>44042</v>
          </cell>
          <cell r="O692"/>
          <cell r="Q692"/>
          <cell r="R692">
            <v>44074</v>
          </cell>
          <cell r="S692" t="str">
            <v>Raiffeisen</v>
          </cell>
          <cell r="T692">
            <v>44071</v>
          </cell>
          <cell r="U692" t="str">
            <v/>
          </cell>
          <cell r="V692"/>
          <cell r="W692" t="str">
            <v/>
          </cell>
          <cell r="X692"/>
          <cell r="Z692"/>
          <cell r="AA692">
            <v>33</v>
          </cell>
          <cell r="AB692"/>
          <cell r="AC692"/>
          <cell r="AD692"/>
        </row>
        <row r="693">
          <cell r="A693">
            <v>200743</v>
          </cell>
          <cell r="D693">
            <v>44041</v>
          </cell>
          <cell r="E693">
            <v>1</v>
          </cell>
          <cell r="F693"/>
          <cell r="G693"/>
          <cell r="H693"/>
          <cell r="I693" t="str">
            <v>Nasca Formation</v>
          </cell>
          <cell r="J693">
            <v>272.45</v>
          </cell>
          <cell r="K693">
            <v>-0.05</v>
          </cell>
          <cell r="M693" t="str">
            <v>P</v>
          </cell>
          <cell r="N693">
            <v>44042</v>
          </cell>
          <cell r="O693"/>
          <cell r="Q693"/>
          <cell r="R693">
            <v>44083</v>
          </cell>
          <cell r="S693" t="str">
            <v>Raiffeisen</v>
          </cell>
          <cell r="T693">
            <v>44071</v>
          </cell>
          <cell r="U693" t="str">
            <v/>
          </cell>
          <cell r="V693"/>
          <cell r="W693" t="str">
            <v/>
          </cell>
          <cell r="X693"/>
          <cell r="Z693"/>
          <cell r="AA693">
            <v>42</v>
          </cell>
          <cell r="AB693"/>
          <cell r="AC693"/>
          <cell r="AD693"/>
        </row>
        <row r="694">
          <cell r="A694">
            <v>200568</v>
          </cell>
          <cell r="D694">
            <v>44042</v>
          </cell>
          <cell r="F694"/>
          <cell r="G694"/>
          <cell r="H694"/>
          <cell r="I694" t="str">
            <v>Erne AG Holzbau</v>
          </cell>
          <cell r="J694">
            <v>5716.95</v>
          </cell>
          <cell r="M694" t="str">
            <v>P</v>
          </cell>
          <cell r="N694">
            <v>44042</v>
          </cell>
          <cell r="O694"/>
          <cell r="Q694" t="str">
            <v>renvoyé le 03.08.20</v>
          </cell>
          <cell r="R694">
            <v>44069</v>
          </cell>
          <cell r="S694" t="str">
            <v>Raiffeisen</v>
          </cell>
          <cell r="T694">
            <v>44072</v>
          </cell>
          <cell r="U694" t="str">
            <v/>
          </cell>
          <cell r="V694"/>
          <cell r="W694" t="str">
            <v/>
          </cell>
          <cell r="X694"/>
          <cell r="Z694"/>
          <cell r="AA694">
            <v>27</v>
          </cell>
          <cell r="AB694"/>
          <cell r="AC694"/>
          <cell r="AD694"/>
        </row>
        <row r="695">
          <cell r="A695">
            <v>200746</v>
          </cell>
          <cell r="D695">
            <v>44042</v>
          </cell>
          <cell r="F695"/>
          <cell r="G695"/>
          <cell r="H695"/>
          <cell r="I695" t="str">
            <v>Perrin Frèrers</v>
          </cell>
          <cell r="J695">
            <v>1598.3</v>
          </cell>
          <cell r="M695" t="str">
            <v>P</v>
          </cell>
          <cell r="N695">
            <v>44042</v>
          </cell>
          <cell r="O695"/>
          <cell r="Q695"/>
          <cell r="R695">
            <v>44088</v>
          </cell>
          <cell r="S695" t="str">
            <v>Raiffeisen</v>
          </cell>
          <cell r="T695">
            <v>44072</v>
          </cell>
          <cell r="U695" t="str">
            <v/>
          </cell>
          <cell r="V695"/>
          <cell r="W695" t="str">
            <v/>
          </cell>
          <cell r="X695"/>
          <cell r="Z695"/>
          <cell r="AA695">
            <v>46</v>
          </cell>
          <cell r="AB695"/>
          <cell r="AC695"/>
          <cell r="AD695"/>
        </row>
        <row r="696">
          <cell r="A696">
            <v>200747</v>
          </cell>
          <cell r="D696">
            <v>44042</v>
          </cell>
          <cell r="F696"/>
          <cell r="G696"/>
          <cell r="H696"/>
          <cell r="I696" t="str">
            <v>Perrin Frèrers</v>
          </cell>
          <cell r="J696">
            <v>321.8</v>
          </cell>
          <cell r="M696" t="str">
            <v>P</v>
          </cell>
          <cell r="N696">
            <v>44042</v>
          </cell>
          <cell r="O696"/>
          <cell r="Q696"/>
          <cell r="R696">
            <v>44088</v>
          </cell>
          <cell r="S696" t="str">
            <v>Raiffeisen</v>
          </cell>
          <cell r="T696">
            <v>44072</v>
          </cell>
          <cell r="U696" t="str">
            <v/>
          </cell>
          <cell r="V696"/>
          <cell r="W696" t="str">
            <v/>
          </cell>
          <cell r="X696"/>
          <cell r="Z696"/>
          <cell r="AA696">
            <v>46</v>
          </cell>
          <cell r="AB696"/>
          <cell r="AC696"/>
          <cell r="AD696"/>
        </row>
        <row r="697">
          <cell r="A697">
            <v>200754</v>
          </cell>
          <cell r="D697">
            <v>44043</v>
          </cell>
          <cell r="F697"/>
          <cell r="G697"/>
          <cell r="H697"/>
          <cell r="I697" t="str">
            <v>Piasio SA</v>
          </cell>
          <cell r="J697">
            <v>1094.5999999999999</v>
          </cell>
          <cell r="M697" t="str">
            <v>P</v>
          </cell>
          <cell r="N697">
            <v>44043</v>
          </cell>
          <cell r="O697"/>
          <cell r="Q697"/>
          <cell r="R697">
            <v>44104</v>
          </cell>
          <cell r="S697" t="str">
            <v>Raiffeisen</v>
          </cell>
          <cell r="T697">
            <v>44073</v>
          </cell>
          <cell r="U697" t="str">
            <v/>
          </cell>
          <cell r="V697"/>
          <cell r="W697" t="str">
            <v/>
          </cell>
          <cell r="X697"/>
          <cell r="Z697"/>
          <cell r="AA697">
            <v>61</v>
          </cell>
          <cell r="AB697"/>
          <cell r="AC697"/>
          <cell r="AD697"/>
        </row>
        <row r="698">
          <cell r="A698">
            <v>200753</v>
          </cell>
          <cell r="D698">
            <v>44043</v>
          </cell>
          <cell r="F698"/>
          <cell r="G698"/>
          <cell r="H698"/>
          <cell r="I698" t="str">
            <v>Piasio SA</v>
          </cell>
          <cell r="J698">
            <v>4421.45</v>
          </cell>
          <cell r="M698" t="str">
            <v>P</v>
          </cell>
          <cell r="N698">
            <v>44043</v>
          </cell>
          <cell r="O698"/>
          <cell r="Q698"/>
          <cell r="R698">
            <v>44104</v>
          </cell>
          <cell r="S698" t="str">
            <v>Raiffeisen</v>
          </cell>
          <cell r="T698">
            <v>44073</v>
          </cell>
          <cell r="U698" t="str">
            <v/>
          </cell>
          <cell r="V698"/>
          <cell r="W698" t="str">
            <v/>
          </cell>
          <cell r="X698"/>
          <cell r="Z698"/>
          <cell r="AA698">
            <v>61</v>
          </cell>
          <cell r="AB698"/>
          <cell r="AC698"/>
          <cell r="AD698"/>
        </row>
        <row r="699">
          <cell r="A699">
            <v>200721</v>
          </cell>
          <cell r="D699">
            <v>44043</v>
          </cell>
          <cell r="F699"/>
          <cell r="G699"/>
          <cell r="H699"/>
          <cell r="I699" t="str">
            <v>Fagsi</v>
          </cell>
          <cell r="J699">
            <v>1327.9</v>
          </cell>
          <cell r="M699" t="str">
            <v>P</v>
          </cell>
          <cell r="N699">
            <v>44050</v>
          </cell>
          <cell r="O699"/>
          <cell r="Q699"/>
          <cell r="R699">
            <v>44069</v>
          </cell>
          <cell r="S699" t="str">
            <v>Raiffeisen</v>
          </cell>
          <cell r="T699">
            <v>44073</v>
          </cell>
          <cell r="U699" t="str">
            <v/>
          </cell>
          <cell r="V699"/>
          <cell r="W699" t="str">
            <v/>
          </cell>
          <cell r="X699"/>
          <cell r="Z699"/>
          <cell r="AA699">
            <v>26</v>
          </cell>
          <cell r="AB699"/>
          <cell r="AC699"/>
          <cell r="AD699"/>
        </row>
        <row r="700">
          <cell r="A700">
            <v>200750</v>
          </cell>
          <cell r="D700">
            <v>44043</v>
          </cell>
          <cell r="F700"/>
          <cell r="G700"/>
          <cell r="H700"/>
          <cell r="I700" t="str">
            <v>Camandona</v>
          </cell>
          <cell r="J700">
            <v>1549.8</v>
          </cell>
          <cell r="M700" t="str">
            <v>P</v>
          </cell>
          <cell r="N700">
            <v>44043</v>
          </cell>
          <cell r="O700"/>
          <cell r="Q700"/>
          <cell r="R700">
            <v>44082</v>
          </cell>
          <cell r="S700" t="str">
            <v>Raiffeisen</v>
          </cell>
          <cell r="T700">
            <v>44073</v>
          </cell>
          <cell r="U700" t="str">
            <v/>
          </cell>
          <cell r="V700"/>
          <cell r="W700" t="str">
            <v/>
          </cell>
          <cell r="X700"/>
          <cell r="Z700"/>
          <cell r="AA700">
            <v>39</v>
          </cell>
          <cell r="AB700"/>
          <cell r="AC700"/>
          <cell r="AD700"/>
        </row>
        <row r="701">
          <cell r="A701">
            <v>200755</v>
          </cell>
          <cell r="D701">
            <v>44043</v>
          </cell>
          <cell r="F701"/>
          <cell r="G701"/>
          <cell r="H701"/>
          <cell r="I701" t="str">
            <v>Riedo Mobilbau</v>
          </cell>
          <cell r="J701">
            <v>64.45</v>
          </cell>
          <cell r="M701" t="str">
            <v>M</v>
          </cell>
          <cell r="N701">
            <v>44043</v>
          </cell>
          <cell r="O701"/>
          <cell r="Q701"/>
          <cell r="R701">
            <v>44055</v>
          </cell>
          <cell r="S701" t="str">
            <v>Raiffeisen</v>
          </cell>
          <cell r="T701">
            <v>44073</v>
          </cell>
          <cell r="U701" t="str">
            <v/>
          </cell>
          <cell r="V701"/>
          <cell r="W701" t="str">
            <v/>
          </cell>
          <cell r="X701"/>
          <cell r="Z701"/>
          <cell r="AA701">
            <v>12</v>
          </cell>
          <cell r="AB701"/>
          <cell r="AC701"/>
          <cell r="AD701"/>
        </row>
        <row r="702">
          <cell r="A702">
            <v>200726</v>
          </cell>
          <cell r="D702">
            <v>44043</v>
          </cell>
          <cell r="F702"/>
          <cell r="G702"/>
          <cell r="H702"/>
          <cell r="I702" t="str">
            <v>GAP Engineering SA</v>
          </cell>
          <cell r="J702">
            <v>2951.65</v>
          </cell>
          <cell r="M702" t="str">
            <v>P</v>
          </cell>
          <cell r="N702">
            <v>44043</v>
          </cell>
          <cell r="O702"/>
          <cell r="Q702"/>
          <cell r="R702">
            <v>44046</v>
          </cell>
          <cell r="S702" t="str">
            <v>Raiffeisen</v>
          </cell>
          <cell r="T702">
            <v>44073</v>
          </cell>
          <cell r="U702" t="str">
            <v/>
          </cell>
          <cell r="V702"/>
          <cell r="W702" t="str">
            <v/>
          </cell>
          <cell r="X702"/>
          <cell r="Z702"/>
          <cell r="AA702">
            <v>3</v>
          </cell>
          <cell r="AB702"/>
          <cell r="AC702"/>
          <cell r="AD702"/>
        </row>
        <row r="703">
          <cell r="A703">
            <v>200759</v>
          </cell>
          <cell r="D703">
            <v>44046</v>
          </cell>
          <cell r="E703">
            <v>1</v>
          </cell>
          <cell r="F703"/>
          <cell r="G703"/>
          <cell r="H703"/>
          <cell r="I703" t="str">
            <v>Marti Meyrin</v>
          </cell>
          <cell r="J703">
            <v>3236</v>
          </cell>
          <cell r="M703" t="str">
            <v>P</v>
          </cell>
          <cell r="N703">
            <v>44046</v>
          </cell>
          <cell r="O703"/>
          <cell r="Q703"/>
          <cell r="R703">
            <v>44091</v>
          </cell>
          <cell r="S703" t="str">
            <v>Raiffeisen</v>
          </cell>
          <cell r="T703">
            <v>44076</v>
          </cell>
          <cell r="U703" t="str">
            <v/>
          </cell>
          <cell r="V703"/>
          <cell r="W703" t="str">
            <v/>
          </cell>
          <cell r="X703"/>
          <cell r="Z703"/>
          <cell r="AA703">
            <v>45</v>
          </cell>
          <cell r="AB703"/>
          <cell r="AC703"/>
          <cell r="AD703"/>
        </row>
        <row r="704">
          <cell r="A704">
            <v>200547</v>
          </cell>
          <cell r="D704">
            <v>44046</v>
          </cell>
          <cell r="F704"/>
          <cell r="G704"/>
          <cell r="H704"/>
          <cell r="I704" t="str">
            <v>AC Immune</v>
          </cell>
          <cell r="J704">
            <v>10213.65</v>
          </cell>
          <cell r="M704" t="str">
            <v>P</v>
          </cell>
          <cell r="N704">
            <v>44046</v>
          </cell>
          <cell r="O704"/>
          <cell r="Q704" t="str">
            <v>36.38 payé 02.09.2020</v>
          </cell>
          <cell r="R704">
            <v>44055</v>
          </cell>
          <cell r="S704" t="str">
            <v>Raiffeisen</v>
          </cell>
          <cell r="T704">
            <v>44076</v>
          </cell>
          <cell r="U704" t="str">
            <v/>
          </cell>
          <cell r="V704"/>
          <cell r="W704" t="str">
            <v/>
          </cell>
          <cell r="X704"/>
          <cell r="Z704"/>
          <cell r="AA704">
            <v>9</v>
          </cell>
          <cell r="AB704"/>
          <cell r="AC704"/>
          <cell r="AD704"/>
        </row>
        <row r="705">
          <cell r="A705">
            <v>200727</v>
          </cell>
          <cell r="D705">
            <v>44046</v>
          </cell>
          <cell r="F705"/>
          <cell r="G705"/>
          <cell r="H705"/>
          <cell r="I705" t="str">
            <v>Erne AG Holzbau</v>
          </cell>
          <cell r="J705">
            <v>944.95</v>
          </cell>
          <cell r="M705" t="str">
            <v>P</v>
          </cell>
          <cell r="N705">
            <v>44046</v>
          </cell>
          <cell r="O705"/>
          <cell r="Q705"/>
          <cell r="R705">
            <v>44076</v>
          </cell>
          <cell r="S705" t="str">
            <v>Raiffeisen</v>
          </cell>
          <cell r="T705">
            <v>44076</v>
          </cell>
          <cell r="U705" t="str">
            <v/>
          </cell>
          <cell r="V705"/>
          <cell r="W705" t="str">
            <v/>
          </cell>
          <cell r="X705"/>
          <cell r="Z705"/>
          <cell r="AA705">
            <v>30</v>
          </cell>
          <cell r="AB705"/>
          <cell r="AC705"/>
          <cell r="AD705"/>
        </row>
        <row r="706">
          <cell r="A706">
            <v>200766</v>
          </cell>
          <cell r="D706">
            <v>44046</v>
          </cell>
          <cell r="E706">
            <v>3</v>
          </cell>
          <cell r="F706"/>
          <cell r="G706"/>
          <cell r="H706"/>
          <cell r="I706" t="str">
            <v>Orllati Logistique SA</v>
          </cell>
          <cell r="J706">
            <v>734.5</v>
          </cell>
          <cell r="M706" t="str">
            <v>P</v>
          </cell>
          <cell r="N706">
            <v>44046</v>
          </cell>
          <cell r="O706"/>
          <cell r="Q706"/>
          <cell r="R706">
            <v>44116</v>
          </cell>
          <cell r="S706" t="str">
            <v>Raiffeisen</v>
          </cell>
          <cell r="T706">
            <v>44076</v>
          </cell>
          <cell r="U706" t="str">
            <v/>
          </cell>
          <cell r="V706"/>
          <cell r="W706" t="str">
            <v/>
          </cell>
          <cell r="X706">
            <v>44046</v>
          </cell>
          <cell r="Z706"/>
          <cell r="AA706">
            <v>70</v>
          </cell>
          <cell r="AB706"/>
          <cell r="AC706"/>
          <cell r="AD706"/>
        </row>
        <row r="707">
          <cell r="A707">
            <v>200762</v>
          </cell>
          <cell r="D707">
            <v>44047</v>
          </cell>
          <cell r="F707"/>
          <cell r="G707"/>
          <cell r="H707"/>
          <cell r="I707" t="str">
            <v>Loxam Genève</v>
          </cell>
          <cell r="J707">
            <v>247.75</v>
          </cell>
          <cell r="M707" t="str">
            <v>M</v>
          </cell>
          <cell r="N707">
            <v>44048</v>
          </cell>
          <cell r="O707"/>
          <cell r="Q707"/>
          <cell r="R707">
            <v>44082</v>
          </cell>
          <cell r="S707" t="str">
            <v>Raiffeisen</v>
          </cell>
          <cell r="T707">
            <v>44077</v>
          </cell>
          <cell r="U707" t="str">
            <v/>
          </cell>
          <cell r="V707"/>
          <cell r="W707" t="str">
            <v/>
          </cell>
          <cell r="X707"/>
          <cell r="Z707"/>
          <cell r="AA707">
            <v>35</v>
          </cell>
          <cell r="AB707"/>
          <cell r="AC707"/>
          <cell r="AD707"/>
        </row>
        <row r="708">
          <cell r="A708">
            <v>200761</v>
          </cell>
          <cell r="D708">
            <v>44048</v>
          </cell>
          <cell r="E708">
            <v>2</v>
          </cell>
          <cell r="F708"/>
          <cell r="G708"/>
          <cell r="H708"/>
          <cell r="I708" t="str">
            <v>Ed. Perillat SA</v>
          </cell>
          <cell r="J708">
            <v>3293.2</v>
          </cell>
          <cell r="M708" t="str">
            <v>P</v>
          </cell>
          <cell r="N708">
            <v>44048</v>
          </cell>
          <cell r="O708"/>
          <cell r="Q708"/>
          <cell r="R708">
            <v>44111</v>
          </cell>
          <cell r="S708" t="str">
            <v>Raiffeisen</v>
          </cell>
          <cell r="T708">
            <v>44078</v>
          </cell>
          <cell r="U708" t="str">
            <v/>
          </cell>
          <cell r="V708"/>
          <cell r="W708" t="str">
            <v/>
          </cell>
          <cell r="X708">
            <v>44047</v>
          </cell>
          <cell r="Z708"/>
          <cell r="AA708">
            <v>63</v>
          </cell>
          <cell r="AB708"/>
          <cell r="AC708"/>
          <cell r="AD708"/>
        </row>
        <row r="709">
          <cell r="A709">
            <v>200779</v>
          </cell>
          <cell r="D709">
            <v>44048</v>
          </cell>
          <cell r="F709"/>
          <cell r="G709"/>
          <cell r="H709"/>
          <cell r="I709" t="str">
            <v>Implenia</v>
          </cell>
          <cell r="J709">
            <v>252</v>
          </cell>
          <cell r="M709" t="str">
            <v>P</v>
          </cell>
          <cell r="N709">
            <v>44048</v>
          </cell>
          <cell r="O709"/>
          <cell r="Q709"/>
          <cell r="R709">
            <v>44110</v>
          </cell>
          <cell r="S709" t="str">
            <v>Raiffeisen</v>
          </cell>
          <cell r="T709">
            <v>44078</v>
          </cell>
          <cell r="U709" t="str">
            <v/>
          </cell>
          <cell r="V709"/>
          <cell r="W709" t="str">
            <v/>
          </cell>
          <cell r="X709">
            <v>44048</v>
          </cell>
          <cell r="Z709"/>
          <cell r="AA709">
            <v>62</v>
          </cell>
          <cell r="AB709"/>
          <cell r="AC709"/>
          <cell r="AD709"/>
        </row>
        <row r="710">
          <cell r="A710">
            <v>200773</v>
          </cell>
          <cell r="D710">
            <v>44048</v>
          </cell>
          <cell r="E710">
            <v>1</v>
          </cell>
          <cell r="F710"/>
          <cell r="G710"/>
          <cell r="H710"/>
          <cell r="I710" t="str">
            <v>Laurent Membrez</v>
          </cell>
          <cell r="J710">
            <v>1912.9</v>
          </cell>
          <cell r="M710" t="str">
            <v>P</v>
          </cell>
          <cell r="N710">
            <v>44048</v>
          </cell>
          <cell r="O710"/>
          <cell r="Q710"/>
          <cell r="R710">
            <v>44091</v>
          </cell>
          <cell r="S710" t="str">
            <v>Raiffeisen</v>
          </cell>
          <cell r="T710">
            <v>44078</v>
          </cell>
          <cell r="U710" t="str">
            <v/>
          </cell>
          <cell r="V710"/>
          <cell r="W710" t="str">
            <v/>
          </cell>
          <cell r="X710"/>
          <cell r="Z710"/>
          <cell r="AA710">
            <v>43</v>
          </cell>
          <cell r="AB710"/>
          <cell r="AC710"/>
          <cell r="AD710"/>
        </row>
        <row r="711">
          <cell r="A711">
            <v>200299</v>
          </cell>
          <cell r="D711">
            <v>44048</v>
          </cell>
          <cell r="F711"/>
          <cell r="G711"/>
          <cell r="H711"/>
          <cell r="I711" t="str">
            <v>EMS Château des Novalles</v>
          </cell>
          <cell r="J711">
            <v>214.3</v>
          </cell>
          <cell r="M711" t="str">
            <v>P</v>
          </cell>
          <cell r="N711">
            <v>44048</v>
          </cell>
          <cell r="O711"/>
          <cell r="Q711"/>
          <cell r="R711">
            <v>44076</v>
          </cell>
          <cell r="S711" t="str">
            <v>Raiffeisen</v>
          </cell>
          <cell r="T711">
            <v>44078</v>
          </cell>
          <cell r="U711" t="str">
            <v/>
          </cell>
          <cell r="V711"/>
          <cell r="W711" t="str">
            <v/>
          </cell>
          <cell r="X711"/>
          <cell r="Z711"/>
          <cell r="AA711">
            <v>28</v>
          </cell>
          <cell r="AB711"/>
          <cell r="AC711"/>
          <cell r="AD711"/>
        </row>
        <row r="712">
          <cell r="A712">
            <v>200690</v>
          </cell>
          <cell r="D712">
            <v>44050</v>
          </cell>
          <cell r="F712"/>
          <cell r="G712"/>
          <cell r="H712"/>
          <cell r="I712" t="str">
            <v>Riedo Mobilbau</v>
          </cell>
          <cell r="J712">
            <v>5231.2</v>
          </cell>
          <cell r="M712" t="str">
            <v>M</v>
          </cell>
          <cell r="N712">
            <v>44050</v>
          </cell>
          <cell r="O712"/>
          <cell r="Q712" t="str">
            <v>5124.60 payé le 16.07.20</v>
          </cell>
          <cell r="R712">
            <v>44055</v>
          </cell>
          <cell r="S712" t="str">
            <v>Raiffeisen</v>
          </cell>
          <cell r="T712">
            <v>44080</v>
          </cell>
          <cell r="U712" t="str">
            <v/>
          </cell>
          <cell r="V712"/>
          <cell r="W712" t="str">
            <v/>
          </cell>
          <cell r="X712"/>
          <cell r="Z712"/>
          <cell r="AA712">
            <v>5</v>
          </cell>
          <cell r="AB712"/>
          <cell r="AC712"/>
          <cell r="AD712"/>
        </row>
        <row r="713">
          <cell r="A713">
            <v>200689</v>
          </cell>
          <cell r="D713">
            <v>44050</v>
          </cell>
          <cell r="F713"/>
          <cell r="G713"/>
          <cell r="H713"/>
          <cell r="I713" t="str">
            <v>Frutiger Uetendorf</v>
          </cell>
          <cell r="J713">
            <v>8222.15</v>
          </cell>
          <cell r="M713" t="str">
            <v>M</v>
          </cell>
          <cell r="N713">
            <v>44050</v>
          </cell>
          <cell r="O713"/>
          <cell r="Q713"/>
          <cell r="R713">
            <v>44083</v>
          </cell>
          <cell r="S713" t="str">
            <v>Raiffeisen</v>
          </cell>
          <cell r="T713">
            <v>44080</v>
          </cell>
          <cell r="U713" t="str">
            <v/>
          </cell>
          <cell r="V713"/>
          <cell r="W713" t="str">
            <v/>
          </cell>
          <cell r="X713"/>
          <cell r="Z713"/>
          <cell r="AA713">
            <v>33</v>
          </cell>
          <cell r="AB713"/>
          <cell r="AC713"/>
          <cell r="AD713"/>
        </row>
        <row r="714">
          <cell r="A714">
            <v>200728</v>
          </cell>
          <cell r="D714">
            <v>44053</v>
          </cell>
          <cell r="E714">
            <v>2</v>
          </cell>
          <cell r="F714"/>
          <cell r="G714"/>
          <cell r="H714"/>
          <cell r="I714" t="str">
            <v>Avesco Rent</v>
          </cell>
          <cell r="J714">
            <v>4570.25</v>
          </cell>
          <cell r="M714" t="str">
            <v>P</v>
          </cell>
          <cell r="N714">
            <v>44056</v>
          </cell>
          <cell r="O714"/>
          <cell r="Q714"/>
          <cell r="R714">
            <v>44116</v>
          </cell>
          <cell r="S714" t="str">
            <v>Raiffeisen</v>
          </cell>
          <cell r="T714">
            <v>44083</v>
          </cell>
          <cell r="U714" t="str">
            <v/>
          </cell>
          <cell r="V714"/>
          <cell r="W714" t="str">
            <v/>
          </cell>
          <cell r="X714">
            <v>44053</v>
          </cell>
          <cell r="Z714"/>
          <cell r="AA714">
            <v>63</v>
          </cell>
          <cell r="AB714"/>
          <cell r="AC714"/>
          <cell r="AD714"/>
        </row>
        <row r="715">
          <cell r="A715">
            <v>200711</v>
          </cell>
          <cell r="D715">
            <v>44053</v>
          </cell>
          <cell r="F715"/>
          <cell r="G715"/>
          <cell r="H715"/>
          <cell r="I715" t="str">
            <v>Anliker</v>
          </cell>
          <cell r="J715">
            <v>1047.8</v>
          </cell>
          <cell r="M715" t="str">
            <v>P</v>
          </cell>
          <cell r="N715">
            <v>44053</v>
          </cell>
          <cell r="O715"/>
          <cell r="Q715"/>
          <cell r="R715">
            <v>44084</v>
          </cell>
          <cell r="S715" t="str">
            <v>Raiffeisen</v>
          </cell>
          <cell r="T715">
            <v>44083</v>
          </cell>
          <cell r="U715" t="str">
            <v/>
          </cell>
          <cell r="V715"/>
          <cell r="W715" t="str">
            <v/>
          </cell>
          <cell r="X715"/>
          <cell r="Z715"/>
          <cell r="AA715">
            <v>31</v>
          </cell>
          <cell r="AB715"/>
          <cell r="AC715"/>
          <cell r="AD715"/>
        </row>
        <row r="716">
          <cell r="A716">
            <v>200790</v>
          </cell>
          <cell r="D716">
            <v>44053</v>
          </cell>
          <cell r="F716"/>
          <cell r="G716"/>
          <cell r="H716"/>
          <cell r="I716" t="str">
            <v xml:space="preserve">Consortium 4J for JAG     </v>
          </cell>
          <cell r="J716">
            <v>658.65</v>
          </cell>
          <cell r="M716" t="str">
            <v>P</v>
          </cell>
          <cell r="N716">
            <v>44053</v>
          </cell>
          <cell r="O716"/>
          <cell r="Q716"/>
          <cell r="R716">
            <v>44097</v>
          </cell>
          <cell r="S716" t="str">
            <v>Raiffeisen</v>
          </cell>
          <cell r="T716">
            <v>44083</v>
          </cell>
          <cell r="U716" t="str">
            <v/>
          </cell>
          <cell r="V716"/>
          <cell r="W716" t="str">
            <v/>
          </cell>
          <cell r="X716"/>
          <cell r="Z716"/>
          <cell r="AA716">
            <v>44</v>
          </cell>
          <cell r="AB716"/>
          <cell r="AC716"/>
          <cell r="AD716"/>
        </row>
        <row r="717">
          <cell r="A717">
            <v>200781</v>
          </cell>
          <cell r="D717">
            <v>44053</v>
          </cell>
          <cell r="E717">
            <v>1</v>
          </cell>
          <cell r="F717"/>
          <cell r="G717"/>
          <cell r="H717"/>
          <cell r="I717" t="str">
            <v>Ed. Perillat SA</v>
          </cell>
          <cell r="J717">
            <v>1799.25</v>
          </cell>
          <cell r="M717" t="str">
            <v>P</v>
          </cell>
          <cell r="N717">
            <v>44053</v>
          </cell>
          <cell r="O717"/>
          <cell r="Q717"/>
          <cell r="R717">
            <v>44111</v>
          </cell>
          <cell r="S717" t="str">
            <v>Raiffeisen</v>
          </cell>
          <cell r="T717">
            <v>44083</v>
          </cell>
          <cell r="U717" t="str">
            <v/>
          </cell>
          <cell r="V717"/>
          <cell r="W717" t="str">
            <v/>
          </cell>
          <cell r="X717">
            <v>44053</v>
          </cell>
          <cell r="Z717"/>
          <cell r="AA717">
            <v>58</v>
          </cell>
          <cell r="AB717"/>
          <cell r="AC717"/>
          <cell r="AD717"/>
        </row>
        <row r="718">
          <cell r="A718">
            <v>200774</v>
          </cell>
          <cell r="D718">
            <v>44053</v>
          </cell>
          <cell r="F718"/>
          <cell r="G718"/>
          <cell r="H718"/>
          <cell r="I718" t="str">
            <v>Infra Tunnel SA</v>
          </cell>
          <cell r="J718">
            <v>3967.6</v>
          </cell>
          <cell r="M718" t="str">
            <v>P</v>
          </cell>
          <cell r="N718">
            <v>44056</v>
          </cell>
          <cell r="O718"/>
          <cell r="Q718"/>
          <cell r="R718">
            <v>44102</v>
          </cell>
          <cell r="S718" t="str">
            <v>Raiffeisen</v>
          </cell>
          <cell r="T718">
            <v>44083</v>
          </cell>
          <cell r="U718" t="str">
            <v/>
          </cell>
          <cell r="V718"/>
          <cell r="W718" t="str">
            <v/>
          </cell>
          <cell r="X718"/>
          <cell r="Z718"/>
          <cell r="AA718">
            <v>49</v>
          </cell>
          <cell r="AB718"/>
          <cell r="AC718"/>
          <cell r="AD718"/>
        </row>
        <row r="719">
          <cell r="A719">
            <v>200785</v>
          </cell>
          <cell r="D719">
            <v>44053</v>
          </cell>
          <cell r="F719"/>
          <cell r="G719"/>
          <cell r="H719"/>
          <cell r="I719" t="str">
            <v>Equipement Pro</v>
          </cell>
          <cell r="J719">
            <v>210.25</v>
          </cell>
          <cell r="M719" t="str">
            <v>M</v>
          </cell>
          <cell r="N719">
            <v>44053</v>
          </cell>
          <cell r="O719"/>
          <cell r="Q719"/>
          <cell r="R719">
            <v>44074</v>
          </cell>
          <cell r="S719" t="str">
            <v>Raiffeisen</v>
          </cell>
          <cell r="T719">
            <v>44083</v>
          </cell>
          <cell r="U719" t="str">
            <v/>
          </cell>
          <cell r="V719"/>
          <cell r="W719" t="str">
            <v/>
          </cell>
          <cell r="X719"/>
          <cell r="Z719"/>
          <cell r="AA719">
            <v>21</v>
          </cell>
          <cell r="AB719"/>
          <cell r="AC719"/>
          <cell r="AD719"/>
        </row>
        <row r="720">
          <cell r="A720">
            <v>200557</v>
          </cell>
          <cell r="D720">
            <v>44053</v>
          </cell>
          <cell r="F720"/>
          <cell r="G720"/>
          <cell r="H720"/>
          <cell r="I720" t="str">
            <v>Equipement Pro</v>
          </cell>
          <cell r="J720">
            <v>178.8</v>
          </cell>
          <cell r="M720" t="str">
            <v>M</v>
          </cell>
          <cell r="N720">
            <v>44053</v>
          </cell>
          <cell r="O720"/>
          <cell r="Q720"/>
          <cell r="R720">
            <v>44074</v>
          </cell>
          <cell r="S720" t="str">
            <v>Raiffeisen</v>
          </cell>
          <cell r="T720">
            <v>44083</v>
          </cell>
          <cell r="U720" t="str">
            <v/>
          </cell>
          <cell r="V720"/>
          <cell r="W720" t="str">
            <v/>
          </cell>
          <cell r="X720"/>
          <cell r="Z720"/>
          <cell r="AA720">
            <v>21</v>
          </cell>
          <cell r="AB720"/>
          <cell r="AC720"/>
          <cell r="AD720"/>
        </row>
        <row r="721">
          <cell r="A721">
            <v>200758</v>
          </cell>
          <cell r="D721">
            <v>44053</v>
          </cell>
          <cell r="F721"/>
          <cell r="G721"/>
          <cell r="H721"/>
          <cell r="I721" t="str">
            <v>Frutiger Uetendorf</v>
          </cell>
          <cell r="J721">
            <v>6089.4</v>
          </cell>
          <cell r="M721" t="str">
            <v>M</v>
          </cell>
          <cell r="N721">
            <v>44053</v>
          </cell>
          <cell r="O721"/>
          <cell r="Q721"/>
          <cell r="R721">
            <v>44083</v>
          </cell>
          <cell r="S721" t="str">
            <v>Raiffeisen</v>
          </cell>
          <cell r="T721">
            <v>44083</v>
          </cell>
          <cell r="U721" t="str">
            <v/>
          </cell>
          <cell r="V721"/>
          <cell r="W721" t="str">
            <v/>
          </cell>
          <cell r="X721"/>
          <cell r="Z721"/>
          <cell r="AA721">
            <v>30</v>
          </cell>
          <cell r="AB721"/>
          <cell r="AC721"/>
          <cell r="AD721"/>
        </row>
        <row r="722">
          <cell r="A722">
            <v>200729</v>
          </cell>
          <cell r="D722">
            <v>44053</v>
          </cell>
          <cell r="F722"/>
          <cell r="G722"/>
          <cell r="H722"/>
          <cell r="I722" t="str">
            <v>Frutiger Uetendorf</v>
          </cell>
          <cell r="J722">
            <v>7874.55</v>
          </cell>
          <cell r="M722" t="str">
            <v>M</v>
          </cell>
          <cell r="N722">
            <v>44053</v>
          </cell>
          <cell r="O722"/>
          <cell r="Q722"/>
          <cell r="R722">
            <v>44083</v>
          </cell>
          <cell r="S722" t="str">
            <v>Raiffeisen</v>
          </cell>
          <cell r="T722">
            <v>44083</v>
          </cell>
          <cell r="U722" t="str">
            <v/>
          </cell>
          <cell r="V722"/>
          <cell r="W722" t="str">
            <v/>
          </cell>
          <cell r="X722"/>
          <cell r="Z722"/>
          <cell r="AA722">
            <v>30</v>
          </cell>
          <cell r="AB722"/>
          <cell r="AC722"/>
          <cell r="AD722"/>
        </row>
        <row r="723">
          <cell r="A723">
            <v>200765</v>
          </cell>
          <cell r="D723">
            <v>44053</v>
          </cell>
          <cell r="F723"/>
          <cell r="G723"/>
          <cell r="H723"/>
          <cell r="I723" t="str">
            <v>Frutiger Uetendorf</v>
          </cell>
          <cell r="J723">
            <v>4158.1000000000004</v>
          </cell>
          <cell r="M723" t="str">
            <v>M</v>
          </cell>
          <cell r="N723">
            <v>44053</v>
          </cell>
          <cell r="O723"/>
          <cell r="Q723"/>
          <cell r="R723">
            <v>44083</v>
          </cell>
          <cell r="S723" t="str">
            <v>Raiffeisen</v>
          </cell>
          <cell r="T723">
            <v>44083</v>
          </cell>
          <cell r="U723" t="str">
            <v/>
          </cell>
          <cell r="V723"/>
          <cell r="W723" t="str">
            <v/>
          </cell>
          <cell r="X723"/>
          <cell r="Z723"/>
          <cell r="AA723">
            <v>30</v>
          </cell>
          <cell r="AB723"/>
          <cell r="AC723"/>
          <cell r="AD723"/>
        </row>
        <row r="724">
          <cell r="A724">
            <v>200787</v>
          </cell>
          <cell r="D724">
            <v>44054</v>
          </cell>
          <cell r="F724"/>
          <cell r="G724"/>
          <cell r="H724"/>
          <cell r="I724" t="str">
            <v>Riedo Mobilbau</v>
          </cell>
          <cell r="J724">
            <v>1095.58</v>
          </cell>
          <cell r="L724" t="str">
            <v>PV</v>
          </cell>
          <cell r="M724" t="str">
            <v>M</v>
          </cell>
          <cell r="N724">
            <v>44049</v>
          </cell>
          <cell r="O724"/>
          <cell r="Q724"/>
          <cell r="R724">
            <v>44055</v>
          </cell>
          <cell r="S724" t="str">
            <v>Raiffeisen</v>
          </cell>
          <cell r="T724">
            <v>44084</v>
          </cell>
          <cell r="U724" t="str">
            <v/>
          </cell>
          <cell r="V724"/>
          <cell r="W724" t="str">
            <v/>
          </cell>
          <cell r="X724"/>
          <cell r="Z724"/>
          <cell r="AA724">
            <v>1</v>
          </cell>
          <cell r="AB724"/>
          <cell r="AC724"/>
          <cell r="AD724"/>
        </row>
        <row r="725">
          <cell r="A725">
            <v>200782</v>
          </cell>
          <cell r="D725">
            <v>44054</v>
          </cell>
          <cell r="F725"/>
          <cell r="G725"/>
          <cell r="H725"/>
          <cell r="I725" t="str">
            <v>Equipement Pro</v>
          </cell>
          <cell r="J725">
            <v>297.5</v>
          </cell>
          <cell r="M725" t="str">
            <v>M</v>
          </cell>
          <cell r="N725">
            <v>44054</v>
          </cell>
          <cell r="O725"/>
          <cell r="Q725"/>
          <cell r="R725">
            <v>44060</v>
          </cell>
          <cell r="S725" t="str">
            <v>Raiffeisen</v>
          </cell>
          <cell r="T725">
            <v>44084</v>
          </cell>
          <cell r="U725" t="str">
            <v/>
          </cell>
          <cell r="V725"/>
          <cell r="W725" t="str">
            <v/>
          </cell>
          <cell r="X725"/>
          <cell r="Z725"/>
          <cell r="AA725">
            <v>6</v>
          </cell>
          <cell r="AB725"/>
          <cell r="AC725"/>
          <cell r="AD725"/>
        </row>
        <row r="726">
          <cell r="A726">
            <v>200767</v>
          </cell>
          <cell r="D726">
            <v>44055</v>
          </cell>
          <cell r="F726"/>
          <cell r="G726"/>
          <cell r="H726"/>
          <cell r="I726" t="str">
            <v>Consortium IP AmEx Etang</v>
          </cell>
          <cell r="J726">
            <v>1204.8</v>
          </cell>
          <cell r="M726" t="str">
            <v>P</v>
          </cell>
          <cell r="N726">
            <v>44056</v>
          </cell>
          <cell r="O726"/>
          <cell r="Q726"/>
          <cell r="R726">
            <v>44095</v>
          </cell>
          <cell r="S726" t="str">
            <v>Raiffeisen</v>
          </cell>
          <cell r="T726">
            <v>44085</v>
          </cell>
          <cell r="U726" t="str">
            <v/>
          </cell>
          <cell r="V726"/>
          <cell r="W726" t="str">
            <v/>
          </cell>
          <cell r="X726"/>
          <cell r="Z726"/>
          <cell r="AA726">
            <v>40</v>
          </cell>
          <cell r="AB726"/>
          <cell r="AC726"/>
          <cell r="AD726"/>
        </row>
        <row r="727">
          <cell r="A727">
            <v>200763</v>
          </cell>
          <cell r="D727">
            <v>44055</v>
          </cell>
          <cell r="F727"/>
          <cell r="G727"/>
          <cell r="H727"/>
          <cell r="I727" t="str">
            <v>A. Widmer</v>
          </cell>
          <cell r="J727">
            <v>1070.1500000000001</v>
          </cell>
          <cell r="K727">
            <v>21.400000000000091</v>
          </cell>
          <cell r="M727" t="str">
            <v>P</v>
          </cell>
          <cell r="N727">
            <v>44056</v>
          </cell>
          <cell r="O727"/>
          <cell r="Q727"/>
          <cell r="R727">
            <v>44074</v>
          </cell>
          <cell r="S727" t="str">
            <v>Raiffeisen</v>
          </cell>
          <cell r="T727">
            <v>44085</v>
          </cell>
          <cell r="U727" t="str">
            <v/>
          </cell>
          <cell r="V727"/>
          <cell r="W727" t="str">
            <v/>
          </cell>
          <cell r="X727"/>
          <cell r="Z727"/>
          <cell r="AA727">
            <v>19</v>
          </cell>
          <cell r="AB727"/>
          <cell r="AC727"/>
          <cell r="AD727"/>
        </row>
        <row r="728">
          <cell r="A728">
            <v>200777</v>
          </cell>
          <cell r="D728">
            <v>44055</v>
          </cell>
          <cell r="F728"/>
          <cell r="G728"/>
          <cell r="H728"/>
          <cell r="I728" t="str">
            <v>Jäggi + Hafter</v>
          </cell>
          <cell r="J728">
            <v>1398.4</v>
          </cell>
          <cell r="M728" t="str">
            <v>P</v>
          </cell>
          <cell r="N728">
            <v>44056</v>
          </cell>
          <cell r="O728"/>
          <cell r="Q728"/>
          <cell r="R728">
            <v>44102</v>
          </cell>
          <cell r="S728" t="str">
            <v>Raiffeisen</v>
          </cell>
          <cell r="T728">
            <v>44085</v>
          </cell>
          <cell r="U728" t="str">
            <v/>
          </cell>
          <cell r="V728"/>
          <cell r="W728" t="str">
            <v/>
          </cell>
          <cell r="X728"/>
          <cell r="Z728"/>
          <cell r="AA728">
            <v>47</v>
          </cell>
          <cell r="AB728"/>
          <cell r="AC728"/>
          <cell r="AD728"/>
        </row>
        <row r="729">
          <cell r="A729">
            <v>200795</v>
          </cell>
          <cell r="D729">
            <v>44055</v>
          </cell>
          <cell r="F729"/>
          <cell r="G729"/>
          <cell r="H729"/>
          <cell r="I729" t="str">
            <v>Grisoni</v>
          </cell>
          <cell r="J729">
            <v>2467.4</v>
          </cell>
          <cell r="M729" t="str">
            <v>P</v>
          </cell>
          <cell r="N729">
            <v>44056</v>
          </cell>
          <cell r="O729"/>
          <cell r="Q729"/>
          <cell r="R729">
            <v>44074</v>
          </cell>
          <cell r="S729" t="str">
            <v>Raiffeisen</v>
          </cell>
          <cell r="T729">
            <v>44085</v>
          </cell>
          <cell r="U729" t="str">
            <v/>
          </cell>
          <cell r="V729"/>
          <cell r="W729" t="str">
            <v/>
          </cell>
          <cell r="X729"/>
          <cell r="Z729"/>
          <cell r="AA729">
            <v>19</v>
          </cell>
          <cell r="AB729"/>
          <cell r="AC729"/>
          <cell r="AD729"/>
        </row>
        <row r="730">
          <cell r="A730">
            <v>200666</v>
          </cell>
          <cell r="D730">
            <v>44055</v>
          </cell>
          <cell r="F730"/>
          <cell r="G730"/>
          <cell r="H730"/>
          <cell r="I730" t="str">
            <v>Sersa Group SA</v>
          </cell>
          <cell r="J730">
            <v>4450.45</v>
          </cell>
          <cell r="M730" t="str">
            <v>P</v>
          </cell>
          <cell r="N730">
            <v>44056</v>
          </cell>
          <cell r="O730"/>
          <cell r="Q730"/>
          <cell r="R730">
            <v>44088</v>
          </cell>
          <cell r="S730" t="str">
            <v>Raiffeisen</v>
          </cell>
          <cell r="T730">
            <v>44085</v>
          </cell>
          <cell r="U730" t="str">
            <v/>
          </cell>
          <cell r="V730"/>
          <cell r="W730" t="str">
            <v/>
          </cell>
          <cell r="X730"/>
          <cell r="Z730"/>
          <cell r="AA730">
            <v>33</v>
          </cell>
          <cell r="AB730"/>
          <cell r="AC730"/>
          <cell r="AD730"/>
        </row>
        <row r="731">
          <cell r="A731">
            <v>200794</v>
          </cell>
          <cell r="D731">
            <v>44055</v>
          </cell>
          <cell r="E731">
            <v>1</v>
          </cell>
          <cell r="F731"/>
          <cell r="G731"/>
          <cell r="H731"/>
          <cell r="I731" t="str">
            <v>Multietch SA</v>
          </cell>
          <cell r="J731">
            <v>816.35</v>
          </cell>
          <cell r="M731" t="str">
            <v>P</v>
          </cell>
          <cell r="N731">
            <v>44056</v>
          </cell>
          <cell r="O731"/>
          <cell r="Q731"/>
          <cell r="R731">
            <v>44109</v>
          </cell>
          <cell r="S731" t="str">
            <v>Raiffeisen</v>
          </cell>
          <cell r="T731">
            <v>44085</v>
          </cell>
          <cell r="U731" t="str">
            <v/>
          </cell>
          <cell r="V731"/>
          <cell r="W731" t="str">
            <v/>
          </cell>
          <cell r="X731"/>
          <cell r="Z731"/>
          <cell r="AA731">
            <v>54</v>
          </cell>
          <cell r="AB731"/>
          <cell r="AC731"/>
          <cell r="AD731"/>
        </row>
        <row r="732">
          <cell r="A732">
            <v>200775</v>
          </cell>
          <cell r="D732">
            <v>44056</v>
          </cell>
          <cell r="F732"/>
          <cell r="G732"/>
          <cell r="H732"/>
          <cell r="I732" t="str">
            <v>Garat Jérome</v>
          </cell>
          <cell r="J732">
            <v>257.39999999999998</v>
          </cell>
          <cell r="M732" t="str">
            <v>P</v>
          </cell>
          <cell r="N732">
            <v>44057</v>
          </cell>
          <cell r="O732"/>
          <cell r="Q732"/>
          <cell r="R732">
            <v>44063</v>
          </cell>
          <cell r="S732" t="str">
            <v>Raiffeisen</v>
          </cell>
          <cell r="T732"/>
          <cell r="U732" t="str">
            <v/>
          </cell>
          <cell r="V732"/>
          <cell r="W732" t="str">
            <v/>
          </cell>
          <cell r="X732"/>
          <cell r="Z732"/>
          <cell r="AA732">
            <v>7</v>
          </cell>
          <cell r="AB732"/>
          <cell r="AC732"/>
          <cell r="AD732"/>
        </row>
        <row r="733">
          <cell r="A733">
            <v>200796</v>
          </cell>
          <cell r="D733">
            <v>44056</v>
          </cell>
          <cell r="F733"/>
          <cell r="G733"/>
          <cell r="H733"/>
          <cell r="I733" t="str">
            <v>Equipement Pro</v>
          </cell>
          <cell r="J733">
            <v>839.85</v>
          </cell>
          <cell r="M733" t="str">
            <v>M</v>
          </cell>
          <cell r="N733">
            <v>44057</v>
          </cell>
          <cell r="O733"/>
          <cell r="Q733"/>
          <cell r="R733">
            <v>44060</v>
          </cell>
          <cell r="S733" t="str">
            <v>Raiffeisen</v>
          </cell>
          <cell r="T733"/>
          <cell r="U733" t="str">
            <v/>
          </cell>
          <cell r="V733"/>
          <cell r="W733" t="str">
            <v/>
          </cell>
          <cell r="X733"/>
          <cell r="Z733"/>
          <cell r="AA733">
            <v>4</v>
          </cell>
          <cell r="AB733"/>
          <cell r="AC733"/>
          <cell r="AD733"/>
        </row>
        <row r="734">
          <cell r="A734">
            <v>200793</v>
          </cell>
          <cell r="D734">
            <v>44056</v>
          </cell>
          <cell r="F734"/>
          <cell r="G734"/>
          <cell r="H734"/>
          <cell r="I734" t="str">
            <v>Veveo Group SA</v>
          </cell>
          <cell r="J734">
            <v>1282.05</v>
          </cell>
          <cell r="L734" t="str">
            <v>PV</v>
          </cell>
          <cell r="M734" t="str">
            <v>M</v>
          </cell>
          <cell r="N734">
            <v>44056</v>
          </cell>
          <cell r="O734"/>
          <cell r="Q734"/>
          <cell r="R734">
            <v>44055</v>
          </cell>
          <cell r="S734" t="str">
            <v>Raiffeisen</v>
          </cell>
          <cell r="T734"/>
          <cell r="U734" t="str">
            <v/>
          </cell>
          <cell r="V734"/>
          <cell r="W734" t="str">
            <v/>
          </cell>
          <cell r="X734"/>
          <cell r="Z734"/>
          <cell r="AA734">
            <v>-1</v>
          </cell>
          <cell r="AB734"/>
          <cell r="AC734"/>
          <cell r="AD734"/>
        </row>
        <row r="735">
          <cell r="A735">
            <v>200780</v>
          </cell>
          <cell r="D735">
            <v>44056</v>
          </cell>
          <cell r="F735"/>
          <cell r="G735"/>
          <cell r="H735"/>
          <cell r="I735" t="str">
            <v>Steiner AG</v>
          </cell>
          <cell r="J735">
            <v>1204.95</v>
          </cell>
          <cell r="M735" t="str">
            <v>P</v>
          </cell>
          <cell r="N735">
            <v>44056</v>
          </cell>
          <cell r="O735"/>
          <cell r="Q735"/>
          <cell r="R735">
            <v>44084</v>
          </cell>
          <cell r="S735" t="str">
            <v>Raiffeisen</v>
          </cell>
          <cell r="T735">
            <v>44086</v>
          </cell>
          <cell r="U735" t="str">
            <v/>
          </cell>
          <cell r="V735"/>
          <cell r="W735" t="str">
            <v/>
          </cell>
          <cell r="X735"/>
          <cell r="Z735"/>
          <cell r="AA735">
            <v>28</v>
          </cell>
          <cell r="AB735"/>
          <cell r="AC735"/>
          <cell r="AD735"/>
        </row>
        <row r="736">
          <cell r="A736">
            <v>200800</v>
          </cell>
          <cell r="D736">
            <v>44056</v>
          </cell>
          <cell r="E736">
            <v>2</v>
          </cell>
          <cell r="F736"/>
          <cell r="G736"/>
          <cell r="H736"/>
          <cell r="I736" t="str">
            <v>Orllati Logistique SA</v>
          </cell>
          <cell r="J736">
            <v>3293.2</v>
          </cell>
          <cell r="M736" t="str">
            <v>P</v>
          </cell>
          <cell r="N736">
            <v>44057</v>
          </cell>
          <cell r="O736"/>
          <cell r="Q736"/>
          <cell r="R736">
            <v>44116</v>
          </cell>
          <cell r="S736" t="str">
            <v>Raiffeisen</v>
          </cell>
          <cell r="T736">
            <v>44086</v>
          </cell>
          <cell r="U736" t="str">
            <v/>
          </cell>
          <cell r="V736"/>
          <cell r="W736" t="str">
            <v/>
          </cell>
          <cell r="X736">
            <v>44055</v>
          </cell>
          <cell r="Z736"/>
          <cell r="AA736">
            <v>60</v>
          </cell>
          <cell r="AB736"/>
          <cell r="AC736"/>
          <cell r="AD736"/>
        </row>
        <row r="737">
          <cell r="A737">
            <v>200798</v>
          </cell>
          <cell r="D737">
            <v>44056</v>
          </cell>
          <cell r="F737"/>
          <cell r="G737"/>
          <cell r="H737"/>
          <cell r="I737" t="str">
            <v>Steiner AG</v>
          </cell>
          <cell r="J737">
            <v>379.4</v>
          </cell>
          <cell r="K737">
            <v>0.05</v>
          </cell>
          <cell r="M737" t="str">
            <v>P</v>
          </cell>
          <cell r="N737">
            <v>44056</v>
          </cell>
          <cell r="O737"/>
          <cell r="Q737"/>
          <cell r="R737">
            <v>44113</v>
          </cell>
          <cell r="S737" t="str">
            <v>Raiffeisen</v>
          </cell>
          <cell r="T737">
            <v>44086</v>
          </cell>
          <cell r="U737" t="str">
            <v/>
          </cell>
          <cell r="V737"/>
          <cell r="W737" t="str">
            <v/>
          </cell>
          <cell r="X737">
            <v>44055</v>
          </cell>
          <cell r="Z737"/>
          <cell r="AA737">
            <v>57</v>
          </cell>
          <cell r="AB737"/>
          <cell r="AC737"/>
          <cell r="AD737"/>
        </row>
        <row r="738">
          <cell r="A738">
            <v>200806</v>
          </cell>
          <cell r="D738">
            <v>44056</v>
          </cell>
          <cell r="E738">
            <v>2</v>
          </cell>
          <cell r="F738"/>
          <cell r="G738"/>
          <cell r="H738"/>
          <cell r="I738" t="str">
            <v>Implenia</v>
          </cell>
          <cell r="J738">
            <v>1785.35</v>
          </cell>
          <cell r="K738"/>
          <cell r="M738" t="str">
            <v>P</v>
          </cell>
          <cell r="N738">
            <v>44062</v>
          </cell>
          <cell r="O738"/>
          <cell r="Q738" t="str">
            <v>compensé avec NC n°9</v>
          </cell>
          <cell r="R738">
            <v>44134</v>
          </cell>
          <cell r="S738" t="str">
            <v>NC n°9</v>
          </cell>
          <cell r="T738">
            <v>44086</v>
          </cell>
          <cell r="U738" t="str">
            <v/>
          </cell>
          <cell r="V738"/>
          <cell r="W738" t="str">
            <v/>
          </cell>
          <cell r="X738">
            <v>44056</v>
          </cell>
          <cell r="Z738"/>
          <cell r="AA738">
            <v>78</v>
          </cell>
          <cell r="AB738"/>
          <cell r="AC738"/>
          <cell r="AD738"/>
        </row>
        <row r="739">
          <cell r="A739">
            <v>200807</v>
          </cell>
          <cell r="D739">
            <v>44057</v>
          </cell>
          <cell r="F739"/>
          <cell r="G739"/>
          <cell r="H739"/>
          <cell r="I739" t="str">
            <v>Equipement Pro</v>
          </cell>
          <cell r="J739">
            <v>489.5</v>
          </cell>
          <cell r="M739" t="str">
            <v>M</v>
          </cell>
          <cell r="N739">
            <v>44060</v>
          </cell>
          <cell r="O739"/>
          <cell r="Q739"/>
          <cell r="R739">
            <v>44067</v>
          </cell>
          <cell r="S739" t="str">
            <v>Raiffeisen</v>
          </cell>
          <cell r="T739"/>
          <cell r="U739" t="str">
            <v/>
          </cell>
          <cell r="V739"/>
          <cell r="W739" t="str">
            <v/>
          </cell>
          <cell r="X739"/>
          <cell r="Z739"/>
          <cell r="AA739">
            <v>10</v>
          </cell>
          <cell r="AB739"/>
          <cell r="AC739"/>
          <cell r="AD739"/>
        </row>
        <row r="740">
          <cell r="A740">
            <v>200814</v>
          </cell>
          <cell r="D740">
            <v>44057</v>
          </cell>
          <cell r="F740"/>
          <cell r="G740"/>
          <cell r="H740"/>
          <cell r="I740" t="str">
            <v>Equipement Pro</v>
          </cell>
          <cell r="J740">
            <v>115.15</v>
          </cell>
          <cell r="M740" t="str">
            <v>M</v>
          </cell>
          <cell r="N740">
            <v>44060</v>
          </cell>
          <cell r="O740"/>
          <cell r="Q740"/>
          <cell r="R740">
            <v>44067</v>
          </cell>
          <cell r="S740" t="str">
            <v>Raiffeisen</v>
          </cell>
          <cell r="T740"/>
          <cell r="U740" t="str">
            <v/>
          </cell>
          <cell r="V740"/>
          <cell r="W740" t="str">
            <v/>
          </cell>
          <cell r="X740"/>
          <cell r="Z740"/>
          <cell r="AA740">
            <v>10</v>
          </cell>
          <cell r="AB740"/>
          <cell r="AC740"/>
          <cell r="AD740"/>
        </row>
        <row r="741">
          <cell r="A741">
            <v>200786</v>
          </cell>
          <cell r="D741">
            <v>44057</v>
          </cell>
          <cell r="F741"/>
          <cell r="G741"/>
          <cell r="H741"/>
          <cell r="I741" t="str">
            <v>Equipement Pro</v>
          </cell>
          <cell r="J741">
            <v>58.1</v>
          </cell>
          <cell r="M741" t="str">
            <v>M</v>
          </cell>
          <cell r="N741">
            <v>44057</v>
          </cell>
          <cell r="O741"/>
          <cell r="Q741"/>
          <cell r="R741">
            <v>44060</v>
          </cell>
          <cell r="S741" t="str">
            <v>Raiffeisen</v>
          </cell>
          <cell r="T741"/>
          <cell r="U741" t="str">
            <v/>
          </cell>
          <cell r="V741"/>
          <cell r="W741" t="str">
            <v/>
          </cell>
          <cell r="X741"/>
          <cell r="Z741"/>
          <cell r="AA741">
            <v>3</v>
          </cell>
          <cell r="AB741"/>
          <cell r="AC741"/>
          <cell r="AD741"/>
        </row>
        <row r="742">
          <cell r="A742">
            <v>200783</v>
          </cell>
          <cell r="D742">
            <v>44057</v>
          </cell>
          <cell r="F742"/>
          <cell r="G742"/>
          <cell r="H742"/>
          <cell r="I742" t="str">
            <v>Equipement Pro</v>
          </cell>
          <cell r="J742">
            <v>58.1</v>
          </cell>
          <cell r="M742" t="str">
            <v>M</v>
          </cell>
          <cell r="N742">
            <v>44057</v>
          </cell>
          <cell r="O742"/>
          <cell r="Q742"/>
          <cell r="R742">
            <v>44060</v>
          </cell>
          <cell r="S742" t="str">
            <v>Raiffeisen</v>
          </cell>
          <cell r="T742"/>
          <cell r="U742" t="str">
            <v/>
          </cell>
          <cell r="V742"/>
          <cell r="W742" t="str">
            <v/>
          </cell>
          <cell r="X742"/>
          <cell r="Z742"/>
          <cell r="AA742">
            <v>3</v>
          </cell>
          <cell r="AB742"/>
          <cell r="AC742"/>
          <cell r="AD742"/>
        </row>
        <row r="743">
          <cell r="A743">
            <v>200696</v>
          </cell>
          <cell r="D743">
            <v>44060</v>
          </cell>
          <cell r="F743"/>
          <cell r="G743"/>
          <cell r="H743"/>
          <cell r="I743" t="str">
            <v>Avesco Rent</v>
          </cell>
          <cell r="J743">
            <v>12827.25</v>
          </cell>
          <cell r="M743" t="str">
            <v>P</v>
          </cell>
          <cell r="N743">
            <v>44062</v>
          </cell>
          <cell r="O743"/>
          <cell r="Q743"/>
          <cell r="R743">
            <v>44092</v>
          </cell>
          <cell r="S743" t="str">
            <v>Raiffeisen</v>
          </cell>
          <cell r="T743">
            <v>44090</v>
          </cell>
          <cell r="U743" t="str">
            <v/>
          </cell>
          <cell r="V743"/>
          <cell r="W743" t="str">
            <v/>
          </cell>
          <cell r="X743"/>
          <cell r="Z743"/>
          <cell r="AA743">
            <v>32</v>
          </cell>
          <cell r="AB743"/>
          <cell r="AC743"/>
          <cell r="AD743"/>
        </row>
        <row r="744">
          <cell r="A744">
            <v>200548</v>
          </cell>
          <cell r="D744">
            <v>44060</v>
          </cell>
          <cell r="F744"/>
          <cell r="G744"/>
          <cell r="H744"/>
          <cell r="I744" t="str">
            <v>Burke Claude</v>
          </cell>
          <cell r="J744">
            <v>8901.4</v>
          </cell>
          <cell r="M744" t="str">
            <v>P</v>
          </cell>
          <cell r="N744">
            <v>44063</v>
          </cell>
          <cell r="O744"/>
          <cell r="Q744"/>
          <cell r="R744">
            <v>44008</v>
          </cell>
          <cell r="S744" t="str">
            <v>Raiffeisen</v>
          </cell>
          <cell r="T744">
            <v>44090</v>
          </cell>
          <cell r="U744" t="str">
            <v/>
          </cell>
          <cell r="V744"/>
          <cell r="W744" t="str">
            <v/>
          </cell>
          <cell r="X744"/>
          <cell r="Z744"/>
          <cell r="AA744">
            <v>-52</v>
          </cell>
          <cell r="AB744"/>
          <cell r="AC744"/>
          <cell r="AD744"/>
        </row>
        <row r="745">
          <cell r="A745">
            <v>200538</v>
          </cell>
          <cell r="D745">
            <v>44060</v>
          </cell>
          <cell r="F745"/>
          <cell r="G745"/>
          <cell r="H745"/>
          <cell r="I745" t="str">
            <v>Burke Claude</v>
          </cell>
          <cell r="J745">
            <v>11763.45</v>
          </cell>
          <cell r="L745" t="str">
            <v>PV</v>
          </cell>
          <cell r="M745" t="str">
            <v>M</v>
          </cell>
          <cell r="N745">
            <v>43994</v>
          </cell>
          <cell r="O745"/>
          <cell r="Q745"/>
          <cell r="R745">
            <v>43997</v>
          </cell>
          <cell r="S745" t="str">
            <v>Raiffeisen</v>
          </cell>
          <cell r="T745"/>
          <cell r="V745"/>
          <cell r="W745" t="str">
            <v/>
          </cell>
          <cell r="X745"/>
          <cell r="Z745"/>
          <cell r="AA745">
            <v>-63</v>
          </cell>
          <cell r="AB745"/>
          <cell r="AC745"/>
          <cell r="AD745"/>
        </row>
        <row r="746">
          <cell r="A746">
            <v>200784</v>
          </cell>
          <cell r="D746">
            <v>44061</v>
          </cell>
          <cell r="F746"/>
          <cell r="G746"/>
          <cell r="H746"/>
          <cell r="I746" t="str">
            <v>Equipement Pro</v>
          </cell>
          <cell r="J746">
            <v>244.6</v>
          </cell>
          <cell r="M746" t="str">
            <v>M</v>
          </cell>
          <cell r="N746">
            <v>44063</v>
          </cell>
          <cell r="O746"/>
          <cell r="Q746"/>
          <cell r="R746">
            <v>44067</v>
          </cell>
          <cell r="S746" t="str">
            <v>Raiffeisen</v>
          </cell>
          <cell r="T746"/>
          <cell r="V746"/>
          <cell r="W746" t="str">
            <v/>
          </cell>
          <cell r="X746"/>
          <cell r="Z746"/>
          <cell r="AA746">
            <v>6</v>
          </cell>
          <cell r="AB746"/>
          <cell r="AC746"/>
          <cell r="AD746"/>
        </row>
        <row r="747">
          <cell r="A747">
            <v>200823</v>
          </cell>
          <cell r="D747">
            <v>44061</v>
          </cell>
          <cell r="F747"/>
          <cell r="G747"/>
          <cell r="H747"/>
          <cell r="I747" t="str">
            <v>Camandona</v>
          </cell>
          <cell r="J747">
            <v>1937.25</v>
          </cell>
          <cell r="M747" t="str">
            <v>P</v>
          </cell>
          <cell r="N747">
            <v>44063</v>
          </cell>
          <cell r="O747"/>
          <cell r="Q747"/>
          <cell r="R747">
            <v>44089</v>
          </cell>
          <cell r="S747" t="str">
            <v>Raiffeisen</v>
          </cell>
          <cell r="T747">
            <v>44091</v>
          </cell>
          <cell r="U747" t="str">
            <v/>
          </cell>
          <cell r="V747"/>
          <cell r="W747" t="str">
            <v/>
          </cell>
          <cell r="X747"/>
          <cell r="Z747"/>
          <cell r="AA747">
            <v>28</v>
          </cell>
          <cell r="AB747"/>
          <cell r="AC747"/>
          <cell r="AD747"/>
        </row>
        <row r="748">
          <cell r="A748">
            <v>200822</v>
          </cell>
          <cell r="D748">
            <v>44061</v>
          </cell>
          <cell r="F748"/>
          <cell r="G748"/>
          <cell r="H748"/>
          <cell r="I748" t="str">
            <v>Camandona</v>
          </cell>
          <cell r="J748">
            <v>214.3</v>
          </cell>
          <cell r="M748" t="str">
            <v>P</v>
          </cell>
          <cell r="N748">
            <v>44063</v>
          </cell>
          <cell r="O748"/>
          <cell r="Q748"/>
          <cell r="R748">
            <v>44089</v>
          </cell>
          <cell r="S748" t="str">
            <v>Raiffeisen</v>
          </cell>
          <cell r="T748">
            <v>44091</v>
          </cell>
          <cell r="U748" t="str">
            <v/>
          </cell>
          <cell r="V748"/>
          <cell r="W748" t="str">
            <v/>
          </cell>
          <cell r="X748"/>
          <cell r="Z748"/>
          <cell r="AA748">
            <v>28</v>
          </cell>
          <cell r="AB748"/>
          <cell r="AC748"/>
          <cell r="AD748"/>
        </row>
        <row r="749">
          <cell r="A749">
            <v>200788</v>
          </cell>
          <cell r="D749">
            <v>44061</v>
          </cell>
          <cell r="F749"/>
          <cell r="G749"/>
          <cell r="H749"/>
          <cell r="I749" t="str">
            <v>USBfactory</v>
          </cell>
          <cell r="J749">
            <v>299.95</v>
          </cell>
          <cell r="M749" t="str">
            <v>P</v>
          </cell>
          <cell r="N749">
            <v>44063</v>
          </cell>
          <cell r="O749"/>
          <cell r="Q749"/>
          <cell r="R749">
            <v>44068</v>
          </cell>
          <cell r="S749" t="str">
            <v>Raiffeisen</v>
          </cell>
          <cell r="T749"/>
          <cell r="V749"/>
          <cell r="W749" t="str">
            <v/>
          </cell>
          <cell r="X749"/>
          <cell r="Z749"/>
          <cell r="AA749">
            <v>7</v>
          </cell>
          <cell r="AB749"/>
          <cell r="AC749"/>
          <cell r="AD749"/>
        </row>
        <row r="750">
          <cell r="A750">
            <v>200811</v>
          </cell>
          <cell r="D750">
            <v>44061</v>
          </cell>
          <cell r="E750">
            <v>2</v>
          </cell>
          <cell r="F750"/>
          <cell r="G750"/>
          <cell r="H750"/>
          <cell r="I750" t="str">
            <v>Orllati Logistique SA</v>
          </cell>
          <cell r="J750">
            <v>3293.2</v>
          </cell>
          <cell r="M750" t="str">
            <v>P</v>
          </cell>
          <cell r="N750">
            <v>44063</v>
          </cell>
          <cell r="O750"/>
          <cell r="Q750"/>
          <cell r="R750">
            <v>44116</v>
          </cell>
          <cell r="S750" t="str">
            <v>Raiffeisen</v>
          </cell>
          <cell r="T750">
            <v>44091</v>
          </cell>
          <cell r="U750" t="str">
            <v/>
          </cell>
          <cell r="V750"/>
          <cell r="W750" t="str">
            <v/>
          </cell>
          <cell r="X750">
            <v>44060</v>
          </cell>
          <cell r="Z750"/>
          <cell r="AA750">
            <v>55</v>
          </cell>
          <cell r="AB750"/>
          <cell r="AC750"/>
          <cell r="AD750"/>
        </row>
        <row r="751">
          <cell r="A751">
            <v>200737</v>
          </cell>
          <cell r="D751">
            <v>44062</v>
          </cell>
          <cell r="E751" t="str">
            <v>3++</v>
          </cell>
          <cell r="F751"/>
          <cell r="G751"/>
          <cell r="H751"/>
          <cell r="I751" t="str">
            <v>ARGE KER450 Pizzarotti</v>
          </cell>
          <cell r="J751">
            <v>12368.6</v>
          </cell>
          <cell r="M751" t="str">
            <v>P</v>
          </cell>
          <cell r="N751">
            <v>44064</v>
          </cell>
          <cell r="O751"/>
          <cell r="Q751" t="str">
            <v>Rest von Bst. geliefert am 05.10.20</v>
          </cell>
          <cell r="R751">
            <v>44139</v>
          </cell>
          <cell r="S751" t="str">
            <v>Raiffeisen</v>
          </cell>
          <cell r="T751">
            <v>44092</v>
          </cell>
          <cell r="U751" t="str">
            <v/>
          </cell>
          <cell r="V751"/>
          <cell r="W751" t="str">
            <v/>
          </cell>
          <cell r="X751">
            <v>44062</v>
          </cell>
          <cell r="Z751"/>
          <cell r="AA751">
            <v>77</v>
          </cell>
          <cell r="AB751"/>
          <cell r="AC751"/>
          <cell r="AD751"/>
        </row>
        <row r="752">
          <cell r="A752">
            <v>200820</v>
          </cell>
          <cell r="D752">
            <v>44062</v>
          </cell>
          <cell r="F752"/>
          <cell r="G752"/>
          <cell r="H752"/>
          <cell r="I752" t="str">
            <v>Riedo Mobilbau</v>
          </cell>
          <cell r="J752">
            <v>306.10000000000002</v>
          </cell>
          <cell r="L752" t="str">
            <v>PV</v>
          </cell>
          <cell r="M752" t="str">
            <v>M</v>
          </cell>
          <cell r="N752">
            <v>44060</v>
          </cell>
          <cell r="O752"/>
          <cell r="Q752"/>
          <cell r="R752">
            <v>44064</v>
          </cell>
          <cell r="S752" t="str">
            <v>Raiffeisen</v>
          </cell>
          <cell r="T752"/>
          <cell r="V752"/>
          <cell r="W752" t="str">
            <v/>
          </cell>
          <cell r="X752"/>
          <cell r="Z752"/>
          <cell r="AA752">
            <v>2</v>
          </cell>
          <cell r="AB752"/>
          <cell r="AC752"/>
          <cell r="AD752"/>
        </row>
        <row r="753">
          <cell r="A753">
            <v>200740</v>
          </cell>
          <cell r="D753">
            <v>44062</v>
          </cell>
          <cell r="F753"/>
          <cell r="G753"/>
          <cell r="H753"/>
          <cell r="I753" t="str">
            <v>ARGE KER450 Pizzarotti</v>
          </cell>
          <cell r="J753">
            <v>9362</v>
          </cell>
          <cell r="M753" t="str">
            <v>P</v>
          </cell>
          <cell r="N753">
            <v>44064</v>
          </cell>
          <cell r="O753"/>
          <cell r="Q753"/>
          <cell r="R753">
            <v>44091</v>
          </cell>
          <cell r="S753" t="str">
            <v>Raiffeisen</v>
          </cell>
          <cell r="T753">
            <v>44092</v>
          </cell>
          <cell r="U753" t="str">
            <v/>
          </cell>
          <cell r="V753"/>
          <cell r="W753" t="str">
            <v/>
          </cell>
          <cell r="X753"/>
          <cell r="Z753"/>
          <cell r="AA753">
            <v>29</v>
          </cell>
          <cell r="AB753"/>
          <cell r="AC753"/>
          <cell r="AD753"/>
        </row>
        <row r="754">
          <cell r="A754">
            <v>200771</v>
          </cell>
          <cell r="D754">
            <v>44062</v>
          </cell>
          <cell r="F754"/>
          <cell r="G754"/>
          <cell r="H754"/>
          <cell r="I754" t="str">
            <v>ARGE KER450 Pizzarotti</v>
          </cell>
          <cell r="J754">
            <v>753.35</v>
          </cell>
          <cell r="M754" t="str">
            <v>P</v>
          </cell>
          <cell r="N754">
            <v>44064</v>
          </cell>
          <cell r="O754"/>
          <cell r="Q754"/>
          <cell r="R754">
            <v>44091</v>
          </cell>
          <cell r="S754" t="str">
            <v>Raiffeisen</v>
          </cell>
          <cell r="T754">
            <v>44092</v>
          </cell>
          <cell r="U754" t="str">
            <v/>
          </cell>
          <cell r="V754"/>
          <cell r="W754" t="str">
            <v/>
          </cell>
          <cell r="X754"/>
          <cell r="Z754"/>
          <cell r="AA754">
            <v>29</v>
          </cell>
          <cell r="AB754"/>
          <cell r="AC754"/>
          <cell r="AD754"/>
        </row>
        <row r="755">
          <cell r="A755">
            <v>200700</v>
          </cell>
          <cell r="D755">
            <v>44063</v>
          </cell>
          <cell r="F755"/>
          <cell r="G755"/>
          <cell r="H755"/>
          <cell r="I755" t="str">
            <v>ARGE KER450 Pizzarotti</v>
          </cell>
          <cell r="J755">
            <v>375.55</v>
          </cell>
          <cell r="M755" t="str">
            <v>P</v>
          </cell>
          <cell r="N755">
            <v>44064</v>
          </cell>
          <cell r="O755"/>
          <cell r="Q755"/>
          <cell r="R755">
            <v>44091</v>
          </cell>
          <cell r="S755" t="str">
            <v>Raiffeisen</v>
          </cell>
          <cell r="T755">
            <v>44093</v>
          </cell>
          <cell r="U755" t="str">
            <v/>
          </cell>
          <cell r="V755"/>
          <cell r="W755" t="str">
            <v/>
          </cell>
          <cell r="X755"/>
          <cell r="Z755"/>
          <cell r="AA755">
            <v>28</v>
          </cell>
          <cell r="AB755"/>
          <cell r="AC755"/>
          <cell r="AD755"/>
        </row>
        <row r="756">
          <cell r="A756">
            <v>200819</v>
          </cell>
          <cell r="D756">
            <v>44063</v>
          </cell>
          <cell r="F756"/>
          <cell r="G756"/>
          <cell r="H756"/>
          <cell r="I756" t="str">
            <v>Equipement Pro</v>
          </cell>
          <cell r="J756">
            <v>52.85</v>
          </cell>
          <cell r="M756" t="str">
            <v>M</v>
          </cell>
          <cell r="N756">
            <v>44063</v>
          </cell>
          <cell r="O756"/>
          <cell r="Q756"/>
          <cell r="R756">
            <v>44067</v>
          </cell>
          <cell r="S756" t="str">
            <v>Raiffeisen</v>
          </cell>
          <cell r="T756"/>
          <cell r="V756"/>
          <cell r="W756" t="str">
            <v/>
          </cell>
          <cell r="X756"/>
          <cell r="Z756"/>
          <cell r="AA756">
            <v>4</v>
          </cell>
          <cell r="AB756"/>
          <cell r="AC756"/>
          <cell r="AD756"/>
        </row>
        <row r="757">
          <cell r="A757">
            <v>200824</v>
          </cell>
          <cell r="D757">
            <v>44063</v>
          </cell>
          <cell r="F757"/>
          <cell r="G757"/>
          <cell r="H757"/>
          <cell r="I757" t="str">
            <v>Riedo Mobilbau</v>
          </cell>
          <cell r="J757">
            <v>277.2</v>
          </cell>
          <cell r="L757" t="str">
            <v>PV</v>
          </cell>
          <cell r="M757" t="str">
            <v>M</v>
          </cell>
          <cell r="N757">
            <v>44061</v>
          </cell>
          <cell r="O757"/>
          <cell r="Q757"/>
          <cell r="R757">
            <v>44064</v>
          </cell>
          <cell r="S757" t="str">
            <v>Raiffeisen</v>
          </cell>
          <cell r="T757"/>
          <cell r="V757"/>
          <cell r="W757" t="str">
            <v/>
          </cell>
          <cell r="X757"/>
          <cell r="Z757"/>
          <cell r="AA757">
            <v>1</v>
          </cell>
          <cell r="AB757"/>
          <cell r="AC757"/>
          <cell r="AD757"/>
        </row>
        <row r="758">
          <cell r="A758">
            <v>200815</v>
          </cell>
          <cell r="D758">
            <v>44063</v>
          </cell>
          <cell r="F758"/>
          <cell r="G758"/>
          <cell r="H758"/>
          <cell r="I758" t="str">
            <v>Tomoko Yokoi</v>
          </cell>
          <cell r="J758">
            <v>365.1</v>
          </cell>
          <cell r="M758" t="str">
            <v>?</v>
          </cell>
          <cell r="N758">
            <v>44060</v>
          </cell>
          <cell r="O758"/>
          <cell r="Q758"/>
          <cell r="R758">
            <v>44060</v>
          </cell>
          <cell r="S758" t="str">
            <v>Raiffeisen</v>
          </cell>
          <cell r="T758"/>
          <cell r="V758"/>
          <cell r="W758" t="str">
            <v/>
          </cell>
          <cell r="X758"/>
          <cell r="Z758"/>
          <cell r="AA758">
            <v>-3</v>
          </cell>
          <cell r="AB758"/>
          <cell r="AC758"/>
          <cell r="AD758"/>
        </row>
        <row r="759">
          <cell r="A759">
            <v>200810</v>
          </cell>
          <cell r="D759">
            <v>44063</v>
          </cell>
          <cell r="F759"/>
          <cell r="G759"/>
          <cell r="H759"/>
          <cell r="I759" t="str">
            <v>Frutiger Uetendorf</v>
          </cell>
          <cell r="J759">
            <v>3640.8</v>
          </cell>
          <cell r="M759" t="str">
            <v>M</v>
          </cell>
          <cell r="N759">
            <v>44063</v>
          </cell>
          <cell r="O759"/>
          <cell r="Q759"/>
          <cell r="R759">
            <v>44090</v>
          </cell>
          <cell r="S759" t="str">
            <v>Raiffeisen</v>
          </cell>
          <cell r="T759">
            <v>44093</v>
          </cell>
          <cell r="U759" t="str">
            <v/>
          </cell>
          <cell r="V759"/>
          <cell r="W759" t="str">
            <v/>
          </cell>
          <cell r="X759"/>
          <cell r="Z759"/>
          <cell r="AA759">
            <v>27</v>
          </cell>
          <cell r="AB759"/>
          <cell r="AC759"/>
          <cell r="AD759"/>
        </row>
        <row r="760">
          <cell r="A760">
            <v>200827</v>
          </cell>
          <cell r="D760">
            <v>44063</v>
          </cell>
          <cell r="F760"/>
          <cell r="G760"/>
          <cell r="H760"/>
          <cell r="I760" t="str">
            <v>Jäggi + Hafter</v>
          </cell>
          <cell r="J760">
            <v>530.35</v>
          </cell>
          <cell r="M760" t="str">
            <v>P</v>
          </cell>
          <cell r="N760">
            <v>44063</v>
          </cell>
          <cell r="O760"/>
          <cell r="Q760"/>
          <cell r="R760">
            <v>44102</v>
          </cell>
          <cell r="S760" t="str">
            <v>Raiffeisen</v>
          </cell>
          <cell r="T760">
            <v>44093</v>
          </cell>
          <cell r="U760" t="str">
            <v/>
          </cell>
          <cell r="V760"/>
          <cell r="W760" t="str">
            <v/>
          </cell>
          <cell r="X760"/>
          <cell r="Z760"/>
          <cell r="AA760">
            <v>39</v>
          </cell>
          <cell r="AB760"/>
          <cell r="AC760"/>
          <cell r="AD760"/>
        </row>
        <row r="761">
          <cell r="A761">
            <v>200804</v>
          </cell>
          <cell r="D761">
            <v>44063</v>
          </cell>
          <cell r="E761">
            <v>2</v>
          </cell>
          <cell r="F761"/>
          <cell r="G761"/>
          <cell r="H761"/>
          <cell r="I761" t="str">
            <v>Orllati VD</v>
          </cell>
          <cell r="J761">
            <v>7114.15</v>
          </cell>
          <cell r="M761" t="str">
            <v>P</v>
          </cell>
          <cell r="N761">
            <v>44063</v>
          </cell>
          <cell r="O761"/>
          <cell r="Q761"/>
          <cell r="R761">
            <v>44113</v>
          </cell>
          <cell r="S761" t="str">
            <v>Raiffeisen</v>
          </cell>
          <cell r="T761">
            <v>44093</v>
          </cell>
          <cell r="U761" t="str">
            <v/>
          </cell>
          <cell r="V761"/>
          <cell r="W761" t="str">
            <v/>
          </cell>
          <cell r="X761">
            <v>44062</v>
          </cell>
          <cell r="Z761"/>
          <cell r="AA761">
            <v>50</v>
          </cell>
          <cell r="AB761"/>
          <cell r="AC761"/>
          <cell r="AD761"/>
        </row>
        <row r="762">
          <cell r="A762">
            <v>201082</v>
          </cell>
          <cell r="D762">
            <v>44151</v>
          </cell>
          <cell r="E762">
            <v>1</v>
          </cell>
          <cell r="F762"/>
          <cell r="G762"/>
          <cell r="H762"/>
          <cell r="I762" t="str">
            <v>Aromwave</v>
          </cell>
          <cell r="J762">
            <v>63.55</v>
          </cell>
          <cell r="M762" t="str">
            <v>P</v>
          </cell>
          <cell r="N762">
            <v>44155</v>
          </cell>
          <cell r="O762"/>
          <cell r="Q762"/>
          <cell r="T762">
            <v>44181</v>
          </cell>
          <cell r="U762">
            <v>47.586132638891286</v>
          </cell>
          <cell r="V762"/>
          <cell r="W762">
            <v>63.55</v>
          </cell>
          <cell r="X762" t="e">
            <v>#N/A</v>
          </cell>
          <cell r="Z762"/>
          <cell r="AA762" t="str">
            <v/>
          </cell>
          <cell r="AB762"/>
          <cell r="AC762"/>
          <cell r="AD762"/>
        </row>
        <row r="763">
          <cell r="A763">
            <v>200808</v>
          </cell>
          <cell r="D763">
            <v>44064</v>
          </cell>
          <cell r="F763"/>
          <cell r="G763"/>
          <cell r="H763"/>
          <cell r="I763" t="str">
            <v>Seydoux Bertrand</v>
          </cell>
          <cell r="J763">
            <v>99</v>
          </cell>
          <cell r="L763" t="str">
            <v>C</v>
          </cell>
          <cell r="M763" t="str">
            <v>D</v>
          </cell>
          <cell r="N763">
            <v>44064</v>
          </cell>
          <cell r="O763"/>
          <cell r="Q763"/>
          <cell r="R763">
            <v>44064</v>
          </cell>
          <cell r="S763" t="str">
            <v>Caisse</v>
          </cell>
          <cell r="T763"/>
          <cell r="V763"/>
          <cell r="W763" t="str">
            <v/>
          </cell>
          <cell r="X763"/>
          <cell r="Z763"/>
          <cell r="AA763">
            <v>0</v>
          </cell>
          <cell r="AB763"/>
          <cell r="AC763"/>
          <cell r="AD763"/>
        </row>
        <row r="764">
          <cell r="A764">
            <v>200831</v>
          </cell>
          <cell r="D764">
            <v>44064</v>
          </cell>
          <cell r="F764"/>
          <cell r="G764"/>
          <cell r="H764"/>
          <cell r="I764" t="str">
            <v>Ducrot Vincent</v>
          </cell>
          <cell r="J764">
            <v>238</v>
          </cell>
          <cell r="L764" t="str">
            <v>C</v>
          </cell>
          <cell r="M764" t="str">
            <v>D</v>
          </cell>
          <cell r="N764">
            <v>44064</v>
          </cell>
          <cell r="O764"/>
          <cell r="Q764"/>
          <cell r="R764">
            <v>44064</v>
          </cell>
          <cell r="S764" t="str">
            <v>Caisse</v>
          </cell>
          <cell r="T764"/>
          <cell r="V764"/>
          <cell r="W764" t="str">
            <v/>
          </cell>
          <cell r="X764"/>
          <cell r="Z764"/>
          <cell r="AA764">
            <v>0</v>
          </cell>
          <cell r="AB764"/>
          <cell r="AC764"/>
          <cell r="AD764"/>
        </row>
        <row r="765">
          <cell r="A765">
            <v>200825</v>
          </cell>
          <cell r="D765">
            <v>44064</v>
          </cell>
          <cell r="E765">
            <v>2</v>
          </cell>
          <cell r="F765"/>
          <cell r="G765"/>
          <cell r="H765"/>
          <cell r="I765" t="str">
            <v>Marti Meyrin</v>
          </cell>
          <cell r="J765">
            <v>1304.5</v>
          </cell>
          <cell r="M765" t="str">
            <v>P</v>
          </cell>
          <cell r="N765">
            <v>44064</v>
          </cell>
          <cell r="O765"/>
          <cell r="Q765"/>
          <cell r="R765">
            <v>44116</v>
          </cell>
          <cell r="S765" t="str">
            <v>Raiffeisen</v>
          </cell>
          <cell r="T765">
            <v>44094</v>
          </cell>
          <cell r="U765" t="str">
            <v/>
          </cell>
          <cell r="V765"/>
          <cell r="W765" t="str">
            <v/>
          </cell>
          <cell r="X765">
            <v>44063</v>
          </cell>
          <cell r="Z765"/>
          <cell r="AA765">
            <v>52</v>
          </cell>
          <cell r="AB765"/>
          <cell r="AC765"/>
          <cell r="AD765"/>
        </row>
        <row r="766">
          <cell r="A766">
            <v>200778</v>
          </cell>
          <cell r="D766">
            <v>44067</v>
          </cell>
          <cell r="F766"/>
          <cell r="G766"/>
          <cell r="H766"/>
          <cell r="I766" t="str">
            <v>bmyb Sàrl</v>
          </cell>
          <cell r="J766">
            <v>4783.8</v>
          </cell>
          <cell r="M766" t="str">
            <v>P</v>
          </cell>
          <cell r="N766">
            <v>44070</v>
          </cell>
          <cell r="O766"/>
          <cell r="Q766"/>
          <cell r="R766">
            <v>44076</v>
          </cell>
          <cell r="S766" t="str">
            <v>Raiffeisen</v>
          </cell>
          <cell r="T766">
            <v>44097</v>
          </cell>
          <cell r="U766" t="str">
            <v/>
          </cell>
          <cell r="V766"/>
          <cell r="W766" t="str">
            <v/>
          </cell>
          <cell r="X766"/>
          <cell r="Z766"/>
          <cell r="AA766">
            <v>9</v>
          </cell>
          <cell r="AB766"/>
          <cell r="AC766"/>
          <cell r="AD766"/>
        </row>
        <row r="767">
          <cell r="A767">
            <v>200832</v>
          </cell>
          <cell r="D767">
            <v>44068</v>
          </cell>
          <cell r="F767"/>
          <cell r="G767"/>
          <cell r="H767"/>
          <cell r="I767" t="str">
            <v>Frutiger Uetendorf</v>
          </cell>
          <cell r="J767">
            <v>4931.8500000000004</v>
          </cell>
          <cell r="M767" t="str">
            <v>P</v>
          </cell>
          <cell r="N767">
            <v>44070</v>
          </cell>
          <cell r="O767"/>
          <cell r="Q767"/>
          <cell r="R767">
            <v>44097</v>
          </cell>
          <cell r="S767" t="str">
            <v>Raiffeisen</v>
          </cell>
          <cell r="T767">
            <v>44098</v>
          </cell>
          <cell r="U767" t="str">
            <v/>
          </cell>
          <cell r="V767"/>
          <cell r="W767" t="str">
            <v/>
          </cell>
          <cell r="X767"/>
          <cell r="Z767"/>
          <cell r="AA767">
            <v>29</v>
          </cell>
          <cell r="AB767"/>
          <cell r="AC767"/>
          <cell r="AD767"/>
        </row>
        <row r="768">
          <cell r="A768">
            <v>200688</v>
          </cell>
          <cell r="D768">
            <v>44068</v>
          </cell>
          <cell r="F768"/>
          <cell r="G768"/>
          <cell r="H768"/>
          <cell r="I768" t="str">
            <v>Equipement Pro</v>
          </cell>
          <cell r="J768">
            <v>4486.25</v>
          </cell>
          <cell r="M768" t="str">
            <v>M</v>
          </cell>
          <cell r="N768">
            <v>44070</v>
          </cell>
          <cell r="O768"/>
          <cell r="Q768"/>
          <cell r="R768">
            <v>44074</v>
          </cell>
          <cell r="S768" t="str">
            <v>Raiffeisen</v>
          </cell>
          <cell r="T768">
            <v>44098</v>
          </cell>
          <cell r="U768" t="str">
            <v/>
          </cell>
          <cell r="V768"/>
          <cell r="W768" t="str">
            <v/>
          </cell>
          <cell r="X768"/>
          <cell r="Z768"/>
          <cell r="AA768">
            <v>6</v>
          </cell>
          <cell r="AB768"/>
          <cell r="AC768"/>
          <cell r="AD768"/>
        </row>
        <row r="769">
          <cell r="A769">
            <v>200837</v>
          </cell>
          <cell r="D769">
            <v>44069</v>
          </cell>
          <cell r="F769"/>
          <cell r="G769"/>
          <cell r="H769"/>
          <cell r="I769" t="str">
            <v>Fagsi AG</v>
          </cell>
          <cell r="J769">
            <v>805.9</v>
          </cell>
          <cell r="M769" t="str">
            <v>P</v>
          </cell>
          <cell r="N769">
            <v>44070</v>
          </cell>
          <cell r="O769"/>
          <cell r="Q769"/>
          <cell r="R769">
            <v>44097</v>
          </cell>
          <cell r="S769" t="str">
            <v>Raiffeisen</v>
          </cell>
          <cell r="T769">
            <v>44099</v>
          </cell>
          <cell r="U769" t="str">
            <v/>
          </cell>
          <cell r="V769"/>
          <cell r="W769" t="str">
            <v/>
          </cell>
          <cell r="X769"/>
          <cell r="Z769"/>
          <cell r="AA769">
            <v>28</v>
          </cell>
          <cell r="AB769"/>
          <cell r="AC769"/>
          <cell r="AD769"/>
        </row>
        <row r="770">
          <cell r="A770">
            <v>200846</v>
          </cell>
          <cell r="D770">
            <v>44069</v>
          </cell>
          <cell r="F770"/>
          <cell r="G770"/>
          <cell r="H770"/>
          <cell r="I770" t="str">
            <v>Frutiger Uetendorf</v>
          </cell>
          <cell r="J770">
            <v>1138.0999999999999</v>
          </cell>
          <cell r="M770" t="str">
            <v>M</v>
          </cell>
          <cell r="N770">
            <v>44070</v>
          </cell>
          <cell r="O770"/>
          <cell r="Q770"/>
          <cell r="R770">
            <v>44097</v>
          </cell>
          <cell r="S770" t="str">
            <v>Raiffeisen</v>
          </cell>
          <cell r="T770">
            <v>44099</v>
          </cell>
          <cell r="U770" t="str">
            <v/>
          </cell>
          <cell r="V770"/>
          <cell r="W770" t="str">
            <v/>
          </cell>
          <cell r="X770"/>
          <cell r="Z770"/>
          <cell r="AA770">
            <v>28</v>
          </cell>
          <cell r="AB770"/>
          <cell r="AC770"/>
          <cell r="AD770"/>
        </row>
        <row r="771">
          <cell r="A771">
            <v>200847</v>
          </cell>
          <cell r="D771">
            <v>44069</v>
          </cell>
          <cell r="F771"/>
          <cell r="G771"/>
          <cell r="H771"/>
          <cell r="I771" t="str">
            <v>Frutiger Uetendorf</v>
          </cell>
          <cell r="J771">
            <v>1321.1</v>
          </cell>
          <cell r="M771" t="str">
            <v>M</v>
          </cell>
          <cell r="N771">
            <v>44070</v>
          </cell>
          <cell r="O771"/>
          <cell r="Q771"/>
          <cell r="R771">
            <v>44097</v>
          </cell>
          <cell r="S771" t="str">
            <v>Raiffeisen</v>
          </cell>
          <cell r="T771">
            <v>44099</v>
          </cell>
          <cell r="U771" t="str">
            <v/>
          </cell>
          <cell r="V771"/>
          <cell r="W771" t="str">
            <v/>
          </cell>
          <cell r="X771"/>
          <cell r="Z771"/>
          <cell r="AA771">
            <v>28</v>
          </cell>
          <cell r="AB771"/>
          <cell r="AC771"/>
          <cell r="AD771"/>
        </row>
        <row r="772">
          <cell r="A772">
            <v>200844</v>
          </cell>
          <cell r="D772">
            <v>44069</v>
          </cell>
          <cell r="F772"/>
          <cell r="G772"/>
          <cell r="H772"/>
          <cell r="I772" t="str">
            <v>Grisoni</v>
          </cell>
          <cell r="J772">
            <v>1298.8499999999999</v>
          </cell>
          <cell r="M772" t="str">
            <v>P</v>
          </cell>
          <cell r="N772">
            <v>44070</v>
          </cell>
          <cell r="O772"/>
          <cell r="Q772"/>
          <cell r="R772">
            <v>44089</v>
          </cell>
          <cell r="S772" t="str">
            <v>Raiffeisen</v>
          </cell>
          <cell r="T772">
            <v>44099</v>
          </cell>
          <cell r="U772" t="str">
            <v/>
          </cell>
          <cell r="V772"/>
          <cell r="W772" t="str">
            <v/>
          </cell>
          <cell r="X772"/>
          <cell r="Z772"/>
          <cell r="AA772">
            <v>20</v>
          </cell>
          <cell r="AB772"/>
          <cell r="AC772"/>
          <cell r="AD772"/>
        </row>
        <row r="773">
          <cell r="A773">
            <v>200757</v>
          </cell>
          <cell r="D773">
            <v>44069</v>
          </cell>
          <cell r="F773"/>
          <cell r="G773"/>
          <cell r="H773"/>
          <cell r="I773" t="str">
            <v>Equipement Pro</v>
          </cell>
          <cell r="J773">
            <v>554.35</v>
          </cell>
          <cell r="M773" t="str">
            <v>M</v>
          </cell>
          <cell r="N773">
            <v>44070</v>
          </cell>
          <cell r="O773"/>
          <cell r="Q773"/>
          <cell r="R773">
            <v>44074</v>
          </cell>
          <cell r="S773" t="str">
            <v>Raiffeisen</v>
          </cell>
          <cell r="T773">
            <v>44099</v>
          </cell>
          <cell r="U773" t="str">
            <v/>
          </cell>
          <cell r="V773"/>
          <cell r="W773" t="str">
            <v/>
          </cell>
          <cell r="X773"/>
          <cell r="Z773"/>
          <cell r="AA773">
            <v>5</v>
          </cell>
          <cell r="AB773"/>
          <cell r="AC773"/>
          <cell r="AD773"/>
        </row>
        <row r="774">
          <cell r="A774">
            <v>200833</v>
          </cell>
          <cell r="D774">
            <v>44069</v>
          </cell>
          <cell r="F774"/>
          <cell r="G774"/>
          <cell r="H774"/>
          <cell r="I774" t="str">
            <v>Implenia</v>
          </cell>
          <cell r="J774">
            <v>2249.3000000000002</v>
          </cell>
          <cell r="K774"/>
          <cell r="M774" t="str">
            <v>P</v>
          </cell>
          <cell r="N774">
            <v>44070</v>
          </cell>
          <cell r="O774"/>
          <cell r="Q774" t="str">
            <v>compensé avec NC n°9, 913.00 Raiffeisen</v>
          </cell>
          <cell r="R774">
            <v>44134</v>
          </cell>
          <cell r="S774" t="str">
            <v>NC n°9</v>
          </cell>
          <cell r="T774">
            <v>44099</v>
          </cell>
          <cell r="U774" t="str">
            <v/>
          </cell>
          <cell r="V774"/>
          <cell r="W774" t="str">
            <v/>
          </cell>
          <cell r="X774">
            <v>44068</v>
          </cell>
          <cell r="Z774"/>
          <cell r="AA774">
            <v>65</v>
          </cell>
          <cell r="AB774"/>
          <cell r="AC774"/>
          <cell r="AD774"/>
        </row>
        <row r="775">
          <cell r="A775">
            <v>200826</v>
          </cell>
          <cell r="D775">
            <v>44070</v>
          </cell>
          <cell r="F775"/>
          <cell r="G775"/>
          <cell r="H775"/>
          <cell r="I775" t="str">
            <v>HRS Real Estate</v>
          </cell>
          <cell r="J775">
            <v>362.15</v>
          </cell>
          <cell r="M775" t="str">
            <v>P</v>
          </cell>
          <cell r="N775">
            <v>44074</v>
          </cell>
          <cell r="O775"/>
          <cell r="Q775"/>
          <cell r="R775">
            <v>44098</v>
          </cell>
          <cell r="S775" t="str">
            <v>Raiffeisen</v>
          </cell>
          <cell r="T775">
            <v>44100</v>
          </cell>
          <cell r="U775" t="str">
            <v/>
          </cell>
          <cell r="V775"/>
          <cell r="W775" t="str">
            <v/>
          </cell>
          <cell r="X775"/>
          <cell r="Z775"/>
          <cell r="AA775">
            <v>28</v>
          </cell>
          <cell r="AB775"/>
          <cell r="AC775"/>
          <cell r="AD775"/>
        </row>
        <row r="776">
          <cell r="A776">
            <v>200836</v>
          </cell>
          <cell r="D776">
            <v>44070</v>
          </cell>
          <cell r="F776"/>
          <cell r="G776"/>
          <cell r="H776"/>
          <cell r="I776" t="str">
            <v>JPF Construction</v>
          </cell>
          <cell r="J776">
            <v>1402.65</v>
          </cell>
          <cell r="M776" t="str">
            <v>P</v>
          </cell>
          <cell r="N776">
            <v>44074</v>
          </cell>
          <cell r="O776"/>
          <cell r="Q776"/>
          <cell r="R776">
            <v>44109</v>
          </cell>
          <cell r="S776" t="str">
            <v>Raiffeisen</v>
          </cell>
          <cell r="T776">
            <v>44100</v>
          </cell>
          <cell r="U776" t="str">
            <v/>
          </cell>
          <cell r="V776"/>
          <cell r="W776" t="str">
            <v/>
          </cell>
          <cell r="X776"/>
          <cell r="Z776"/>
          <cell r="AA776">
            <v>39</v>
          </cell>
          <cell r="AB776"/>
          <cell r="AC776"/>
          <cell r="AD776"/>
        </row>
        <row r="777">
          <cell r="A777">
            <v>200818</v>
          </cell>
          <cell r="D777">
            <v>44071</v>
          </cell>
          <cell r="E777">
            <v>2</v>
          </cell>
          <cell r="F777"/>
          <cell r="G777"/>
          <cell r="H777"/>
          <cell r="I777" t="str">
            <v>ARGE KER450 Pizzarotti</v>
          </cell>
          <cell r="J777">
            <v>172.35</v>
          </cell>
          <cell r="M777" t="str">
            <v>P</v>
          </cell>
          <cell r="N777">
            <v>44075</v>
          </cell>
          <cell r="O777"/>
          <cell r="Q777"/>
          <cell r="R777">
            <v>44119</v>
          </cell>
          <cell r="S777" t="str">
            <v>Raiffeisen</v>
          </cell>
          <cell r="T777">
            <v>44101</v>
          </cell>
          <cell r="U777" t="str">
            <v/>
          </cell>
          <cell r="V777"/>
          <cell r="W777" t="str">
            <v/>
          </cell>
          <cell r="X777" t="e">
            <v>#N/A</v>
          </cell>
          <cell r="Z777"/>
          <cell r="AA777">
            <v>48</v>
          </cell>
          <cell r="AB777"/>
          <cell r="AC777"/>
          <cell r="AD777"/>
        </row>
        <row r="778">
          <cell r="A778">
            <v>200838</v>
          </cell>
          <cell r="D778">
            <v>44071</v>
          </cell>
          <cell r="F778"/>
          <cell r="G778"/>
          <cell r="H778"/>
          <cell r="I778" t="str">
            <v>Digicom Solutions</v>
          </cell>
          <cell r="J778">
            <v>240.7</v>
          </cell>
          <cell r="M778" t="str">
            <v>P</v>
          </cell>
          <cell r="N778">
            <v>44074</v>
          </cell>
          <cell r="O778"/>
          <cell r="Q778"/>
          <cell r="R778">
            <v>44095</v>
          </cell>
          <cell r="S778" t="str">
            <v>Raiffeisen</v>
          </cell>
          <cell r="T778">
            <v>44101</v>
          </cell>
          <cell r="U778" t="str">
            <v/>
          </cell>
          <cell r="V778"/>
          <cell r="W778" t="str">
            <v/>
          </cell>
          <cell r="X778"/>
          <cell r="Z778"/>
          <cell r="AA778">
            <v>24</v>
          </cell>
          <cell r="AB778"/>
          <cell r="AC778"/>
          <cell r="AD778"/>
        </row>
        <row r="779">
          <cell r="A779">
            <v>200862</v>
          </cell>
          <cell r="D779">
            <v>44071</v>
          </cell>
          <cell r="F779"/>
          <cell r="G779"/>
          <cell r="H779"/>
          <cell r="I779" t="str">
            <v>USBfactory</v>
          </cell>
          <cell r="J779">
            <v>208.4</v>
          </cell>
          <cell r="M779" t="str">
            <v>P</v>
          </cell>
          <cell r="N779">
            <v>44074</v>
          </cell>
          <cell r="O779"/>
          <cell r="Q779"/>
          <cell r="R779">
            <v>44085</v>
          </cell>
          <cell r="S779" t="str">
            <v>Raiffeisen</v>
          </cell>
          <cell r="T779">
            <v>44101</v>
          </cell>
          <cell r="U779" t="str">
            <v/>
          </cell>
          <cell r="V779"/>
          <cell r="W779" t="str">
            <v/>
          </cell>
          <cell r="X779"/>
          <cell r="Z779"/>
          <cell r="AA779">
            <v>14</v>
          </cell>
          <cell r="AB779"/>
          <cell r="AC779"/>
          <cell r="AD779"/>
        </row>
        <row r="780">
          <cell r="A780">
            <v>200839</v>
          </cell>
          <cell r="D780">
            <v>44071</v>
          </cell>
          <cell r="F780"/>
          <cell r="G780"/>
          <cell r="H780"/>
          <cell r="I780" t="str">
            <v>Bussard Lionel</v>
          </cell>
          <cell r="J780">
            <v>522.54999999999995</v>
          </cell>
          <cell r="L780" t="str">
            <v>A</v>
          </cell>
          <cell r="M780" t="str">
            <v>x</v>
          </cell>
          <cell r="N780">
            <v>44068</v>
          </cell>
          <cell r="O780"/>
          <cell r="Q780"/>
          <cell r="R780">
            <v>44068</v>
          </cell>
          <cell r="S780" t="str">
            <v>Raiffeisen</v>
          </cell>
          <cell r="T780">
            <v>44101</v>
          </cell>
          <cell r="U780" t="str">
            <v/>
          </cell>
          <cell r="V780"/>
          <cell r="W780" t="str">
            <v/>
          </cell>
          <cell r="X780"/>
          <cell r="Z780"/>
          <cell r="AA780">
            <v>-3</v>
          </cell>
          <cell r="AB780"/>
          <cell r="AC780"/>
          <cell r="AD780"/>
        </row>
        <row r="781">
          <cell r="A781">
            <v>200849</v>
          </cell>
          <cell r="D781">
            <v>44071</v>
          </cell>
          <cell r="F781"/>
          <cell r="G781"/>
          <cell r="H781"/>
          <cell r="I781" t="str">
            <v>Riedo Mobilbau</v>
          </cell>
          <cell r="J781">
            <v>3361.05</v>
          </cell>
          <cell r="L781" t="str">
            <v>PV</v>
          </cell>
          <cell r="M781" t="str">
            <v>M</v>
          </cell>
          <cell r="N781">
            <v>44069</v>
          </cell>
          <cell r="O781"/>
          <cell r="Q781"/>
          <cell r="R781">
            <v>44075</v>
          </cell>
          <cell r="S781" t="str">
            <v>Raiffeisen</v>
          </cell>
          <cell r="T781">
            <v>44101</v>
          </cell>
          <cell r="U781" t="str">
            <v/>
          </cell>
          <cell r="V781"/>
          <cell r="W781" t="str">
            <v/>
          </cell>
          <cell r="X781"/>
          <cell r="Z781"/>
          <cell r="AA781">
            <v>4</v>
          </cell>
          <cell r="AB781"/>
          <cell r="AC781"/>
          <cell r="AD781"/>
        </row>
        <row r="782">
          <cell r="A782">
            <v>200855</v>
          </cell>
          <cell r="D782">
            <v>44071</v>
          </cell>
          <cell r="F782"/>
          <cell r="G782"/>
          <cell r="H782"/>
          <cell r="I782" t="str">
            <v>Implenia</v>
          </cell>
          <cell r="J782">
            <v>472.8</v>
          </cell>
          <cell r="M782" t="str">
            <v>P</v>
          </cell>
          <cell r="N782">
            <v>44074</v>
          </cell>
          <cell r="O782"/>
          <cell r="Q782"/>
          <cell r="R782">
            <v>44141</v>
          </cell>
          <cell r="S782" t="str">
            <v>Raiffeisen</v>
          </cell>
          <cell r="T782">
            <v>44101</v>
          </cell>
          <cell r="U782" t="str">
            <v/>
          </cell>
          <cell r="V782"/>
          <cell r="W782" t="str">
            <v/>
          </cell>
          <cell r="X782">
            <v>44070</v>
          </cell>
          <cell r="Z782"/>
          <cell r="AA782">
            <v>70</v>
          </cell>
          <cell r="AB782"/>
          <cell r="AC782"/>
          <cell r="AD782"/>
        </row>
        <row r="783">
          <cell r="A783">
            <v>200861</v>
          </cell>
          <cell r="D783">
            <v>44074</v>
          </cell>
          <cell r="F783"/>
          <cell r="G783"/>
          <cell r="H783"/>
          <cell r="I783" t="str">
            <v>Losinger Marazzi AG</v>
          </cell>
          <cell r="J783">
            <v>3840.55</v>
          </cell>
          <cell r="M783" t="str">
            <v>P</v>
          </cell>
          <cell r="N783">
            <v>44074</v>
          </cell>
          <cell r="O783"/>
          <cell r="Q783"/>
          <cell r="R783">
            <v>44074</v>
          </cell>
          <cell r="S783" t="str">
            <v>Raiffeisen</v>
          </cell>
          <cell r="T783">
            <v>44104</v>
          </cell>
          <cell r="U783" t="str">
            <v/>
          </cell>
          <cell r="V783"/>
          <cell r="W783" t="str">
            <v/>
          </cell>
          <cell r="X783"/>
          <cell r="Z783"/>
          <cell r="AA783">
            <v>0</v>
          </cell>
          <cell r="AB783"/>
          <cell r="AC783"/>
          <cell r="AD783"/>
        </row>
        <row r="784">
          <cell r="A784">
            <v>200864</v>
          </cell>
          <cell r="D784">
            <v>44074</v>
          </cell>
          <cell r="F784"/>
          <cell r="G784"/>
          <cell r="H784"/>
          <cell r="I784" t="str">
            <v>Maulini</v>
          </cell>
          <cell r="J784">
            <v>10148.6</v>
          </cell>
          <cell r="M784" t="str">
            <v>P</v>
          </cell>
          <cell r="N784">
            <v>44074</v>
          </cell>
          <cell r="O784"/>
          <cell r="Q784"/>
          <cell r="R784">
            <v>44097</v>
          </cell>
          <cell r="S784" t="str">
            <v>Raiffeisen</v>
          </cell>
          <cell r="T784">
            <v>44104</v>
          </cell>
          <cell r="U784" t="str">
            <v/>
          </cell>
          <cell r="V784"/>
          <cell r="W784" t="str">
            <v/>
          </cell>
          <cell r="X784"/>
          <cell r="Z784"/>
          <cell r="AA784">
            <v>23</v>
          </cell>
          <cell r="AB784"/>
          <cell r="AC784"/>
          <cell r="AD784"/>
        </row>
        <row r="785">
          <cell r="A785">
            <v>200870</v>
          </cell>
          <cell r="D785">
            <v>44074</v>
          </cell>
          <cell r="E785">
            <v>2</v>
          </cell>
          <cell r="F785"/>
          <cell r="G785"/>
          <cell r="H785"/>
          <cell r="I785" t="str">
            <v>Perrin Frèrers</v>
          </cell>
          <cell r="J785">
            <v>2828.15</v>
          </cell>
          <cell r="K785">
            <v>-10.5</v>
          </cell>
          <cell r="M785" t="str">
            <v>P</v>
          </cell>
          <cell r="N785">
            <v>44074</v>
          </cell>
          <cell r="O785"/>
          <cell r="Q785"/>
          <cell r="R785">
            <v>44119</v>
          </cell>
          <cell r="S785" t="str">
            <v>Raiffeisen</v>
          </cell>
          <cell r="T785">
            <v>44104</v>
          </cell>
          <cell r="U785" t="str">
            <v/>
          </cell>
          <cell r="V785"/>
          <cell r="W785" t="str">
            <v/>
          </cell>
          <cell r="X785">
            <v>44074</v>
          </cell>
          <cell r="Z785"/>
          <cell r="AA785">
            <v>45</v>
          </cell>
          <cell r="AB785"/>
          <cell r="AC785"/>
          <cell r="AD785"/>
        </row>
        <row r="786">
          <cell r="A786">
            <v>200923</v>
          </cell>
          <cell r="D786">
            <v>44074</v>
          </cell>
          <cell r="E786">
            <v>1</v>
          </cell>
          <cell r="F786"/>
          <cell r="G786"/>
          <cell r="H786"/>
          <cell r="I786" t="str">
            <v>Restostep SA</v>
          </cell>
          <cell r="J786">
            <v>257.2</v>
          </cell>
          <cell r="M786" t="str">
            <v>P</v>
          </cell>
          <cell r="N786">
            <v>44082</v>
          </cell>
          <cell r="O786"/>
          <cell r="Q786"/>
          <cell r="R786">
            <v>44119</v>
          </cell>
          <cell r="S786" t="str">
            <v>Raiffeisen</v>
          </cell>
          <cell r="T786">
            <v>44104</v>
          </cell>
          <cell r="U786" t="str">
            <v/>
          </cell>
          <cell r="V786"/>
          <cell r="W786" t="str">
            <v/>
          </cell>
          <cell r="X786" t="e">
            <v>#N/A</v>
          </cell>
          <cell r="Z786"/>
          <cell r="AA786">
            <v>45</v>
          </cell>
          <cell r="AB786"/>
          <cell r="AC786"/>
          <cell r="AD786"/>
        </row>
        <row r="787">
          <cell r="A787">
            <v>200868</v>
          </cell>
          <cell r="D787">
            <v>44075</v>
          </cell>
          <cell r="E787">
            <v>2</v>
          </cell>
          <cell r="F787"/>
          <cell r="G787"/>
          <cell r="H787"/>
          <cell r="I787" t="str">
            <v>Frutiger Uetendorf</v>
          </cell>
          <cell r="J787">
            <v>974.65</v>
          </cell>
          <cell r="M787" t="str">
            <v>M</v>
          </cell>
          <cell r="N787">
            <v>44075</v>
          </cell>
          <cell r="O787"/>
          <cell r="Q787"/>
          <cell r="R787">
            <v>44125</v>
          </cell>
          <cell r="S787" t="str">
            <v>Raiffeisen</v>
          </cell>
          <cell r="T787">
            <v>44105</v>
          </cell>
          <cell r="U787" t="str">
            <v/>
          </cell>
          <cell r="V787"/>
          <cell r="W787" t="str">
            <v/>
          </cell>
          <cell r="X787">
            <v>44075</v>
          </cell>
          <cell r="Z787"/>
          <cell r="AA787">
            <v>50</v>
          </cell>
          <cell r="AB787"/>
          <cell r="AC787"/>
          <cell r="AD787"/>
        </row>
        <row r="788">
          <cell r="A788">
            <v>200869</v>
          </cell>
          <cell r="D788">
            <v>44075</v>
          </cell>
          <cell r="E788">
            <v>1</v>
          </cell>
          <cell r="F788"/>
          <cell r="G788"/>
          <cell r="H788"/>
          <cell r="I788" t="str">
            <v>Equipement Pro</v>
          </cell>
          <cell r="J788">
            <v>161.55000000000001</v>
          </cell>
          <cell r="M788" t="str">
            <v>M</v>
          </cell>
          <cell r="N788">
            <v>44078</v>
          </cell>
          <cell r="O788"/>
          <cell r="Q788"/>
          <cell r="R788">
            <v>44116</v>
          </cell>
          <cell r="S788" t="str">
            <v>Raiffeisen</v>
          </cell>
          <cell r="T788">
            <v>44105</v>
          </cell>
          <cell r="U788" t="str">
            <v/>
          </cell>
          <cell r="V788"/>
          <cell r="W788" t="str">
            <v/>
          </cell>
          <cell r="X788">
            <v>44075</v>
          </cell>
          <cell r="Z788"/>
          <cell r="AA788">
            <v>41</v>
          </cell>
          <cell r="AB788"/>
          <cell r="AC788"/>
          <cell r="AD788"/>
        </row>
        <row r="789">
          <cell r="A789">
            <v>200618</v>
          </cell>
          <cell r="D789">
            <v>44075</v>
          </cell>
          <cell r="F789"/>
          <cell r="G789"/>
          <cell r="H789"/>
          <cell r="I789" t="str">
            <v>Edifea</v>
          </cell>
          <cell r="J789">
            <v>5431.9</v>
          </cell>
          <cell r="M789" t="str">
            <v>P</v>
          </cell>
          <cell r="N789">
            <v>44075</v>
          </cell>
          <cell r="O789"/>
          <cell r="Q789"/>
          <cell r="R789">
            <v>44095</v>
          </cell>
          <cell r="S789" t="str">
            <v>Raiffeisen</v>
          </cell>
          <cell r="T789">
            <v>44105</v>
          </cell>
          <cell r="U789" t="str">
            <v/>
          </cell>
          <cell r="V789"/>
          <cell r="W789" t="str">
            <v/>
          </cell>
          <cell r="X789"/>
          <cell r="Z789"/>
          <cell r="AA789">
            <v>20</v>
          </cell>
          <cell r="AB789"/>
          <cell r="AC789"/>
          <cell r="AD789"/>
        </row>
        <row r="790">
          <cell r="A790">
            <v>200730</v>
          </cell>
          <cell r="D790">
            <v>44075</v>
          </cell>
          <cell r="F790"/>
          <cell r="G790"/>
          <cell r="H790"/>
          <cell r="I790" t="str">
            <v>SVPA</v>
          </cell>
          <cell r="J790">
            <v>262.8</v>
          </cell>
          <cell r="L790" t="str">
            <v>A</v>
          </cell>
          <cell r="M790" t="str">
            <v>x</v>
          </cell>
          <cell r="N790">
            <v>44075</v>
          </cell>
          <cell r="O790"/>
          <cell r="Q790"/>
          <cell r="R790">
            <v>44076</v>
          </cell>
          <cell r="S790" t="str">
            <v>Raiffeisen</v>
          </cell>
          <cell r="T790">
            <v>44105</v>
          </cell>
          <cell r="U790" t="str">
            <v/>
          </cell>
          <cell r="V790"/>
          <cell r="W790" t="str">
            <v/>
          </cell>
          <cell r="X790"/>
          <cell r="Z790"/>
          <cell r="AA790">
            <v>1</v>
          </cell>
          <cell r="AB790"/>
          <cell r="AC790"/>
          <cell r="AD790"/>
        </row>
        <row r="791">
          <cell r="A791">
            <v>200859</v>
          </cell>
          <cell r="D791">
            <v>44075</v>
          </cell>
          <cell r="E791">
            <v>3</v>
          </cell>
          <cell r="F791"/>
          <cell r="G791"/>
          <cell r="H791"/>
          <cell r="I791" t="str">
            <v>Marti Meyrin</v>
          </cell>
          <cell r="J791">
            <v>10536.8</v>
          </cell>
          <cell r="M791" t="str">
            <v>P</v>
          </cell>
          <cell r="N791">
            <v>44075</v>
          </cell>
          <cell r="O791"/>
          <cell r="Q791" t="str">
            <v>ok selon GG</v>
          </cell>
          <cell r="R791">
            <v>44130</v>
          </cell>
          <cell r="S791" t="str">
            <v>Raiffeisen</v>
          </cell>
          <cell r="T791">
            <v>44105</v>
          </cell>
          <cell r="U791" t="str">
            <v/>
          </cell>
          <cell r="V791"/>
          <cell r="W791" t="str">
            <v/>
          </cell>
          <cell r="X791">
            <v>44075</v>
          </cell>
          <cell r="Z791"/>
          <cell r="AA791">
            <v>55</v>
          </cell>
          <cell r="AB791"/>
          <cell r="AC791"/>
          <cell r="AD791"/>
        </row>
        <row r="792">
          <cell r="A792">
            <v>200871</v>
          </cell>
          <cell r="D792">
            <v>44075</v>
          </cell>
          <cell r="F792"/>
          <cell r="G792"/>
          <cell r="H792"/>
          <cell r="I792" t="str">
            <v>Implenia</v>
          </cell>
          <cell r="J792">
            <v>1021.15</v>
          </cell>
          <cell r="M792" t="str">
            <v>P</v>
          </cell>
          <cell r="N792">
            <v>44075</v>
          </cell>
          <cell r="O792"/>
          <cell r="Q792"/>
          <cell r="R792">
            <v>44148</v>
          </cell>
          <cell r="S792" t="str">
            <v>Raiffeisen</v>
          </cell>
          <cell r="T792">
            <v>44105</v>
          </cell>
          <cell r="U792" t="str">
            <v/>
          </cell>
          <cell r="V792"/>
          <cell r="W792" t="str">
            <v/>
          </cell>
          <cell r="X792">
            <v>44075</v>
          </cell>
          <cell r="Z792"/>
          <cell r="AA792">
            <v>73</v>
          </cell>
          <cell r="AB792"/>
          <cell r="AC792"/>
          <cell r="AD792"/>
        </row>
        <row r="793">
          <cell r="A793">
            <v>200873</v>
          </cell>
          <cell r="D793">
            <v>44076</v>
          </cell>
          <cell r="F793"/>
          <cell r="G793"/>
          <cell r="H793"/>
          <cell r="I793" t="str">
            <v>Tomoko Yokoi</v>
          </cell>
          <cell r="J793">
            <v>365.1</v>
          </cell>
          <cell r="L793" t="str">
            <v>A</v>
          </cell>
          <cell r="M793" t="str">
            <v>?</v>
          </cell>
          <cell r="N793">
            <v>44076</v>
          </cell>
          <cell r="O793"/>
          <cell r="Q793"/>
          <cell r="R793">
            <v>44076</v>
          </cell>
          <cell r="S793" t="str">
            <v>Raiffeisen</v>
          </cell>
          <cell r="T793">
            <v>44106</v>
          </cell>
          <cell r="U793" t="str">
            <v/>
          </cell>
          <cell r="V793"/>
          <cell r="W793" t="str">
            <v/>
          </cell>
          <cell r="X793"/>
          <cell r="Z793"/>
          <cell r="AA793">
            <v>0</v>
          </cell>
          <cell r="AB793"/>
          <cell r="AC793"/>
          <cell r="AD793"/>
        </row>
        <row r="794">
          <cell r="A794">
            <v>200877</v>
          </cell>
          <cell r="D794">
            <v>44076</v>
          </cell>
          <cell r="E794">
            <v>2</v>
          </cell>
          <cell r="F794"/>
          <cell r="G794"/>
          <cell r="H794"/>
          <cell r="I794" t="str">
            <v>Perrin Frèrers</v>
          </cell>
          <cell r="J794">
            <v>1345.45</v>
          </cell>
          <cell r="K794">
            <v>-7.25</v>
          </cell>
          <cell r="M794" t="str">
            <v>P</v>
          </cell>
          <cell r="N794">
            <v>44078</v>
          </cell>
          <cell r="O794"/>
          <cell r="Q794"/>
          <cell r="R794">
            <v>44119</v>
          </cell>
          <cell r="S794" t="str">
            <v>Raiffeisen</v>
          </cell>
          <cell r="T794">
            <v>44106</v>
          </cell>
          <cell r="U794" t="str">
            <v/>
          </cell>
          <cell r="V794"/>
          <cell r="W794" t="str">
            <v/>
          </cell>
          <cell r="X794">
            <v>44076</v>
          </cell>
          <cell r="Z794"/>
          <cell r="AA794">
            <v>43</v>
          </cell>
          <cell r="AB794"/>
          <cell r="AC794"/>
          <cell r="AD794"/>
        </row>
        <row r="795">
          <cell r="A795">
            <v>200874</v>
          </cell>
          <cell r="D795">
            <v>44076</v>
          </cell>
          <cell r="F795"/>
          <cell r="G795"/>
          <cell r="H795"/>
          <cell r="I795" t="str">
            <v>Steiner AG</v>
          </cell>
          <cell r="J795">
            <v>812.75</v>
          </cell>
          <cell r="M795" t="str">
            <v>P</v>
          </cell>
          <cell r="N795">
            <v>44078</v>
          </cell>
          <cell r="O795"/>
          <cell r="Q795"/>
          <cell r="R795">
            <v>44148</v>
          </cell>
          <cell r="S795" t="str">
            <v>Raiffeisen</v>
          </cell>
          <cell r="T795">
            <v>44106</v>
          </cell>
          <cell r="U795" t="str">
            <v/>
          </cell>
          <cell r="V795"/>
          <cell r="W795" t="str">
            <v/>
          </cell>
          <cell r="X795">
            <v>44076</v>
          </cell>
          <cell r="Z795"/>
          <cell r="AA795">
            <v>72</v>
          </cell>
          <cell r="AB795"/>
          <cell r="AC795"/>
          <cell r="AD795"/>
        </row>
        <row r="796">
          <cell r="A796">
            <v>200791</v>
          </cell>
          <cell r="D796">
            <v>44077</v>
          </cell>
          <cell r="F796"/>
          <cell r="G796"/>
          <cell r="H796"/>
          <cell r="I796" t="str">
            <v>Riedo Mobilbau</v>
          </cell>
          <cell r="J796">
            <v>767.95</v>
          </cell>
          <cell r="L796" t="str">
            <v>PV</v>
          </cell>
          <cell r="M796" t="str">
            <v>M</v>
          </cell>
          <cell r="N796">
            <v>44053</v>
          </cell>
          <cell r="O796"/>
          <cell r="Q796"/>
          <cell r="R796">
            <v>44064</v>
          </cell>
          <cell r="S796" t="str">
            <v>Raiffeisen</v>
          </cell>
          <cell r="T796">
            <v>44107</v>
          </cell>
          <cell r="U796" t="str">
            <v/>
          </cell>
          <cell r="V796"/>
          <cell r="W796" t="str">
            <v/>
          </cell>
          <cell r="X796"/>
          <cell r="Z796"/>
          <cell r="AA796">
            <v>-13</v>
          </cell>
          <cell r="AB796"/>
          <cell r="AC796"/>
          <cell r="AD796"/>
        </row>
        <row r="797">
          <cell r="A797">
            <v>200887</v>
          </cell>
          <cell r="D797">
            <v>44077</v>
          </cell>
          <cell r="F797"/>
          <cell r="G797"/>
          <cell r="H797"/>
          <cell r="I797" t="str">
            <v>Camandona</v>
          </cell>
          <cell r="J797">
            <v>2005.35</v>
          </cell>
          <cell r="M797" t="str">
            <v>P</v>
          </cell>
          <cell r="N797">
            <v>44078</v>
          </cell>
          <cell r="O797"/>
          <cell r="Q797"/>
          <cell r="R797">
            <v>44103</v>
          </cell>
          <cell r="S797" t="str">
            <v>Raiffeisen</v>
          </cell>
          <cell r="T797">
            <v>44107</v>
          </cell>
          <cell r="U797" t="str">
            <v/>
          </cell>
          <cell r="V797"/>
          <cell r="W797" t="str">
            <v/>
          </cell>
          <cell r="X797"/>
          <cell r="Z797"/>
          <cell r="AA797">
            <v>26</v>
          </cell>
          <cell r="AB797"/>
          <cell r="AC797"/>
          <cell r="AD797"/>
        </row>
        <row r="798">
          <cell r="A798">
            <v>200682</v>
          </cell>
          <cell r="D798">
            <v>44077</v>
          </cell>
          <cell r="F798"/>
          <cell r="G798"/>
          <cell r="H798"/>
          <cell r="I798" t="str">
            <v>Sola Didact</v>
          </cell>
          <cell r="J798">
            <v>292.95</v>
          </cell>
          <cell r="M798" t="str">
            <v>P</v>
          </cell>
          <cell r="N798">
            <v>44078</v>
          </cell>
          <cell r="O798"/>
          <cell r="Q798"/>
          <cell r="R798">
            <v>44092</v>
          </cell>
          <cell r="S798" t="str">
            <v>Raiffeisen</v>
          </cell>
          <cell r="T798">
            <v>44107</v>
          </cell>
          <cell r="U798" t="str">
            <v/>
          </cell>
          <cell r="V798"/>
          <cell r="W798" t="str">
            <v/>
          </cell>
          <cell r="X798"/>
          <cell r="Z798"/>
          <cell r="AA798">
            <v>15</v>
          </cell>
          <cell r="AB798"/>
          <cell r="AC798"/>
          <cell r="AD798"/>
        </row>
        <row r="799">
          <cell r="A799">
            <v>200879</v>
          </cell>
          <cell r="D799">
            <v>44077</v>
          </cell>
          <cell r="F799"/>
          <cell r="G799"/>
          <cell r="H799"/>
          <cell r="I799" t="str">
            <v>Riedo Mobilbau</v>
          </cell>
          <cell r="J799">
            <v>232.55</v>
          </cell>
          <cell r="L799" t="str">
            <v>PV</v>
          </cell>
          <cell r="M799" t="str">
            <v>M</v>
          </cell>
          <cell r="N799">
            <v>44075</v>
          </cell>
          <cell r="O799"/>
          <cell r="Q799"/>
          <cell r="R799">
            <v>44083</v>
          </cell>
          <cell r="S799" t="str">
            <v>Raiffeisen</v>
          </cell>
          <cell r="T799">
            <v>44107</v>
          </cell>
          <cell r="U799" t="str">
            <v/>
          </cell>
          <cell r="V799"/>
          <cell r="W799" t="str">
            <v/>
          </cell>
          <cell r="X799"/>
          <cell r="Z799"/>
          <cell r="AA799">
            <v>6</v>
          </cell>
          <cell r="AB799"/>
          <cell r="AC799"/>
          <cell r="AD799"/>
        </row>
        <row r="800">
          <cell r="A800">
            <v>200885</v>
          </cell>
          <cell r="D800">
            <v>44078</v>
          </cell>
          <cell r="F800"/>
          <cell r="G800"/>
          <cell r="H800"/>
          <cell r="I800" t="str">
            <v>Camandona</v>
          </cell>
          <cell r="J800">
            <v>1937.25</v>
          </cell>
          <cell r="M800" t="str">
            <v>P</v>
          </cell>
          <cell r="N800">
            <v>44078</v>
          </cell>
          <cell r="O800"/>
          <cell r="Q800"/>
          <cell r="R800">
            <v>44103</v>
          </cell>
          <cell r="S800" t="str">
            <v>Raiffeisen</v>
          </cell>
          <cell r="T800">
            <v>44108</v>
          </cell>
          <cell r="U800" t="str">
            <v/>
          </cell>
          <cell r="V800"/>
          <cell r="W800" t="str">
            <v/>
          </cell>
          <cell r="X800"/>
          <cell r="Z800"/>
          <cell r="AA800">
            <v>25</v>
          </cell>
          <cell r="AB800"/>
          <cell r="AC800"/>
          <cell r="AD800"/>
        </row>
        <row r="801">
          <cell r="A801">
            <v>200745</v>
          </cell>
          <cell r="D801">
            <v>44078</v>
          </cell>
          <cell r="F801"/>
          <cell r="G801"/>
          <cell r="H801"/>
          <cell r="I801" t="str">
            <v>Frutiger Uetendorf</v>
          </cell>
          <cell r="J801">
            <v>488.95</v>
          </cell>
          <cell r="K801">
            <v>9.8000000000000114</v>
          </cell>
          <cell r="M801" t="str">
            <v>M</v>
          </cell>
          <cell r="N801">
            <v>44078</v>
          </cell>
          <cell r="O801"/>
          <cell r="Q801"/>
          <cell r="R801">
            <v>44097</v>
          </cell>
          <cell r="S801" t="str">
            <v>Raiffeisen</v>
          </cell>
          <cell r="T801">
            <v>44108</v>
          </cell>
          <cell r="U801" t="str">
            <v/>
          </cell>
          <cell r="V801"/>
          <cell r="W801" t="str">
            <v/>
          </cell>
          <cell r="X801"/>
          <cell r="Z801"/>
          <cell r="AA801">
            <v>19</v>
          </cell>
          <cell r="AB801"/>
          <cell r="AC801"/>
          <cell r="AD801"/>
        </row>
        <row r="802">
          <cell r="A802">
            <v>200752</v>
          </cell>
          <cell r="D802">
            <v>44078</v>
          </cell>
          <cell r="F802"/>
          <cell r="G802"/>
          <cell r="H802"/>
          <cell r="I802" t="str">
            <v>Losinger Marazzi AG</v>
          </cell>
          <cell r="J802">
            <v>882.05</v>
          </cell>
          <cell r="M802" t="str">
            <v>P</v>
          </cell>
          <cell r="N802">
            <v>44078</v>
          </cell>
          <cell r="O802"/>
          <cell r="Q802"/>
          <cell r="R802">
            <v>44112</v>
          </cell>
          <cell r="S802" t="str">
            <v>Raiffeisen</v>
          </cell>
          <cell r="T802">
            <v>44108</v>
          </cell>
          <cell r="U802" t="str">
            <v/>
          </cell>
          <cell r="V802"/>
          <cell r="W802" t="str">
            <v/>
          </cell>
          <cell r="X802">
            <v>44077</v>
          </cell>
          <cell r="Z802"/>
          <cell r="AA802">
            <v>34</v>
          </cell>
          <cell r="AB802"/>
          <cell r="AC802"/>
          <cell r="AD802"/>
        </row>
        <row r="803">
          <cell r="A803">
            <v>200889</v>
          </cell>
          <cell r="D803">
            <v>44078</v>
          </cell>
          <cell r="F803"/>
          <cell r="G803"/>
          <cell r="H803"/>
          <cell r="I803" t="str">
            <v>Implenia</v>
          </cell>
          <cell r="J803">
            <v>3926.1</v>
          </cell>
          <cell r="M803" t="str">
            <v>P</v>
          </cell>
          <cell r="N803">
            <v>44078</v>
          </cell>
          <cell r="O803"/>
          <cell r="Q803"/>
          <cell r="R803">
            <v>44140</v>
          </cell>
          <cell r="S803" t="str">
            <v>Raiffeisen</v>
          </cell>
          <cell r="T803">
            <v>44108</v>
          </cell>
          <cell r="U803" t="str">
            <v/>
          </cell>
          <cell r="V803"/>
          <cell r="W803" t="str">
            <v/>
          </cell>
          <cell r="X803">
            <v>44078</v>
          </cell>
          <cell r="Z803"/>
          <cell r="AA803">
            <v>62</v>
          </cell>
          <cell r="AB803"/>
          <cell r="AC803"/>
          <cell r="AD803"/>
        </row>
        <row r="804">
          <cell r="A804">
            <v>200776</v>
          </cell>
          <cell r="D804">
            <v>44081</v>
          </cell>
          <cell r="E804">
            <v>1</v>
          </cell>
          <cell r="F804"/>
          <cell r="G804"/>
          <cell r="H804"/>
          <cell r="I804" t="str">
            <v>Infra Tunnel SA</v>
          </cell>
          <cell r="J804">
            <v>310.2</v>
          </cell>
          <cell r="M804" t="str">
            <v>P</v>
          </cell>
          <cell r="N804">
            <v>44088</v>
          </cell>
          <cell r="O804"/>
          <cell r="Q804"/>
          <cell r="R804">
            <v>44126</v>
          </cell>
          <cell r="S804" t="str">
            <v>Raiffeisen</v>
          </cell>
          <cell r="T804">
            <v>44111</v>
          </cell>
          <cell r="U804" t="str">
            <v/>
          </cell>
          <cell r="V804"/>
          <cell r="W804" t="str">
            <v/>
          </cell>
          <cell r="X804">
            <v>44081</v>
          </cell>
          <cell r="Z804"/>
          <cell r="AA804">
            <v>45</v>
          </cell>
          <cell r="AB804"/>
          <cell r="AC804"/>
          <cell r="AD804"/>
        </row>
        <row r="805">
          <cell r="A805">
            <v>200912</v>
          </cell>
          <cell r="D805">
            <v>44081</v>
          </cell>
          <cell r="E805">
            <v>1</v>
          </cell>
          <cell r="F805"/>
          <cell r="G805"/>
          <cell r="H805"/>
          <cell r="I805" t="str">
            <v>Marti Lausanne</v>
          </cell>
          <cell r="J805">
            <v>83.8</v>
          </cell>
          <cell r="M805" t="str">
            <v>P</v>
          </cell>
          <cell r="N805">
            <v>44082</v>
          </cell>
          <cell r="O805"/>
          <cell r="Q805"/>
          <cell r="R805">
            <v>44120</v>
          </cell>
          <cell r="S805" t="str">
            <v>Raiffeisen</v>
          </cell>
          <cell r="T805">
            <v>44111</v>
          </cell>
          <cell r="U805" t="str">
            <v/>
          </cell>
          <cell r="V805"/>
          <cell r="W805" t="str">
            <v/>
          </cell>
          <cell r="X805">
            <v>44081</v>
          </cell>
          <cell r="Z805"/>
          <cell r="AA805">
            <v>39</v>
          </cell>
          <cell r="AB805"/>
          <cell r="AC805"/>
          <cell r="AD805"/>
        </row>
        <row r="806">
          <cell r="A806">
            <v>200914</v>
          </cell>
          <cell r="D806">
            <v>44081</v>
          </cell>
          <cell r="E806">
            <v>1</v>
          </cell>
          <cell r="F806"/>
          <cell r="G806"/>
          <cell r="H806"/>
          <cell r="I806" t="str">
            <v>Marti Lausanne</v>
          </cell>
          <cell r="J806">
            <v>601.95000000000005</v>
          </cell>
          <cell r="M806" t="str">
            <v>P</v>
          </cell>
          <cell r="N806">
            <v>44082</v>
          </cell>
          <cell r="O806"/>
          <cell r="Q806"/>
          <cell r="R806">
            <v>44120</v>
          </cell>
          <cell r="S806" t="str">
            <v>Raiffeisen</v>
          </cell>
          <cell r="T806">
            <v>44111</v>
          </cell>
          <cell r="U806" t="str">
            <v/>
          </cell>
          <cell r="V806"/>
          <cell r="W806" t="str">
            <v/>
          </cell>
          <cell r="X806">
            <v>44081</v>
          </cell>
          <cell r="Z806"/>
          <cell r="AA806">
            <v>39</v>
          </cell>
          <cell r="AB806"/>
          <cell r="AC806"/>
          <cell r="AD806"/>
        </row>
        <row r="807">
          <cell r="A807">
            <v>200913</v>
          </cell>
          <cell r="D807">
            <v>44081</v>
          </cell>
          <cell r="E807">
            <v>2</v>
          </cell>
          <cell r="F807"/>
          <cell r="G807"/>
          <cell r="H807"/>
          <cell r="I807" t="str">
            <v>Marti Lausanne</v>
          </cell>
          <cell r="J807">
            <v>99</v>
          </cell>
          <cell r="M807" t="str">
            <v>P</v>
          </cell>
          <cell r="N807">
            <v>44082</v>
          </cell>
          <cell r="O807"/>
          <cell r="Q807"/>
          <cell r="R807">
            <v>44134</v>
          </cell>
          <cell r="S807" t="str">
            <v>Raiffeisen</v>
          </cell>
          <cell r="T807">
            <v>44111</v>
          </cell>
          <cell r="U807" t="str">
            <v/>
          </cell>
          <cell r="V807"/>
          <cell r="W807" t="str">
            <v/>
          </cell>
          <cell r="X807">
            <v>44081</v>
          </cell>
          <cell r="Z807"/>
          <cell r="AA807">
            <v>53</v>
          </cell>
          <cell r="AB807"/>
          <cell r="AC807"/>
          <cell r="AD807"/>
        </row>
        <row r="808">
          <cell r="A808">
            <v>200900</v>
          </cell>
          <cell r="D808">
            <v>44082</v>
          </cell>
          <cell r="E808">
            <v>1</v>
          </cell>
          <cell r="F808"/>
          <cell r="G808"/>
          <cell r="H808"/>
          <cell r="I808" t="str">
            <v>Marti Lausanne</v>
          </cell>
          <cell r="J808">
            <v>3096.8</v>
          </cell>
          <cell r="M808" t="str">
            <v>P</v>
          </cell>
          <cell r="N808">
            <v>44082</v>
          </cell>
          <cell r="O808"/>
          <cell r="Q808"/>
          <cell r="R808">
            <v>44120</v>
          </cell>
          <cell r="S808" t="str">
            <v>Raiffeisen</v>
          </cell>
          <cell r="T808">
            <v>44112</v>
          </cell>
          <cell r="U808" t="str">
            <v/>
          </cell>
          <cell r="V808"/>
          <cell r="W808" t="str">
            <v/>
          </cell>
          <cell r="X808">
            <v>44081</v>
          </cell>
          <cell r="Z808"/>
          <cell r="AA808">
            <v>38</v>
          </cell>
          <cell r="AB808"/>
          <cell r="AC808"/>
          <cell r="AD808"/>
        </row>
        <row r="809">
          <cell r="A809">
            <v>200886</v>
          </cell>
          <cell r="D809">
            <v>44082</v>
          </cell>
          <cell r="F809"/>
          <cell r="G809"/>
          <cell r="H809"/>
          <cell r="I809" t="str">
            <v>Frutiger Uetendorf</v>
          </cell>
          <cell r="J809">
            <v>2040.45</v>
          </cell>
          <cell r="K809">
            <v>40.799999999999955</v>
          </cell>
          <cell r="M809" t="str">
            <v>M</v>
          </cell>
          <cell r="N809">
            <v>44082</v>
          </cell>
          <cell r="O809"/>
          <cell r="Q809"/>
          <cell r="R809">
            <v>44097</v>
          </cell>
          <cell r="S809" t="str">
            <v>Raiffeisen</v>
          </cell>
          <cell r="T809">
            <v>44112</v>
          </cell>
          <cell r="U809" t="str">
            <v/>
          </cell>
          <cell r="V809"/>
          <cell r="W809" t="str">
            <v/>
          </cell>
          <cell r="X809"/>
          <cell r="Z809"/>
          <cell r="AA809">
            <v>15</v>
          </cell>
          <cell r="AB809"/>
          <cell r="AC809"/>
          <cell r="AD809"/>
        </row>
        <row r="810">
          <cell r="A810">
            <v>200897</v>
          </cell>
          <cell r="D810">
            <v>44082</v>
          </cell>
          <cell r="F810"/>
          <cell r="G810"/>
          <cell r="H810"/>
          <cell r="I810" t="str">
            <v>Implenia</v>
          </cell>
          <cell r="J810">
            <v>1211.5</v>
          </cell>
          <cell r="M810" t="str">
            <v>P</v>
          </cell>
          <cell r="N810">
            <v>44082</v>
          </cell>
          <cell r="O810"/>
          <cell r="Q810"/>
          <cell r="R810">
            <v>44155</v>
          </cell>
          <cell r="S810" t="str">
            <v>Raiffeisen</v>
          </cell>
          <cell r="T810">
            <v>44112</v>
          </cell>
          <cell r="U810" t="str">
            <v/>
          </cell>
          <cell r="V810"/>
          <cell r="W810" t="str">
            <v/>
          </cell>
          <cell r="X810">
            <v>44081</v>
          </cell>
          <cell r="Z810"/>
          <cell r="AA810">
            <v>73</v>
          </cell>
          <cell r="AB810"/>
          <cell r="AC810"/>
          <cell r="AD810"/>
        </row>
        <row r="811">
          <cell r="A811">
            <v>200894</v>
          </cell>
          <cell r="D811">
            <v>44082</v>
          </cell>
          <cell r="E811">
            <v>3</v>
          </cell>
          <cell r="F811"/>
          <cell r="G811"/>
          <cell r="H811"/>
          <cell r="I811" t="str">
            <v>Orllati Logistique SA</v>
          </cell>
          <cell r="J811">
            <v>374.75</v>
          </cell>
          <cell r="M811" t="str">
            <v>P</v>
          </cell>
          <cell r="N811">
            <v>44082</v>
          </cell>
          <cell r="O811"/>
          <cell r="Q811"/>
          <cell r="R811">
            <v>44144</v>
          </cell>
          <cell r="S811" t="str">
            <v>Raiffeisen</v>
          </cell>
          <cell r="T811">
            <v>44112</v>
          </cell>
          <cell r="U811" t="str">
            <v/>
          </cell>
          <cell r="V811"/>
          <cell r="W811" t="str">
            <v/>
          </cell>
          <cell r="X811">
            <v>44081</v>
          </cell>
          <cell r="Z811"/>
          <cell r="AA811">
            <v>62</v>
          </cell>
          <cell r="AB811"/>
          <cell r="AC811"/>
          <cell r="AD811"/>
        </row>
        <row r="812">
          <cell r="A812">
            <v>200907</v>
          </cell>
          <cell r="D812">
            <v>44083</v>
          </cell>
          <cell r="F812"/>
          <cell r="G812"/>
          <cell r="H812"/>
          <cell r="I812" t="str">
            <v>Steiner AG</v>
          </cell>
          <cell r="J812">
            <v>83.45</v>
          </cell>
          <cell r="M812" t="str">
            <v>P</v>
          </cell>
          <cell r="N812">
            <v>44084</v>
          </cell>
          <cell r="O812"/>
          <cell r="Q812"/>
          <cell r="R812">
            <v>44118</v>
          </cell>
          <cell r="S812" t="str">
            <v>Raiffeisen</v>
          </cell>
          <cell r="T812">
            <v>44113</v>
          </cell>
          <cell r="U812" t="str">
            <v/>
          </cell>
          <cell r="V812"/>
          <cell r="W812" t="str">
            <v/>
          </cell>
          <cell r="X812">
            <v>44082</v>
          </cell>
          <cell r="Z812"/>
          <cell r="AA812">
            <v>35</v>
          </cell>
          <cell r="AB812"/>
          <cell r="AC812"/>
          <cell r="AD812"/>
        </row>
        <row r="813">
          <cell r="A813">
            <v>200902</v>
          </cell>
          <cell r="D813">
            <v>44084</v>
          </cell>
          <cell r="E813">
            <v>2</v>
          </cell>
          <cell r="F813"/>
          <cell r="G813"/>
          <cell r="H813"/>
          <cell r="I813" t="str">
            <v>Ed. Perillat SA</v>
          </cell>
          <cell r="J813">
            <v>995.2</v>
          </cell>
          <cell r="M813" t="str">
            <v>P</v>
          </cell>
          <cell r="N813">
            <v>44084</v>
          </cell>
          <cell r="O813"/>
          <cell r="Q813"/>
          <cell r="R813">
            <v>44140</v>
          </cell>
          <cell r="S813" t="str">
            <v>Raiffeisen</v>
          </cell>
          <cell r="T813">
            <v>44114</v>
          </cell>
          <cell r="U813" t="str">
            <v/>
          </cell>
          <cell r="V813"/>
          <cell r="W813" t="str">
            <v/>
          </cell>
          <cell r="X813">
            <v>44082</v>
          </cell>
          <cell r="Z813"/>
          <cell r="AA813">
            <v>56</v>
          </cell>
          <cell r="AB813"/>
          <cell r="AC813"/>
          <cell r="AD813"/>
        </row>
        <row r="814">
          <cell r="A814">
            <v>200936</v>
          </cell>
          <cell r="D814">
            <v>44084</v>
          </cell>
          <cell r="F814"/>
          <cell r="G814"/>
          <cell r="H814"/>
          <cell r="I814" t="str">
            <v>Laurent Membrez</v>
          </cell>
          <cell r="J814">
            <v>956.45</v>
          </cell>
          <cell r="M814" t="str">
            <v>P</v>
          </cell>
          <cell r="N814">
            <v>44084</v>
          </cell>
          <cell r="O814"/>
          <cell r="Q814"/>
          <cell r="R814">
            <v>44119</v>
          </cell>
          <cell r="S814" t="str">
            <v>Raiffeisen</v>
          </cell>
          <cell r="T814">
            <v>44114</v>
          </cell>
          <cell r="U814" t="str">
            <v/>
          </cell>
          <cell r="V814"/>
          <cell r="W814" t="str">
            <v/>
          </cell>
          <cell r="X814">
            <v>44084</v>
          </cell>
          <cell r="Z814"/>
          <cell r="AA814">
            <v>35</v>
          </cell>
          <cell r="AB814"/>
          <cell r="AC814"/>
          <cell r="AD814"/>
        </row>
        <row r="815">
          <cell r="A815">
            <v>200916</v>
          </cell>
          <cell r="D815">
            <v>44084</v>
          </cell>
          <cell r="F815"/>
          <cell r="G815"/>
          <cell r="H815"/>
          <cell r="I815" t="str">
            <v>Frutiger Uetendorf</v>
          </cell>
          <cell r="J815">
            <v>6191.65</v>
          </cell>
          <cell r="K815">
            <v>123.84999999999945</v>
          </cell>
          <cell r="M815" t="str">
            <v>M</v>
          </cell>
          <cell r="N815">
            <v>44084</v>
          </cell>
          <cell r="O815"/>
          <cell r="Q815"/>
          <cell r="R815">
            <v>44097</v>
          </cell>
          <cell r="S815" t="str">
            <v>Raiffeisen</v>
          </cell>
          <cell r="T815">
            <v>44114</v>
          </cell>
          <cell r="U815" t="str">
            <v/>
          </cell>
          <cell r="V815"/>
          <cell r="W815" t="str">
            <v/>
          </cell>
          <cell r="X815"/>
          <cell r="Z815"/>
          <cell r="AA815">
            <v>13</v>
          </cell>
          <cell r="AB815"/>
          <cell r="AC815"/>
          <cell r="AD815"/>
        </row>
        <row r="816">
          <cell r="A816">
            <v>200673</v>
          </cell>
          <cell r="D816">
            <v>44084</v>
          </cell>
          <cell r="F816"/>
          <cell r="G816"/>
          <cell r="H816"/>
          <cell r="I816" t="str">
            <v>Frutiger Uetendorf</v>
          </cell>
          <cell r="J816">
            <v>2619.6</v>
          </cell>
          <cell r="K816">
            <v>52.400000000000091</v>
          </cell>
          <cell r="M816" t="str">
            <v>M</v>
          </cell>
          <cell r="N816">
            <v>44084</v>
          </cell>
          <cell r="O816"/>
          <cell r="Q816"/>
          <cell r="R816">
            <v>44097</v>
          </cell>
          <cell r="S816" t="str">
            <v>Raiffeisen</v>
          </cell>
          <cell r="T816">
            <v>44114</v>
          </cell>
          <cell r="U816" t="str">
            <v/>
          </cell>
          <cell r="V816"/>
          <cell r="W816" t="str">
            <v/>
          </cell>
          <cell r="X816"/>
          <cell r="Z816"/>
          <cell r="AA816">
            <v>13</v>
          </cell>
          <cell r="AB816"/>
          <cell r="AC816"/>
          <cell r="AD816"/>
        </row>
        <row r="817">
          <cell r="A817">
            <v>200934</v>
          </cell>
          <cell r="D817">
            <v>44084</v>
          </cell>
          <cell r="E817">
            <v>1</v>
          </cell>
          <cell r="F817"/>
          <cell r="G817"/>
          <cell r="H817"/>
          <cell r="I817" t="str">
            <v>Marti Lausanne</v>
          </cell>
          <cell r="J817">
            <v>433</v>
          </cell>
          <cell r="M817" t="str">
            <v>P</v>
          </cell>
          <cell r="N817">
            <v>44084</v>
          </cell>
          <cell r="O817"/>
          <cell r="Q817"/>
          <cell r="R817">
            <v>44134</v>
          </cell>
          <cell r="S817" t="str">
            <v>Raiffeisen</v>
          </cell>
          <cell r="T817">
            <v>44114</v>
          </cell>
          <cell r="U817" t="str">
            <v/>
          </cell>
          <cell r="V817"/>
          <cell r="W817" t="str">
            <v/>
          </cell>
          <cell r="X817">
            <v>44084</v>
          </cell>
          <cell r="Z817"/>
          <cell r="AA817">
            <v>50</v>
          </cell>
          <cell r="AB817"/>
          <cell r="AC817"/>
          <cell r="AD817"/>
        </row>
        <row r="818">
          <cell r="A818">
            <v>200898</v>
          </cell>
          <cell r="D818">
            <v>44084</v>
          </cell>
          <cell r="E818">
            <v>1</v>
          </cell>
          <cell r="F818"/>
          <cell r="G818"/>
          <cell r="H818"/>
          <cell r="I818" t="str">
            <v>Perrin Frèrers</v>
          </cell>
          <cell r="J818">
            <v>1497</v>
          </cell>
          <cell r="M818" t="str">
            <v>P</v>
          </cell>
          <cell r="N818">
            <v>44084</v>
          </cell>
          <cell r="O818"/>
          <cell r="Q818"/>
          <cell r="R818">
            <v>44131</v>
          </cell>
          <cell r="S818" t="str">
            <v>Raiffeisen</v>
          </cell>
          <cell r="T818">
            <v>44114</v>
          </cell>
          <cell r="U818" t="str">
            <v/>
          </cell>
          <cell r="V818"/>
          <cell r="W818" t="str">
            <v/>
          </cell>
          <cell r="X818">
            <v>44082</v>
          </cell>
          <cell r="Z818"/>
          <cell r="AA818">
            <v>47</v>
          </cell>
          <cell r="AB818"/>
          <cell r="AC818"/>
          <cell r="AD818"/>
        </row>
        <row r="819">
          <cell r="A819">
            <v>200927</v>
          </cell>
          <cell r="D819">
            <v>44085</v>
          </cell>
          <cell r="F819"/>
          <cell r="G819"/>
          <cell r="H819"/>
          <cell r="I819" t="str">
            <v>Grisoni</v>
          </cell>
          <cell r="J819">
            <v>2539.35</v>
          </cell>
          <cell r="M819" t="str">
            <v>P</v>
          </cell>
          <cell r="N819">
            <v>44088</v>
          </cell>
          <cell r="O819"/>
          <cell r="Q819"/>
          <cell r="R819">
            <v>44119</v>
          </cell>
          <cell r="S819" t="str">
            <v>Raiffeisen</v>
          </cell>
          <cell r="T819">
            <v>44115</v>
          </cell>
          <cell r="U819" t="str">
            <v/>
          </cell>
          <cell r="V819"/>
          <cell r="W819" t="str">
            <v/>
          </cell>
          <cell r="X819">
            <v>44084</v>
          </cell>
          <cell r="Z819"/>
          <cell r="AA819">
            <v>34</v>
          </cell>
          <cell r="AB819"/>
          <cell r="AC819"/>
          <cell r="AD819"/>
        </row>
        <row r="820">
          <cell r="A820">
            <v>200932</v>
          </cell>
          <cell r="D820">
            <v>44085</v>
          </cell>
          <cell r="F820"/>
          <cell r="G820"/>
          <cell r="H820"/>
          <cell r="I820" t="str">
            <v>ace électromenager</v>
          </cell>
          <cell r="J820">
            <v>322.45</v>
          </cell>
          <cell r="M820" t="str">
            <v>P</v>
          </cell>
          <cell r="N820">
            <v>44088</v>
          </cell>
          <cell r="O820"/>
          <cell r="Q820"/>
          <cell r="R820">
            <v>44096</v>
          </cell>
          <cell r="S820" t="str">
            <v>Raiffeisen</v>
          </cell>
          <cell r="T820">
            <v>44115</v>
          </cell>
          <cell r="U820" t="str">
            <v/>
          </cell>
          <cell r="V820"/>
          <cell r="W820" t="str">
            <v/>
          </cell>
          <cell r="X820"/>
          <cell r="Z820"/>
          <cell r="AA820">
            <v>11</v>
          </cell>
          <cell r="AB820"/>
          <cell r="AC820"/>
          <cell r="AD820"/>
        </row>
        <row r="821">
          <cell r="A821">
            <v>200830</v>
          </cell>
          <cell r="D821">
            <v>44085</v>
          </cell>
          <cell r="E821">
            <v>2</v>
          </cell>
          <cell r="F821"/>
          <cell r="G821"/>
          <cell r="H821"/>
          <cell r="I821" t="str">
            <v>Kästli ARGE KBN</v>
          </cell>
          <cell r="J821">
            <v>7720.85</v>
          </cell>
          <cell r="M821" t="str">
            <v>P</v>
          </cell>
          <cell r="N821">
            <v>44088</v>
          </cell>
          <cell r="O821"/>
          <cell r="Q821"/>
          <cell r="R821">
            <v>44140</v>
          </cell>
          <cell r="S821" t="str">
            <v>Raiffeisen</v>
          </cell>
          <cell r="T821">
            <v>44115</v>
          </cell>
          <cell r="U821" t="str">
            <v/>
          </cell>
          <cell r="V821"/>
          <cell r="W821" t="str">
            <v/>
          </cell>
          <cell r="X821">
            <v>44085</v>
          </cell>
          <cell r="Z821"/>
          <cell r="AA821">
            <v>55</v>
          </cell>
          <cell r="AB821"/>
          <cell r="AC821"/>
          <cell r="AD821"/>
        </row>
        <row r="822">
          <cell r="A822">
            <v>200922</v>
          </cell>
          <cell r="D822">
            <v>44088</v>
          </cell>
          <cell r="F822"/>
          <cell r="G822"/>
          <cell r="H822"/>
          <cell r="I822" t="str">
            <v>Frutiger Uetendorf</v>
          </cell>
          <cell r="J822">
            <v>173.1</v>
          </cell>
          <cell r="K822">
            <v>3.4499999999999886</v>
          </cell>
          <cell r="M822" t="str">
            <v>M</v>
          </cell>
          <cell r="N822">
            <v>44088</v>
          </cell>
          <cell r="O822"/>
          <cell r="Q822"/>
          <cell r="R822">
            <v>44097</v>
          </cell>
          <cell r="S822" t="str">
            <v>Raiffeisen</v>
          </cell>
          <cell r="T822">
            <v>44118</v>
          </cell>
          <cell r="U822" t="str">
            <v/>
          </cell>
          <cell r="V822"/>
          <cell r="W822" t="str">
            <v/>
          </cell>
          <cell r="X822"/>
          <cell r="Z822"/>
          <cell r="AA822">
            <v>9</v>
          </cell>
          <cell r="AB822"/>
          <cell r="AC822"/>
          <cell r="AD822"/>
        </row>
        <row r="823">
          <cell r="A823">
            <v>200816</v>
          </cell>
          <cell r="D823">
            <v>44088</v>
          </cell>
          <cell r="F823"/>
          <cell r="G823"/>
          <cell r="H823"/>
          <cell r="I823" t="str">
            <v>Knecht</v>
          </cell>
          <cell r="J823">
            <v>1403.1</v>
          </cell>
          <cell r="M823" t="str">
            <v>P</v>
          </cell>
          <cell r="N823">
            <v>44088</v>
          </cell>
          <cell r="O823"/>
          <cell r="Q823"/>
          <cell r="R823">
            <v>44118</v>
          </cell>
          <cell r="S823" t="str">
            <v>Raiffeisen</v>
          </cell>
          <cell r="T823">
            <v>44118</v>
          </cell>
          <cell r="U823" t="str">
            <v/>
          </cell>
          <cell r="V823"/>
          <cell r="W823" t="str">
            <v/>
          </cell>
          <cell r="X823">
            <v>44083</v>
          </cell>
          <cell r="Z823"/>
          <cell r="AA823">
            <v>30</v>
          </cell>
          <cell r="AB823"/>
          <cell r="AC823"/>
          <cell r="AD823"/>
        </row>
        <row r="824">
          <cell r="A824">
            <v>200933</v>
          </cell>
          <cell r="D824">
            <v>44088</v>
          </cell>
          <cell r="F824"/>
          <cell r="G824"/>
          <cell r="H824"/>
          <cell r="I824" t="str">
            <v>Paul Vaucher</v>
          </cell>
          <cell r="J824">
            <v>460.85</v>
          </cell>
          <cell r="M824" t="str">
            <v>P</v>
          </cell>
          <cell r="N824">
            <v>44088</v>
          </cell>
          <cell r="O824"/>
          <cell r="Q824"/>
          <cell r="R824">
            <v>44106</v>
          </cell>
          <cell r="S824" t="str">
            <v>Raiffeisen</v>
          </cell>
          <cell r="T824">
            <v>44118</v>
          </cell>
          <cell r="U824" t="str">
            <v/>
          </cell>
          <cell r="V824"/>
          <cell r="W824" t="str">
            <v/>
          </cell>
          <cell r="X824"/>
          <cell r="Z824"/>
          <cell r="AA824">
            <v>18</v>
          </cell>
          <cell r="AB824"/>
          <cell r="AC824"/>
          <cell r="AD824"/>
        </row>
        <row r="825">
          <cell r="A825">
            <v>200941</v>
          </cell>
          <cell r="D825">
            <v>44088</v>
          </cell>
          <cell r="E825">
            <v>1</v>
          </cell>
          <cell r="F825"/>
          <cell r="G825"/>
          <cell r="H825"/>
          <cell r="I825" t="str">
            <v>Marti Lausanne</v>
          </cell>
          <cell r="J825">
            <v>433</v>
          </cell>
          <cell r="M825" t="str">
            <v>P</v>
          </cell>
          <cell r="N825">
            <v>44088</v>
          </cell>
          <cell r="O825"/>
          <cell r="Q825"/>
          <cell r="R825">
            <v>44134</v>
          </cell>
          <cell r="S825" t="str">
            <v>Raiffeisen</v>
          </cell>
          <cell r="T825">
            <v>44118</v>
          </cell>
          <cell r="U825" t="str">
            <v/>
          </cell>
          <cell r="V825"/>
          <cell r="W825" t="str">
            <v/>
          </cell>
          <cell r="X825">
            <v>44088</v>
          </cell>
          <cell r="Z825"/>
          <cell r="AA825">
            <v>46</v>
          </cell>
          <cell r="AB825"/>
          <cell r="AC825"/>
          <cell r="AD825"/>
        </row>
        <row r="826">
          <cell r="A826">
            <v>200930</v>
          </cell>
          <cell r="D826">
            <v>44088</v>
          </cell>
          <cell r="E826">
            <v>2</v>
          </cell>
          <cell r="F826"/>
          <cell r="G826"/>
          <cell r="H826"/>
          <cell r="I826" t="str">
            <v>Induni &amp; Cie SA</v>
          </cell>
          <cell r="J826">
            <v>1071.5999999999999</v>
          </cell>
          <cell r="M826" t="str">
            <v>M</v>
          </cell>
          <cell r="N826">
            <v>44088</v>
          </cell>
          <cell r="O826"/>
          <cell r="Q826"/>
          <cell r="R826">
            <v>44134</v>
          </cell>
          <cell r="S826" t="str">
            <v>Raiffeisen</v>
          </cell>
          <cell r="T826">
            <v>44118</v>
          </cell>
          <cell r="U826" t="str">
            <v/>
          </cell>
          <cell r="V826"/>
          <cell r="W826" t="str">
            <v/>
          </cell>
          <cell r="X826">
            <v>44084</v>
          </cell>
          <cell r="Z826"/>
          <cell r="AA826">
            <v>46</v>
          </cell>
          <cell r="AB826"/>
          <cell r="AC826"/>
          <cell r="AD826"/>
        </row>
        <row r="827">
          <cell r="A827">
            <v>200915</v>
          </cell>
          <cell r="D827">
            <v>44089</v>
          </cell>
          <cell r="E827">
            <v>1</v>
          </cell>
          <cell r="F827"/>
          <cell r="G827"/>
          <cell r="H827"/>
          <cell r="I827" t="str">
            <v>Baltensperger</v>
          </cell>
          <cell r="J827">
            <v>1744.7</v>
          </cell>
          <cell r="M827" t="str">
            <v>P</v>
          </cell>
          <cell r="N827">
            <v>44098</v>
          </cell>
          <cell r="O827"/>
          <cell r="Q827"/>
          <cell r="R827">
            <v>44134</v>
          </cell>
          <cell r="S827" t="str">
            <v>Raiffeisen</v>
          </cell>
          <cell r="T827">
            <v>44119</v>
          </cell>
          <cell r="U827" t="str">
            <v/>
          </cell>
          <cell r="V827"/>
          <cell r="W827" t="str">
            <v/>
          </cell>
          <cell r="X827">
            <v>44088</v>
          </cell>
          <cell r="Z827"/>
          <cell r="AA827">
            <v>45</v>
          </cell>
          <cell r="AB827"/>
          <cell r="AC827"/>
          <cell r="AD827"/>
        </row>
        <row r="828">
          <cell r="A828">
            <v>200938</v>
          </cell>
          <cell r="D828">
            <v>44089</v>
          </cell>
          <cell r="E828">
            <v>2</v>
          </cell>
          <cell r="F828"/>
          <cell r="G828"/>
          <cell r="H828"/>
          <cell r="I828" t="str">
            <v>Avesco Rent</v>
          </cell>
          <cell r="J828">
            <v>190.5</v>
          </cell>
          <cell r="M828" t="str">
            <v>P</v>
          </cell>
          <cell r="N828">
            <v>44098</v>
          </cell>
          <cell r="O828"/>
          <cell r="Q828"/>
          <cell r="R828">
            <v>44155</v>
          </cell>
          <cell r="S828" t="str">
            <v>Raiffeisen</v>
          </cell>
          <cell r="T828">
            <v>44119</v>
          </cell>
          <cell r="U828" t="str">
            <v/>
          </cell>
          <cell r="V828"/>
          <cell r="W828" t="str">
            <v/>
          </cell>
          <cell r="X828">
            <v>44089</v>
          </cell>
          <cell r="Z828"/>
          <cell r="AA828">
            <v>66</v>
          </cell>
          <cell r="AB828"/>
          <cell r="AC828"/>
          <cell r="AD828"/>
        </row>
        <row r="829">
          <cell r="A829">
            <v>200845</v>
          </cell>
          <cell r="D829">
            <v>44089</v>
          </cell>
          <cell r="E829">
            <v>2</v>
          </cell>
          <cell r="F829"/>
          <cell r="G829"/>
          <cell r="H829"/>
          <cell r="I829" t="str">
            <v>Frutiger Uetendorf</v>
          </cell>
          <cell r="J829">
            <v>693.05</v>
          </cell>
          <cell r="M829" t="str">
            <v>M</v>
          </cell>
          <cell r="N829">
            <v>44099</v>
          </cell>
          <cell r="O829"/>
          <cell r="Q829"/>
          <cell r="R829">
            <v>44146</v>
          </cell>
          <cell r="S829" t="str">
            <v>Raiffeisen</v>
          </cell>
          <cell r="T829">
            <v>44119</v>
          </cell>
          <cell r="U829" t="str">
            <v/>
          </cell>
          <cell r="V829"/>
          <cell r="W829" t="str">
            <v/>
          </cell>
          <cell r="X829">
            <v>44088</v>
          </cell>
          <cell r="Z829"/>
          <cell r="AA829">
            <v>57</v>
          </cell>
          <cell r="AB829"/>
          <cell r="AC829"/>
          <cell r="AD829"/>
        </row>
        <row r="830">
          <cell r="A830">
            <v>200917</v>
          </cell>
          <cell r="D830">
            <v>44089</v>
          </cell>
          <cell r="F830"/>
          <cell r="G830"/>
          <cell r="H830"/>
          <cell r="I830" t="str">
            <v>Losinger Marazzi AG</v>
          </cell>
          <cell r="J830">
            <v>1292.4000000000001</v>
          </cell>
          <cell r="M830" t="str">
            <v>P</v>
          </cell>
          <cell r="N830">
            <v>44098</v>
          </cell>
          <cell r="O830"/>
          <cell r="Q830"/>
          <cell r="R830">
            <v>44119</v>
          </cell>
          <cell r="S830" t="str">
            <v>Raiffeisen</v>
          </cell>
          <cell r="T830">
            <v>44119</v>
          </cell>
          <cell r="U830" t="str">
            <v/>
          </cell>
          <cell r="V830"/>
          <cell r="W830" t="str">
            <v/>
          </cell>
          <cell r="X830">
            <v>44089</v>
          </cell>
          <cell r="Z830"/>
          <cell r="AA830">
            <v>30</v>
          </cell>
          <cell r="AB830"/>
          <cell r="AC830"/>
          <cell r="AD830"/>
        </row>
        <row r="831">
          <cell r="A831">
            <v>200948</v>
          </cell>
          <cell r="D831">
            <v>44089</v>
          </cell>
          <cell r="F831"/>
          <cell r="G831"/>
          <cell r="H831"/>
          <cell r="I831" t="str">
            <v>Vente - Cadic Yann</v>
          </cell>
          <cell r="J831">
            <v>306.95</v>
          </cell>
          <cell r="M831" t="str">
            <v>C</v>
          </cell>
          <cell r="N831">
            <v>44089</v>
          </cell>
          <cell r="O831"/>
          <cell r="Q831"/>
          <cell r="R831">
            <v>44089</v>
          </cell>
          <cell r="S831" t="str">
            <v>Caisse</v>
          </cell>
          <cell r="T831"/>
          <cell r="V831"/>
          <cell r="W831" t="str">
            <v/>
          </cell>
          <cell r="X831"/>
          <cell r="Z831"/>
          <cell r="AA831">
            <v>0</v>
          </cell>
          <cell r="AB831"/>
          <cell r="AC831"/>
          <cell r="AD831"/>
        </row>
        <row r="832">
          <cell r="A832">
            <v>22</v>
          </cell>
          <cell r="B832">
            <v>22</v>
          </cell>
          <cell r="D832">
            <v>44089</v>
          </cell>
          <cell r="F832"/>
          <cell r="G832"/>
          <cell r="H832"/>
          <cell r="I832" t="str">
            <v>Vente - M. Kamel</v>
          </cell>
          <cell r="J832">
            <v>40</v>
          </cell>
          <cell r="M832" t="str">
            <v>C</v>
          </cell>
          <cell r="N832">
            <v>44089</v>
          </cell>
          <cell r="O832"/>
          <cell r="Q832"/>
          <cell r="R832">
            <v>44089</v>
          </cell>
          <cell r="S832" t="str">
            <v>Caisse</v>
          </cell>
          <cell r="T832"/>
          <cell r="V832"/>
          <cell r="W832" t="str">
            <v/>
          </cell>
          <cell r="X832"/>
          <cell r="Z832"/>
          <cell r="AA832">
            <v>0</v>
          </cell>
          <cell r="AB832"/>
          <cell r="AC832"/>
          <cell r="AD832"/>
        </row>
        <row r="833">
          <cell r="A833">
            <v>200669</v>
          </cell>
          <cell r="D833">
            <v>44089</v>
          </cell>
          <cell r="E833">
            <v>2</v>
          </cell>
          <cell r="F833"/>
          <cell r="G833"/>
          <cell r="H833"/>
          <cell r="I833" t="str">
            <v>Frutiger Uetendorf</v>
          </cell>
          <cell r="J833">
            <v>29303.65</v>
          </cell>
          <cell r="M833" t="str">
            <v>M</v>
          </cell>
          <cell r="N833">
            <v>44099</v>
          </cell>
          <cell r="O833"/>
          <cell r="Q833" t="str">
            <v>NC n° 19 deduit 1210.65</v>
          </cell>
          <cell r="R833">
            <v>44188</v>
          </cell>
          <cell r="S833" t="str">
            <v>Raiffeisen</v>
          </cell>
          <cell r="T833">
            <v>44119</v>
          </cell>
          <cell r="U833" t="str">
            <v/>
          </cell>
          <cell r="V833"/>
          <cell r="W833" t="str">
            <v/>
          </cell>
          <cell r="X833">
            <v>44088</v>
          </cell>
          <cell r="Z833"/>
          <cell r="AA833">
            <v>99</v>
          </cell>
          <cell r="AB833"/>
          <cell r="AC833"/>
          <cell r="AD833"/>
        </row>
        <row r="834">
          <cell r="A834">
            <v>200910</v>
          </cell>
          <cell r="D834">
            <v>44090</v>
          </cell>
          <cell r="F834"/>
          <cell r="G834"/>
          <cell r="H834"/>
          <cell r="I834" t="str">
            <v>Sword Monica</v>
          </cell>
          <cell r="J834">
            <v>209</v>
          </cell>
          <cell r="M834" t="str">
            <v>A</v>
          </cell>
          <cell r="N834">
            <v>44082</v>
          </cell>
          <cell r="O834"/>
          <cell r="Q834"/>
          <cell r="R834">
            <v>44082</v>
          </cell>
          <cell r="S834" t="str">
            <v>Raiffeisen</v>
          </cell>
          <cell r="T834"/>
          <cell r="V834"/>
          <cell r="W834" t="str">
            <v/>
          </cell>
          <cell r="X834"/>
          <cell r="Z834"/>
          <cell r="AA834">
            <v>-8</v>
          </cell>
          <cell r="AB834"/>
          <cell r="AC834"/>
          <cell r="AD834"/>
        </row>
        <row r="835">
          <cell r="A835">
            <v>200949</v>
          </cell>
          <cell r="D835">
            <v>44090</v>
          </cell>
          <cell r="E835">
            <v>2</v>
          </cell>
          <cell r="F835"/>
          <cell r="G835"/>
          <cell r="H835"/>
          <cell r="I835" t="str">
            <v>Orllati Logistique SA</v>
          </cell>
          <cell r="J835">
            <v>3020.2</v>
          </cell>
          <cell r="M835" t="str">
            <v>P</v>
          </cell>
          <cell r="N835">
            <v>44098</v>
          </cell>
          <cell r="O835"/>
          <cell r="Q835"/>
          <cell r="R835">
            <v>44144</v>
          </cell>
          <cell r="S835" t="str">
            <v>Raiffeisen</v>
          </cell>
          <cell r="T835">
            <v>44120</v>
          </cell>
          <cell r="U835" t="str">
            <v/>
          </cell>
          <cell r="V835"/>
          <cell r="W835" t="str">
            <v/>
          </cell>
          <cell r="X835">
            <v>44090</v>
          </cell>
          <cell r="Z835"/>
          <cell r="AA835">
            <v>54</v>
          </cell>
          <cell r="AB835"/>
          <cell r="AC835"/>
          <cell r="AD835"/>
        </row>
        <row r="836">
          <cell r="A836">
            <v>200909</v>
          </cell>
          <cell r="D836">
            <v>44091</v>
          </cell>
          <cell r="F836"/>
          <cell r="G836"/>
          <cell r="H836"/>
          <cell r="I836" t="str">
            <v>Colas Suisse SA</v>
          </cell>
          <cell r="J836">
            <v>1404.8</v>
          </cell>
          <cell r="K836">
            <v>0.8</v>
          </cell>
          <cell r="M836" t="str">
            <v>P</v>
          </cell>
          <cell r="N836">
            <v>44098</v>
          </cell>
          <cell r="O836"/>
          <cell r="Q836"/>
          <cell r="R836">
            <v>44166</v>
          </cell>
          <cell r="S836" t="str">
            <v>Raiffeisen</v>
          </cell>
          <cell r="T836">
            <v>44121</v>
          </cell>
          <cell r="U836" t="str">
            <v/>
          </cell>
          <cell r="V836"/>
          <cell r="W836" t="str">
            <v/>
          </cell>
          <cell r="X836">
            <v>44090</v>
          </cell>
          <cell r="Z836"/>
          <cell r="AA836">
            <v>75</v>
          </cell>
          <cell r="AB836"/>
          <cell r="AC836"/>
          <cell r="AD836"/>
        </row>
        <row r="837">
          <cell r="A837">
            <v>200950</v>
          </cell>
          <cell r="D837">
            <v>44092</v>
          </cell>
          <cell r="E837">
            <v>1</v>
          </cell>
          <cell r="F837"/>
          <cell r="G837"/>
          <cell r="H837"/>
          <cell r="I837" t="str">
            <v>Frutiger Uetendorf</v>
          </cell>
          <cell r="J837">
            <v>534.4</v>
          </cell>
          <cell r="M837" t="str">
            <v>M</v>
          </cell>
          <cell r="N837">
            <v>44099</v>
          </cell>
          <cell r="O837"/>
          <cell r="Q837"/>
          <cell r="R837">
            <v>44146</v>
          </cell>
          <cell r="S837" t="str">
            <v>Raiffeisen</v>
          </cell>
          <cell r="T837">
            <v>44122</v>
          </cell>
          <cell r="U837" t="str">
            <v/>
          </cell>
          <cell r="V837"/>
          <cell r="W837" t="str">
            <v/>
          </cell>
          <cell r="X837">
            <v>44091</v>
          </cell>
          <cell r="Z837"/>
          <cell r="AA837">
            <v>54</v>
          </cell>
          <cell r="AB837"/>
          <cell r="AC837"/>
          <cell r="AD837"/>
        </row>
        <row r="838">
          <cell r="A838">
            <v>200973</v>
          </cell>
          <cell r="D838">
            <v>44092</v>
          </cell>
          <cell r="F838"/>
          <cell r="G838"/>
          <cell r="H838"/>
          <cell r="I838" t="str">
            <v>Camandona</v>
          </cell>
          <cell r="J838">
            <v>2953.45</v>
          </cell>
          <cell r="M838" t="str">
            <v>P</v>
          </cell>
          <cell r="N838">
            <v>44099</v>
          </cell>
          <cell r="O838"/>
          <cell r="Q838"/>
          <cell r="R838">
            <v>44119</v>
          </cell>
          <cell r="S838" t="str">
            <v>Raiffeisen</v>
          </cell>
          <cell r="T838">
            <v>44122</v>
          </cell>
          <cell r="U838" t="str">
            <v/>
          </cell>
          <cell r="V838"/>
          <cell r="W838" t="str">
            <v/>
          </cell>
          <cell r="X838">
            <v>44091</v>
          </cell>
          <cell r="Z838"/>
          <cell r="AA838">
            <v>27</v>
          </cell>
          <cell r="AB838"/>
          <cell r="AC838"/>
          <cell r="AD838"/>
        </row>
        <row r="839">
          <cell r="A839">
            <v>200963</v>
          </cell>
          <cell r="D839">
            <v>44092</v>
          </cell>
          <cell r="F839"/>
          <cell r="G839"/>
          <cell r="H839"/>
          <cell r="I839" t="str">
            <v>Grisoni</v>
          </cell>
          <cell r="J839">
            <v>1288.8</v>
          </cell>
          <cell r="M839" t="str">
            <v>P</v>
          </cell>
          <cell r="N839">
            <v>44098</v>
          </cell>
          <cell r="O839"/>
          <cell r="Q839"/>
          <cell r="R839">
            <v>44119</v>
          </cell>
          <cell r="S839" t="str">
            <v>Raiffeisen</v>
          </cell>
          <cell r="T839">
            <v>44122</v>
          </cell>
          <cell r="U839" t="str">
            <v/>
          </cell>
          <cell r="V839"/>
          <cell r="W839" t="str">
            <v/>
          </cell>
          <cell r="X839">
            <v>44091</v>
          </cell>
          <cell r="Z839"/>
          <cell r="AA839">
            <v>27</v>
          </cell>
          <cell r="AB839"/>
          <cell r="AC839"/>
          <cell r="AD839"/>
        </row>
        <row r="840">
          <cell r="A840">
            <v>200972</v>
          </cell>
          <cell r="B840"/>
          <cell r="C840"/>
          <cell r="D840">
            <v>44092</v>
          </cell>
          <cell r="E840"/>
          <cell r="F840"/>
          <cell r="G840"/>
          <cell r="H840"/>
          <cell r="I840" t="str">
            <v>MUGA Inc. Rec. SA</v>
          </cell>
          <cell r="J840">
            <v>1298.8499999999999</v>
          </cell>
          <cell r="K840"/>
          <cell r="L840"/>
          <cell r="M840" t="str">
            <v>P</v>
          </cell>
          <cell r="N840">
            <v>44098</v>
          </cell>
          <cell r="O840"/>
          <cell r="Q840"/>
          <cell r="R840">
            <v>44106</v>
          </cell>
          <cell r="S840" t="str">
            <v>Raiffeisen</v>
          </cell>
          <cell r="T840">
            <v>44122</v>
          </cell>
          <cell r="U840" t="str">
            <v/>
          </cell>
          <cell r="V840"/>
          <cell r="W840" t="str">
            <v/>
          </cell>
          <cell r="X840"/>
          <cell r="Z840"/>
          <cell r="AA840">
            <v>14</v>
          </cell>
          <cell r="AB840"/>
          <cell r="AC840"/>
          <cell r="AD840"/>
        </row>
        <row r="841">
          <cell r="A841">
            <v>200943</v>
          </cell>
          <cell r="D841">
            <v>44092</v>
          </cell>
          <cell r="E841">
            <v>1</v>
          </cell>
          <cell r="F841"/>
          <cell r="G841"/>
          <cell r="H841"/>
          <cell r="I841" t="str">
            <v>Swiss Technology Components SA</v>
          </cell>
          <cell r="J841">
            <v>649.4</v>
          </cell>
          <cell r="M841" t="str">
            <v>P</v>
          </cell>
          <cell r="N841">
            <v>44098</v>
          </cell>
          <cell r="O841"/>
          <cell r="Q841"/>
          <cell r="R841">
            <v>44167</v>
          </cell>
          <cell r="S841" t="str">
            <v>Raiffeisen</v>
          </cell>
          <cell r="T841">
            <v>44122</v>
          </cell>
          <cell r="U841" t="str">
            <v/>
          </cell>
          <cell r="V841"/>
          <cell r="W841" t="str">
            <v/>
          </cell>
          <cell r="X841">
            <v>44091</v>
          </cell>
          <cell r="Z841"/>
          <cell r="AA841">
            <v>75</v>
          </cell>
          <cell r="AB841"/>
          <cell r="AC841"/>
          <cell r="AD841"/>
        </row>
        <row r="842">
          <cell r="A842">
            <v>201063</v>
          </cell>
          <cell r="D842">
            <v>44151</v>
          </cell>
          <cell r="E842">
            <v>1</v>
          </cell>
          <cell r="F842"/>
          <cell r="G842"/>
          <cell r="H842"/>
          <cell r="I842" t="str">
            <v>Aromwave</v>
          </cell>
          <cell r="J842">
            <v>644.04999999999995</v>
          </cell>
          <cell r="M842" t="str">
            <v>P</v>
          </cell>
          <cell r="N842">
            <v>44155</v>
          </cell>
          <cell r="O842"/>
          <cell r="Q842"/>
          <cell r="T842">
            <v>44181</v>
          </cell>
          <cell r="U842">
            <v>47.586132638891286</v>
          </cell>
          <cell r="V842"/>
          <cell r="W842">
            <v>644.04999999999995</v>
          </cell>
          <cell r="X842" t="e">
            <v>#N/A</v>
          </cell>
          <cell r="Z842"/>
          <cell r="AA842" t="str">
            <v/>
          </cell>
          <cell r="AB842"/>
          <cell r="AC842"/>
          <cell r="AD842"/>
        </row>
        <row r="843">
          <cell r="A843">
            <v>200983</v>
          </cell>
          <cell r="D843">
            <v>44096</v>
          </cell>
          <cell r="F843"/>
          <cell r="G843"/>
          <cell r="H843"/>
          <cell r="I843" t="str">
            <v>ADV Construction</v>
          </cell>
          <cell r="J843">
            <v>354.85</v>
          </cell>
          <cell r="M843" t="str">
            <v>P</v>
          </cell>
          <cell r="N843">
            <v>44099</v>
          </cell>
          <cell r="O843"/>
          <cell r="Q843"/>
          <cell r="R843">
            <v>44166</v>
          </cell>
          <cell r="S843" t="str">
            <v>Raiffeisen</v>
          </cell>
          <cell r="T843">
            <v>44126</v>
          </cell>
          <cell r="U843" t="str">
            <v/>
          </cell>
          <cell r="V843"/>
          <cell r="W843" t="str">
            <v/>
          </cell>
          <cell r="X843">
            <v>44096</v>
          </cell>
          <cell r="Z843"/>
          <cell r="AA843">
            <v>70</v>
          </cell>
          <cell r="AB843"/>
          <cell r="AC843"/>
          <cell r="AD843"/>
        </row>
        <row r="844">
          <cell r="A844">
            <v>200955</v>
          </cell>
          <cell r="D844">
            <v>44096</v>
          </cell>
          <cell r="F844"/>
          <cell r="G844"/>
          <cell r="H844"/>
          <cell r="I844" t="str">
            <v>Dirren Maurice</v>
          </cell>
          <cell r="J844">
            <v>117.4</v>
          </cell>
          <cell r="M844" t="str">
            <v>P</v>
          </cell>
          <cell r="N844">
            <v>44099</v>
          </cell>
          <cell r="O844"/>
          <cell r="Q844"/>
          <cell r="R844">
            <v>44134</v>
          </cell>
          <cell r="S844" t="str">
            <v>Raiffeisen</v>
          </cell>
          <cell r="T844">
            <v>44126</v>
          </cell>
          <cell r="U844" t="str">
            <v/>
          </cell>
          <cell r="V844"/>
          <cell r="W844" t="str">
            <v/>
          </cell>
          <cell r="X844">
            <v>44092</v>
          </cell>
          <cell r="Z844"/>
          <cell r="AA844">
            <v>38</v>
          </cell>
          <cell r="AB844"/>
          <cell r="AC844"/>
          <cell r="AD844"/>
        </row>
        <row r="845">
          <cell r="A845">
            <v>200965</v>
          </cell>
          <cell r="D845">
            <v>44096</v>
          </cell>
          <cell r="F845"/>
          <cell r="G845"/>
          <cell r="H845"/>
          <cell r="I845" t="str">
            <v>Losinger Marazzi AG</v>
          </cell>
          <cell r="J845">
            <v>85.05</v>
          </cell>
          <cell r="M845" t="str">
            <v>P</v>
          </cell>
          <cell r="N845">
            <v>44099</v>
          </cell>
          <cell r="O845"/>
          <cell r="Q845"/>
          <cell r="R845">
            <v>44127</v>
          </cell>
          <cell r="S845" t="str">
            <v>Raiffeisen</v>
          </cell>
          <cell r="T845">
            <v>44126</v>
          </cell>
          <cell r="U845" t="str">
            <v/>
          </cell>
          <cell r="V845"/>
          <cell r="W845" t="str">
            <v/>
          </cell>
          <cell r="X845">
            <v>44092</v>
          </cell>
          <cell r="Z845"/>
          <cell r="AA845">
            <v>31</v>
          </cell>
          <cell r="AB845"/>
          <cell r="AC845"/>
          <cell r="AD845"/>
        </row>
        <row r="846">
          <cell r="A846">
            <v>200968</v>
          </cell>
          <cell r="D846">
            <v>44096</v>
          </cell>
          <cell r="F846"/>
          <cell r="G846"/>
          <cell r="H846"/>
          <cell r="I846" t="str">
            <v>Equipement Pro</v>
          </cell>
          <cell r="J846">
            <v>256.3</v>
          </cell>
          <cell r="M846" t="str">
            <v>M</v>
          </cell>
          <cell r="N846">
            <v>44099</v>
          </cell>
          <cell r="O846"/>
          <cell r="Q846"/>
          <cell r="R846">
            <v>44102</v>
          </cell>
          <cell r="S846" t="str">
            <v>Raiffeisen</v>
          </cell>
          <cell r="T846">
            <v>44126</v>
          </cell>
          <cell r="U846" t="str">
            <v/>
          </cell>
          <cell r="V846"/>
          <cell r="W846" t="str">
            <v/>
          </cell>
          <cell r="X846"/>
          <cell r="Z846"/>
          <cell r="AA846">
            <v>6</v>
          </cell>
          <cell r="AB846"/>
          <cell r="AC846"/>
          <cell r="AD846"/>
        </row>
        <row r="847">
          <cell r="A847">
            <v>200935</v>
          </cell>
          <cell r="D847">
            <v>44097</v>
          </cell>
          <cell r="F847"/>
          <cell r="G847"/>
          <cell r="H847"/>
          <cell r="I847" t="str">
            <v>Implenia</v>
          </cell>
          <cell r="J847">
            <v>3669.3</v>
          </cell>
          <cell r="M847" t="str">
            <v>P</v>
          </cell>
          <cell r="N847">
            <v>44099</v>
          </cell>
          <cell r="O847"/>
          <cell r="Q847"/>
          <cell r="R847">
            <v>44165</v>
          </cell>
          <cell r="S847" t="str">
            <v>Raiffeisen</v>
          </cell>
          <cell r="T847">
            <v>44127</v>
          </cell>
          <cell r="U847" t="str">
            <v/>
          </cell>
          <cell r="V847"/>
          <cell r="W847" t="str">
            <v/>
          </cell>
          <cell r="X847">
            <v>44091</v>
          </cell>
          <cell r="Z847"/>
          <cell r="AA847">
            <v>68</v>
          </cell>
          <cell r="AB847"/>
          <cell r="AC847"/>
          <cell r="AD847"/>
        </row>
        <row r="848">
          <cell r="A848">
            <v>200990</v>
          </cell>
          <cell r="D848">
            <v>44097</v>
          </cell>
          <cell r="F848"/>
          <cell r="G848"/>
          <cell r="H848"/>
          <cell r="I848" t="str">
            <v>Camandona</v>
          </cell>
          <cell r="J848">
            <v>254.7</v>
          </cell>
          <cell r="M848" t="str">
            <v>P</v>
          </cell>
          <cell r="N848">
            <v>44099</v>
          </cell>
          <cell r="O848"/>
          <cell r="Q848"/>
          <cell r="R848">
            <v>44126</v>
          </cell>
          <cell r="S848" t="str">
            <v>Raiffeisen</v>
          </cell>
          <cell r="T848">
            <v>44127</v>
          </cell>
          <cell r="U848" t="str">
            <v/>
          </cell>
          <cell r="V848"/>
          <cell r="W848" t="str">
            <v/>
          </cell>
          <cell r="X848">
            <v>44097</v>
          </cell>
          <cell r="Z848"/>
          <cell r="AA848">
            <v>29</v>
          </cell>
          <cell r="AB848"/>
          <cell r="AC848"/>
          <cell r="AD848"/>
        </row>
        <row r="849">
          <cell r="A849">
            <v>200995</v>
          </cell>
          <cell r="D849">
            <v>44097</v>
          </cell>
          <cell r="E849">
            <v>1</v>
          </cell>
          <cell r="F849"/>
          <cell r="G849"/>
          <cell r="H849"/>
          <cell r="I849" t="str">
            <v>Marti Lausanne</v>
          </cell>
          <cell r="J849">
            <v>199.9</v>
          </cell>
          <cell r="M849" t="str">
            <v>P</v>
          </cell>
          <cell r="N849">
            <v>44099</v>
          </cell>
          <cell r="O849"/>
          <cell r="Q849"/>
          <cell r="R849">
            <v>44144</v>
          </cell>
          <cell r="S849" t="str">
            <v>Raiffeisen</v>
          </cell>
          <cell r="T849">
            <v>44127</v>
          </cell>
          <cell r="U849" t="str">
            <v/>
          </cell>
          <cell r="V849"/>
          <cell r="W849" t="str">
            <v/>
          </cell>
          <cell r="X849">
            <v>44098</v>
          </cell>
          <cell r="Z849"/>
          <cell r="AA849">
            <v>47</v>
          </cell>
          <cell r="AB849"/>
          <cell r="AC849"/>
          <cell r="AD849"/>
        </row>
        <row r="850">
          <cell r="A850">
            <v>200979</v>
          </cell>
          <cell r="D850">
            <v>44097</v>
          </cell>
          <cell r="F850"/>
          <cell r="G850"/>
          <cell r="H850"/>
          <cell r="I850" t="str">
            <v>Laurent Membrez</v>
          </cell>
          <cell r="J850">
            <v>456.65</v>
          </cell>
          <cell r="M850" t="str">
            <v>P</v>
          </cell>
          <cell r="N850">
            <v>44099</v>
          </cell>
          <cell r="O850"/>
          <cell r="Q850"/>
          <cell r="R850">
            <v>44130</v>
          </cell>
          <cell r="S850" t="str">
            <v>Raiffeisen</v>
          </cell>
          <cell r="T850">
            <v>44127</v>
          </cell>
          <cell r="U850" t="str">
            <v/>
          </cell>
          <cell r="V850"/>
          <cell r="W850" t="str">
            <v/>
          </cell>
          <cell r="X850">
            <v>44096</v>
          </cell>
          <cell r="Z850"/>
          <cell r="AA850">
            <v>33</v>
          </cell>
          <cell r="AB850"/>
          <cell r="AC850"/>
          <cell r="AD850"/>
        </row>
        <row r="851">
          <cell r="A851">
            <v>200899</v>
          </cell>
          <cell r="D851">
            <v>44097</v>
          </cell>
          <cell r="F851"/>
          <cell r="G851"/>
          <cell r="H851"/>
          <cell r="I851" t="str">
            <v>Riedo Mobilbau</v>
          </cell>
          <cell r="J851">
            <v>424.6</v>
          </cell>
          <cell r="L851" t="str">
            <v>PV</v>
          </cell>
          <cell r="M851" t="str">
            <v>M</v>
          </cell>
          <cell r="N851">
            <v>44078</v>
          </cell>
          <cell r="O851"/>
          <cell r="Q851"/>
          <cell r="R851">
            <v>44088</v>
          </cell>
          <cell r="S851" t="str">
            <v>Raiffeisen</v>
          </cell>
          <cell r="T851">
            <v>44127</v>
          </cell>
          <cell r="U851" t="str">
            <v/>
          </cell>
          <cell r="V851"/>
          <cell r="W851" t="str">
            <v/>
          </cell>
          <cell r="X851"/>
          <cell r="Z851"/>
          <cell r="AA851">
            <v>-9</v>
          </cell>
          <cell r="AB851"/>
          <cell r="AC851"/>
          <cell r="AD851"/>
        </row>
        <row r="852">
          <cell r="A852">
            <v>200978</v>
          </cell>
          <cell r="D852">
            <v>44097</v>
          </cell>
          <cell r="F852"/>
          <cell r="G852"/>
          <cell r="H852"/>
          <cell r="I852" t="str">
            <v>Scrasa</v>
          </cell>
          <cell r="J852">
            <v>707.05</v>
          </cell>
          <cell r="M852" t="str">
            <v>P</v>
          </cell>
          <cell r="N852">
            <v>44099</v>
          </cell>
          <cell r="O852"/>
          <cell r="Q852"/>
          <cell r="R852">
            <v>44133</v>
          </cell>
          <cell r="S852" t="str">
            <v>Raiffeisen</v>
          </cell>
          <cell r="T852">
            <v>44127</v>
          </cell>
          <cell r="U852" t="str">
            <v/>
          </cell>
          <cell r="V852"/>
          <cell r="W852" t="str">
            <v/>
          </cell>
          <cell r="X852">
            <v>44096</v>
          </cell>
          <cell r="Z852"/>
          <cell r="AA852">
            <v>36</v>
          </cell>
          <cell r="AB852"/>
          <cell r="AC852"/>
          <cell r="AD852"/>
        </row>
        <row r="853">
          <cell r="A853">
            <v>200975</v>
          </cell>
          <cell r="D853">
            <v>44097</v>
          </cell>
          <cell r="E853">
            <v>1</v>
          </cell>
          <cell r="F853"/>
          <cell r="G853"/>
          <cell r="H853"/>
          <cell r="I853" t="str">
            <v>Orllati Logistique SA</v>
          </cell>
          <cell r="J853">
            <v>1183.0999999999999</v>
          </cell>
          <cell r="M853" t="str">
            <v>P</v>
          </cell>
          <cell r="N853">
            <v>44099</v>
          </cell>
          <cell r="O853"/>
          <cell r="Q853"/>
          <cell r="R853">
            <v>44144</v>
          </cell>
          <cell r="S853" t="str">
            <v>Raiffeisen</v>
          </cell>
          <cell r="T853">
            <v>44127</v>
          </cell>
          <cell r="U853" t="str">
            <v/>
          </cell>
          <cell r="V853"/>
          <cell r="W853" t="str">
            <v/>
          </cell>
          <cell r="X853">
            <v>44096</v>
          </cell>
          <cell r="Z853"/>
          <cell r="AA853">
            <v>47</v>
          </cell>
          <cell r="AB853"/>
          <cell r="AC853"/>
          <cell r="AD853"/>
        </row>
        <row r="854">
          <cell r="A854">
            <v>200928</v>
          </cell>
          <cell r="D854">
            <v>44099</v>
          </cell>
          <cell r="E854">
            <v>1</v>
          </cell>
          <cell r="F854"/>
          <cell r="G854"/>
          <cell r="H854"/>
          <cell r="I854" t="str">
            <v>Frutiger Uetendorf</v>
          </cell>
          <cell r="J854">
            <v>2120.1</v>
          </cell>
          <cell r="M854" t="str">
            <v>P</v>
          </cell>
          <cell r="N854">
            <v>44099</v>
          </cell>
          <cell r="O854"/>
          <cell r="Q854"/>
          <cell r="R854">
            <v>44146</v>
          </cell>
          <cell r="S854" t="str">
            <v>Raiffeisen</v>
          </cell>
          <cell r="T854">
            <v>44129</v>
          </cell>
          <cell r="U854" t="str">
            <v/>
          </cell>
          <cell r="V854"/>
          <cell r="W854" t="str">
            <v/>
          </cell>
          <cell r="X854">
            <v>44099</v>
          </cell>
          <cell r="Z854"/>
          <cell r="AA854">
            <v>47</v>
          </cell>
          <cell r="AB854"/>
          <cell r="AC854"/>
          <cell r="AD854"/>
        </row>
        <row r="855">
          <cell r="A855">
            <v>200946</v>
          </cell>
          <cell r="D855">
            <v>44099</v>
          </cell>
          <cell r="E855">
            <v>1</v>
          </cell>
          <cell r="F855"/>
          <cell r="G855"/>
          <cell r="H855"/>
          <cell r="I855" t="str">
            <v>Frutiger Uetendorf</v>
          </cell>
          <cell r="J855">
            <v>1636.2</v>
          </cell>
          <cell r="M855" t="str">
            <v>P</v>
          </cell>
          <cell r="N855">
            <v>44099</v>
          </cell>
          <cell r="O855"/>
          <cell r="Q855"/>
          <cell r="R855">
            <v>44146</v>
          </cell>
          <cell r="S855" t="str">
            <v>Raiffeisen</v>
          </cell>
          <cell r="T855">
            <v>44129</v>
          </cell>
          <cell r="U855" t="str">
            <v/>
          </cell>
          <cell r="V855"/>
          <cell r="W855" t="str">
            <v/>
          </cell>
          <cell r="X855">
            <v>44099</v>
          </cell>
          <cell r="Z855"/>
          <cell r="AA855">
            <v>47</v>
          </cell>
          <cell r="AB855"/>
          <cell r="AC855"/>
          <cell r="AD855"/>
        </row>
        <row r="856">
          <cell r="A856">
            <v>200987</v>
          </cell>
          <cell r="D856">
            <v>44099</v>
          </cell>
          <cell r="E856">
            <v>1</v>
          </cell>
          <cell r="F856"/>
          <cell r="G856"/>
          <cell r="H856"/>
          <cell r="I856" t="str">
            <v>Losinger Marazzi AG</v>
          </cell>
          <cell r="J856">
            <v>1032.3</v>
          </cell>
          <cell r="M856" t="str">
            <v>P</v>
          </cell>
          <cell r="N856">
            <v>44103</v>
          </cell>
          <cell r="O856"/>
          <cell r="Q856"/>
          <cell r="R856">
            <v>44147</v>
          </cell>
          <cell r="S856" t="str">
            <v>Raiffeisen</v>
          </cell>
          <cell r="T856">
            <v>44129</v>
          </cell>
          <cell r="U856" t="str">
            <v/>
          </cell>
          <cell r="V856"/>
          <cell r="W856" t="str">
            <v/>
          </cell>
          <cell r="X856">
            <v>44098</v>
          </cell>
          <cell r="Z856"/>
          <cell r="AA856">
            <v>48</v>
          </cell>
          <cell r="AB856"/>
          <cell r="AC856"/>
          <cell r="AD856"/>
        </row>
        <row r="857">
          <cell r="A857">
            <v>200986</v>
          </cell>
          <cell r="D857">
            <v>44099</v>
          </cell>
          <cell r="E857">
            <v>1</v>
          </cell>
          <cell r="F857"/>
          <cell r="G857"/>
          <cell r="H857"/>
          <cell r="I857" t="str">
            <v>Marti Meyrin</v>
          </cell>
          <cell r="J857">
            <v>1183.0999999999999</v>
          </cell>
          <cell r="M857" t="str">
            <v>P</v>
          </cell>
          <cell r="N857">
            <v>44103</v>
          </cell>
          <cell r="O857"/>
          <cell r="Q857"/>
          <cell r="R857">
            <v>44165</v>
          </cell>
          <cell r="S857" t="str">
            <v>Raiffeisen</v>
          </cell>
          <cell r="T857">
            <v>44129</v>
          </cell>
          <cell r="U857" t="str">
            <v/>
          </cell>
          <cell r="V857"/>
          <cell r="W857" t="str">
            <v/>
          </cell>
          <cell r="X857">
            <v>44098</v>
          </cell>
          <cell r="Z857"/>
          <cell r="AA857">
            <v>66</v>
          </cell>
          <cell r="AB857"/>
          <cell r="AC857"/>
          <cell r="AD857"/>
        </row>
        <row r="858">
          <cell r="A858">
            <v>200906</v>
          </cell>
          <cell r="D858">
            <v>44099</v>
          </cell>
          <cell r="F858"/>
          <cell r="G858"/>
          <cell r="H858"/>
          <cell r="I858" t="str">
            <v>Antiglio</v>
          </cell>
          <cell r="J858">
            <v>2233.6999999999998</v>
          </cell>
          <cell r="M858" t="str">
            <v>P</v>
          </cell>
          <cell r="N858">
            <v>44102</v>
          </cell>
          <cell r="O858"/>
          <cell r="Q858"/>
          <cell r="R858">
            <v>44126</v>
          </cell>
          <cell r="S858" t="str">
            <v>Raiffeisen</v>
          </cell>
          <cell r="T858">
            <v>44129</v>
          </cell>
          <cell r="U858" t="str">
            <v/>
          </cell>
          <cell r="V858"/>
          <cell r="W858" t="str">
            <v/>
          </cell>
          <cell r="X858">
            <v>44098</v>
          </cell>
          <cell r="Z858"/>
          <cell r="AA858">
            <v>27</v>
          </cell>
          <cell r="AB858"/>
          <cell r="AC858"/>
          <cell r="AD858"/>
        </row>
        <row r="859">
          <cell r="A859">
            <v>200558</v>
          </cell>
          <cell r="D859">
            <v>44099</v>
          </cell>
          <cell r="F859"/>
          <cell r="G859"/>
          <cell r="H859"/>
          <cell r="I859" t="str">
            <v>Développement Industriel</v>
          </cell>
          <cell r="J859">
            <v>209</v>
          </cell>
          <cell r="M859" t="str">
            <v>A</v>
          </cell>
          <cell r="N859">
            <v>44103</v>
          </cell>
          <cell r="O859"/>
          <cell r="Q859"/>
          <cell r="R859">
            <v>44020</v>
          </cell>
          <cell r="S859" t="str">
            <v>Raiffeisen</v>
          </cell>
          <cell r="T859"/>
          <cell r="V859"/>
          <cell r="W859" t="str">
            <v/>
          </cell>
          <cell r="X859"/>
          <cell r="Z859"/>
          <cell r="AA859">
            <v>-79</v>
          </cell>
          <cell r="AB859"/>
          <cell r="AC859"/>
          <cell r="AD859"/>
        </row>
        <row r="860">
          <cell r="A860">
            <v>200552</v>
          </cell>
          <cell r="D860">
            <v>44099</v>
          </cell>
          <cell r="F860"/>
          <cell r="G860"/>
          <cell r="H860"/>
          <cell r="I860" t="str">
            <v>Perusset Cédric</v>
          </cell>
          <cell r="J860">
            <v>209</v>
          </cell>
          <cell r="M860" t="str">
            <v>A</v>
          </cell>
          <cell r="N860">
            <v>44103</v>
          </cell>
          <cell r="O860"/>
          <cell r="Q860"/>
          <cell r="R860">
            <v>43998</v>
          </cell>
          <cell r="S860" t="str">
            <v>Raiffeisen</v>
          </cell>
          <cell r="T860"/>
          <cell r="V860"/>
          <cell r="W860" t="str">
            <v/>
          </cell>
          <cell r="X860"/>
          <cell r="Z860"/>
          <cell r="AA860">
            <v>-101</v>
          </cell>
          <cell r="AB860"/>
          <cell r="AC860"/>
          <cell r="AD860"/>
        </row>
        <row r="861">
          <cell r="A861">
            <v>200850</v>
          </cell>
          <cell r="D861">
            <v>44099</v>
          </cell>
          <cell r="F861"/>
          <cell r="G861"/>
          <cell r="H861"/>
          <cell r="I861" t="str">
            <v>Complex Bau</v>
          </cell>
          <cell r="J861">
            <v>6118.7</v>
          </cell>
          <cell r="M861" t="str">
            <v>P</v>
          </cell>
          <cell r="N861">
            <v>44113</v>
          </cell>
          <cell r="O861"/>
          <cell r="Q861"/>
          <cell r="R861">
            <v>44131</v>
          </cell>
          <cell r="S861" t="str">
            <v>Raiffeisen</v>
          </cell>
          <cell r="T861">
            <v>44129</v>
          </cell>
          <cell r="U861" t="str">
            <v/>
          </cell>
          <cell r="V861"/>
          <cell r="W861" t="str">
            <v/>
          </cell>
          <cell r="X861">
            <v>44099</v>
          </cell>
          <cell r="Z861"/>
          <cell r="AA861">
            <v>32</v>
          </cell>
          <cell r="AB861"/>
          <cell r="AC861"/>
          <cell r="AD861"/>
        </row>
        <row r="862">
          <cell r="A862">
            <v>200865</v>
          </cell>
          <cell r="D862">
            <v>44102</v>
          </cell>
          <cell r="F862"/>
          <cell r="G862"/>
          <cell r="H862"/>
          <cell r="I862" t="str">
            <v>Clot SA</v>
          </cell>
          <cell r="J862">
            <v>624.4</v>
          </cell>
          <cell r="M862" t="str">
            <v>P</v>
          </cell>
          <cell r="N862">
            <v>44103</v>
          </cell>
          <cell r="O862"/>
          <cell r="Q862"/>
          <cell r="R862">
            <v>44138</v>
          </cell>
          <cell r="S862" t="str">
            <v>Raiffeisen</v>
          </cell>
          <cell r="T862">
            <v>44132</v>
          </cell>
          <cell r="U862" t="str">
            <v/>
          </cell>
          <cell r="V862"/>
          <cell r="W862" t="str">
            <v/>
          </cell>
          <cell r="X862">
            <v>44102</v>
          </cell>
          <cell r="Z862"/>
          <cell r="AA862">
            <v>36</v>
          </cell>
          <cell r="AB862"/>
          <cell r="AC862"/>
          <cell r="AD862"/>
        </row>
        <row r="863">
          <cell r="A863">
            <v>200863</v>
          </cell>
          <cell r="D863">
            <v>44102</v>
          </cell>
          <cell r="F863"/>
          <cell r="G863"/>
          <cell r="H863"/>
          <cell r="I863" t="str">
            <v>Rothpletz</v>
          </cell>
          <cell r="J863">
            <v>5558.15</v>
          </cell>
          <cell r="M863" t="str">
            <v>P</v>
          </cell>
          <cell r="N863">
            <v>44103</v>
          </cell>
          <cell r="O863"/>
          <cell r="Q863"/>
          <cell r="R863">
            <v>44112</v>
          </cell>
          <cell r="S863" t="str">
            <v>Raiffeisen</v>
          </cell>
          <cell r="T863">
            <v>44132</v>
          </cell>
          <cell r="U863" t="str">
            <v/>
          </cell>
          <cell r="V863"/>
          <cell r="W863" t="str">
            <v/>
          </cell>
          <cell r="X863">
            <v>44099</v>
          </cell>
          <cell r="Z863"/>
          <cell r="AA863">
            <v>10</v>
          </cell>
          <cell r="AB863"/>
          <cell r="AC863"/>
          <cell r="AD863"/>
        </row>
        <row r="864">
          <cell r="A864">
            <v>200996</v>
          </cell>
          <cell r="D864">
            <v>44102</v>
          </cell>
          <cell r="E864">
            <v>1</v>
          </cell>
          <cell r="F864"/>
          <cell r="G864"/>
          <cell r="H864"/>
          <cell r="I864" t="str">
            <v>CBRE Geneva</v>
          </cell>
          <cell r="J864">
            <v>8020.35</v>
          </cell>
          <cell r="M864" t="str">
            <v>P</v>
          </cell>
          <cell r="N864">
            <v>44103</v>
          </cell>
          <cell r="O864"/>
          <cell r="Q864" t="str">
            <v>022 322 80 60</v>
          </cell>
          <cell r="R864">
            <v>44188</v>
          </cell>
          <cell r="S864" t="str">
            <v>Raiffeisen</v>
          </cell>
          <cell r="T864">
            <v>44132</v>
          </cell>
          <cell r="U864" t="str">
            <v/>
          </cell>
          <cell r="V864"/>
          <cell r="W864" t="str">
            <v/>
          </cell>
          <cell r="X864">
            <v>44102</v>
          </cell>
          <cell r="Z864"/>
          <cell r="AA864">
            <v>86</v>
          </cell>
          <cell r="AB864"/>
          <cell r="AC864"/>
          <cell r="AD864"/>
        </row>
        <row r="865">
          <cell r="A865">
            <v>17</v>
          </cell>
          <cell r="C865">
            <v>17</v>
          </cell>
          <cell r="D865">
            <v>44063</v>
          </cell>
          <cell r="E865"/>
          <cell r="F865"/>
          <cell r="G865"/>
          <cell r="H865"/>
          <cell r="I865" t="str">
            <v>Avesco Rent</v>
          </cell>
          <cell r="J865">
            <v>-95.55</v>
          </cell>
          <cell r="M865" t="str">
            <v>M</v>
          </cell>
          <cell r="N865">
            <v>44063</v>
          </cell>
          <cell r="O865"/>
          <cell r="Q865"/>
          <cell r="T865">
            <v>44093</v>
          </cell>
          <cell r="U865">
            <v>135.58613263889129</v>
          </cell>
          <cell r="V865"/>
          <cell r="W865">
            <v>-95.55</v>
          </cell>
          <cell r="X865" t="e">
            <v>#N/A</v>
          </cell>
          <cell r="Z865"/>
          <cell r="AA865" t="str">
            <v/>
          </cell>
          <cell r="AB865"/>
          <cell r="AC865"/>
          <cell r="AD865"/>
        </row>
        <row r="866">
          <cell r="A866">
            <v>201167</v>
          </cell>
          <cell r="D866">
            <v>44144</v>
          </cell>
          <cell r="E866">
            <v>2</v>
          </cell>
          <cell r="F866"/>
          <cell r="G866"/>
          <cell r="H866"/>
          <cell r="I866" t="str">
            <v>Avesco Rent</v>
          </cell>
          <cell r="J866">
            <v>861.3</v>
          </cell>
          <cell r="M866" t="str">
            <v>P</v>
          </cell>
          <cell r="N866">
            <v>44145</v>
          </cell>
          <cell r="O866"/>
          <cell r="Q866" t="str">
            <v>Mme. Romero 0848 800 044 pmt 22.12.20</v>
          </cell>
          <cell r="T866">
            <v>44174</v>
          </cell>
          <cell r="U866">
            <v>54.586132638891286</v>
          </cell>
          <cell r="V866"/>
          <cell r="W866">
            <v>861.3</v>
          </cell>
          <cell r="X866" t="e">
            <v>#N/A</v>
          </cell>
          <cell r="Z866"/>
          <cell r="AA866" t="str">
            <v/>
          </cell>
          <cell r="AB866"/>
          <cell r="AC866"/>
          <cell r="AD866"/>
        </row>
        <row r="867">
          <cell r="A867">
            <v>201163</v>
          </cell>
          <cell r="D867">
            <v>44144</v>
          </cell>
          <cell r="E867">
            <v>2</v>
          </cell>
          <cell r="F867"/>
          <cell r="G867"/>
          <cell r="H867"/>
          <cell r="I867" t="str">
            <v>Avesco Rent</v>
          </cell>
          <cell r="J867">
            <v>4454.8</v>
          </cell>
          <cell r="M867" t="str">
            <v>P</v>
          </cell>
          <cell r="N867">
            <v>44145</v>
          </cell>
          <cell r="O867"/>
          <cell r="Q867" t="str">
            <v>Mme. Romero 0848 800 044 pmt 22.12.20</v>
          </cell>
          <cell r="T867">
            <v>44174</v>
          </cell>
          <cell r="U867">
            <v>54.586132638891286</v>
          </cell>
          <cell r="V867"/>
          <cell r="W867">
            <v>4454.8</v>
          </cell>
          <cell r="X867" t="e">
            <v>#N/A</v>
          </cell>
          <cell r="Z867"/>
          <cell r="AA867" t="str">
            <v/>
          </cell>
          <cell r="AB867"/>
          <cell r="AC867"/>
          <cell r="AD867"/>
        </row>
        <row r="868">
          <cell r="A868">
            <v>201181</v>
          </cell>
          <cell r="D868">
            <v>44144</v>
          </cell>
          <cell r="E868">
            <v>2</v>
          </cell>
          <cell r="F868"/>
          <cell r="G868"/>
          <cell r="H868"/>
          <cell r="I868" t="str">
            <v>Avesco Rent</v>
          </cell>
          <cell r="J868">
            <v>483.55</v>
          </cell>
          <cell r="M868" t="str">
            <v>P</v>
          </cell>
          <cell r="N868">
            <v>44145</v>
          </cell>
          <cell r="O868"/>
          <cell r="Q868" t="str">
            <v>Mme. Romero 0848 800 044 pmt 22.12.20</v>
          </cell>
          <cell r="T868">
            <v>44174</v>
          </cell>
          <cell r="U868">
            <v>54.586132638891286</v>
          </cell>
          <cell r="V868"/>
          <cell r="W868">
            <v>483.55</v>
          </cell>
          <cell r="X868" t="e">
            <v>#N/A</v>
          </cell>
          <cell r="Z868"/>
          <cell r="AA868" t="str">
            <v/>
          </cell>
          <cell r="AB868"/>
          <cell r="AC868"/>
          <cell r="AD868"/>
        </row>
        <row r="869">
          <cell r="A869">
            <v>200751</v>
          </cell>
          <cell r="D869">
            <v>44103</v>
          </cell>
          <cell r="F869"/>
          <cell r="G869"/>
          <cell r="H869"/>
          <cell r="I869" t="str">
            <v>GAP Engineering SA</v>
          </cell>
          <cell r="J869">
            <v>618.04999999999995</v>
          </cell>
          <cell r="M869" t="str">
            <v>A</v>
          </cell>
          <cell r="N869">
            <v>44103</v>
          </cell>
          <cell r="O869"/>
          <cell r="Q869" t="str">
            <v>payé CHF 3569.70 le 03.08.20</v>
          </cell>
          <cell r="R869">
            <v>44046</v>
          </cell>
          <cell r="S869" t="str">
            <v>Raiffeisen</v>
          </cell>
          <cell r="T869"/>
          <cell r="V869"/>
          <cell r="W869" t="str">
            <v/>
          </cell>
          <cell r="X869"/>
          <cell r="Z869"/>
          <cell r="AA869">
            <v>-57</v>
          </cell>
          <cell r="AB869"/>
          <cell r="AC869"/>
          <cell r="AD869"/>
        </row>
        <row r="870">
          <cell r="A870">
            <v>200878</v>
          </cell>
          <cell r="D870">
            <v>44103</v>
          </cell>
          <cell r="F870"/>
          <cell r="G870"/>
          <cell r="H870"/>
          <cell r="I870" t="str">
            <v>Riedo Mobilbau</v>
          </cell>
          <cell r="J870">
            <v>285.5</v>
          </cell>
          <cell r="L870" t="str">
            <v>PV</v>
          </cell>
          <cell r="M870" t="str">
            <v>M</v>
          </cell>
          <cell r="N870">
            <v>44053</v>
          </cell>
          <cell r="O870"/>
          <cell r="Q870"/>
          <cell r="R870">
            <v>44064</v>
          </cell>
          <cell r="S870" t="str">
            <v>Raiffeisen</v>
          </cell>
          <cell r="T870"/>
          <cell r="V870"/>
          <cell r="W870" t="str">
            <v/>
          </cell>
          <cell r="X870"/>
          <cell r="Z870"/>
          <cell r="AA870">
            <v>-39</v>
          </cell>
          <cell r="AB870"/>
          <cell r="AC870"/>
          <cell r="AD870"/>
        </row>
        <row r="871">
          <cell r="A871">
            <v>200895</v>
          </cell>
          <cell r="D871">
            <v>44103</v>
          </cell>
          <cell r="F871"/>
          <cell r="G871"/>
          <cell r="H871"/>
          <cell r="I871" t="str">
            <v>Riedo Mobilbau</v>
          </cell>
          <cell r="J871">
            <v>1381.95</v>
          </cell>
          <cell r="L871" t="str">
            <v>PV</v>
          </cell>
          <cell r="M871" t="str">
            <v>M</v>
          </cell>
          <cell r="N871">
            <v>44077</v>
          </cell>
          <cell r="O871"/>
          <cell r="Q871"/>
          <cell r="R871">
            <v>44083</v>
          </cell>
          <cell r="S871" t="str">
            <v>Raiffeisen</v>
          </cell>
          <cell r="T871"/>
          <cell r="V871"/>
          <cell r="W871" t="str">
            <v/>
          </cell>
          <cell r="X871"/>
          <cell r="Z871"/>
          <cell r="AA871">
            <v>-20</v>
          </cell>
          <cell r="AB871"/>
          <cell r="AC871"/>
          <cell r="AD871"/>
        </row>
        <row r="872">
          <cell r="A872">
            <v>201006</v>
          </cell>
          <cell r="D872">
            <v>44103</v>
          </cell>
          <cell r="F872"/>
          <cell r="G872"/>
          <cell r="H872"/>
          <cell r="I872" t="str">
            <v>Avesco Rent</v>
          </cell>
          <cell r="J872">
            <v>328.2</v>
          </cell>
          <cell r="M872" t="str">
            <v>P</v>
          </cell>
          <cell r="N872">
            <v>44103</v>
          </cell>
          <cell r="O872"/>
          <cell r="Q872"/>
          <cell r="R872">
            <v>44155</v>
          </cell>
          <cell r="S872" t="str">
            <v>Raiffeisen</v>
          </cell>
          <cell r="T872">
            <v>44133</v>
          </cell>
          <cell r="U872" t="str">
            <v/>
          </cell>
          <cell r="V872"/>
          <cell r="W872" t="str">
            <v/>
          </cell>
          <cell r="X872">
            <v>44102</v>
          </cell>
          <cell r="Z872"/>
          <cell r="AA872">
            <v>52</v>
          </cell>
          <cell r="AB872"/>
          <cell r="AC872"/>
          <cell r="AD872"/>
        </row>
        <row r="873">
          <cell r="A873">
            <v>200991</v>
          </cell>
          <cell r="D873">
            <v>44103</v>
          </cell>
          <cell r="F873"/>
          <cell r="G873"/>
          <cell r="H873"/>
          <cell r="I873" t="str">
            <v>Avesco Rent</v>
          </cell>
          <cell r="J873">
            <v>5150.2</v>
          </cell>
          <cell r="M873" t="str">
            <v>P</v>
          </cell>
          <cell r="N873">
            <v>44104</v>
          </cell>
          <cell r="O873"/>
          <cell r="Q873"/>
          <cell r="R873">
            <v>44141</v>
          </cell>
          <cell r="S873" t="str">
            <v>Raiffeisen</v>
          </cell>
          <cell r="T873">
            <v>44133</v>
          </cell>
          <cell r="U873" t="str">
            <v/>
          </cell>
          <cell r="V873"/>
          <cell r="W873" t="str">
            <v/>
          </cell>
          <cell r="X873">
            <v>44103</v>
          </cell>
          <cell r="Z873"/>
          <cell r="AA873">
            <v>38</v>
          </cell>
          <cell r="AB873"/>
          <cell r="AC873"/>
          <cell r="AD873"/>
        </row>
        <row r="874">
          <cell r="A874">
            <v>201002</v>
          </cell>
          <cell r="D874">
            <v>44103</v>
          </cell>
          <cell r="F874"/>
          <cell r="G874"/>
          <cell r="H874"/>
          <cell r="I874" t="str">
            <v>Braillard Fers SA</v>
          </cell>
          <cell r="J874">
            <v>1195.05</v>
          </cell>
          <cell r="K874">
            <v>-0.05</v>
          </cell>
          <cell r="M874" t="str">
            <v>P</v>
          </cell>
          <cell r="N874">
            <v>44104</v>
          </cell>
          <cell r="O874"/>
          <cell r="Q874"/>
          <cell r="R874">
            <v>44127</v>
          </cell>
          <cell r="S874" t="str">
            <v>Raiffeisen</v>
          </cell>
          <cell r="T874">
            <v>44133</v>
          </cell>
          <cell r="U874" t="str">
            <v/>
          </cell>
          <cell r="V874"/>
          <cell r="W874" t="str">
            <v/>
          </cell>
          <cell r="X874">
            <v>44103</v>
          </cell>
          <cell r="Z874"/>
          <cell r="AA874">
            <v>24</v>
          </cell>
          <cell r="AB874"/>
          <cell r="AC874"/>
          <cell r="AD874"/>
        </row>
        <row r="875">
          <cell r="A875">
            <v>200896</v>
          </cell>
          <cell r="D875">
            <v>44103</v>
          </cell>
          <cell r="F875"/>
          <cell r="G875"/>
          <cell r="H875"/>
          <cell r="I875" t="str">
            <v>Consortium IBGS</v>
          </cell>
          <cell r="J875">
            <v>1481.4</v>
          </cell>
          <cell r="M875" t="str">
            <v>P</v>
          </cell>
          <cell r="N875">
            <v>44103</v>
          </cell>
          <cell r="O875"/>
          <cell r="Q875"/>
          <cell r="R875">
            <v>44148</v>
          </cell>
          <cell r="S875" t="str">
            <v>Raiffeisen</v>
          </cell>
          <cell r="T875">
            <v>44133</v>
          </cell>
          <cell r="U875" t="str">
            <v/>
          </cell>
          <cell r="V875"/>
          <cell r="W875" t="str">
            <v/>
          </cell>
          <cell r="X875">
            <v>44102</v>
          </cell>
          <cell r="Z875"/>
          <cell r="AA875">
            <v>45</v>
          </cell>
          <cell r="AB875"/>
          <cell r="AC875"/>
          <cell r="AD875"/>
        </row>
        <row r="876">
          <cell r="A876">
            <v>200672</v>
          </cell>
          <cell r="D876">
            <v>44103</v>
          </cell>
          <cell r="F876"/>
          <cell r="G876"/>
          <cell r="H876"/>
          <cell r="I876" t="str">
            <v>Construction Perret SA</v>
          </cell>
          <cell r="J876">
            <v>963.95</v>
          </cell>
          <cell r="M876" t="str">
            <v>P</v>
          </cell>
          <cell r="N876">
            <v>44103</v>
          </cell>
          <cell r="O876"/>
          <cell r="Q876"/>
          <cell r="R876">
            <v>44138</v>
          </cell>
          <cell r="S876" t="str">
            <v>Raiffeisen</v>
          </cell>
          <cell r="T876">
            <v>44133</v>
          </cell>
          <cell r="U876" t="str">
            <v/>
          </cell>
          <cell r="V876"/>
          <cell r="W876" t="str">
            <v/>
          </cell>
          <cell r="X876">
            <v>44102</v>
          </cell>
          <cell r="Z876"/>
          <cell r="AA876">
            <v>35</v>
          </cell>
          <cell r="AB876"/>
          <cell r="AC876"/>
          <cell r="AD876"/>
        </row>
        <row r="877">
          <cell r="A877">
            <v>200918</v>
          </cell>
          <cell r="D877">
            <v>44103</v>
          </cell>
          <cell r="F877"/>
          <cell r="G877"/>
          <cell r="H877"/>
          <cell r="I877" t="str">
            <v>Ed. Perillat SA</v>
          </cell>
          <cell r="J877">
            <v>394.2</v>
          </cell>
          <cell r="M877" t="str">
            <v>P</v>
          </cell>
          <cell r="N877">
            <v>44103</v>
          </cell>
          <cell r="O877"/>
          <cell r="Q877"/>
          <cell r="R877">
            <v>44151</v>
          </cell>
          <cell r="S877" t="str">
            <v>Raiffeisen</v>
          </cell>
          <cell r="T877">
            <v>44133</v>
          </cell>
          <cell r="U877" t="str">
            <v/>
          </cell>
          <cell r="V877"/>
          <cell r="W877" t="str">
            <v/>
          </cell>
          <cell r="X877">
            <v>44102</v>
          </cell>
          <cell r="Z877"/>
          <cell r="AA877">
            <v>48</v>
          </cell>
          <cell r="AB877"/>
          <cell r="AC877"/>
          <cell r="AD877"/>
        </row>
        <row r="878">
          <cell r="A878">
            <v>201004</v>
          </cell>
          <cell r="D878">
            <v>44103</v>
          </cell>
          <cell r="F878"/>
          <cell r="G878"/>
          <cell r="H878"/>
          <cell r="I878" t="str">
            <v>Quincaillerie du Léman</v>
          </cell>
          <cell r="J878">
            <v>1034.4000000000001</v>
          </cell>
          <cell r="L878" t="str">
            <v>PV</v>
          </cell>
          <cell r="M878" t="str">
            <v>M</v>
          </cell>
          <cell r="N878">
            <v>44104</v>
          </cell>
          <cell r="O878"/>
          <cell r="Q878"/>
          <cell r="R878">
            <v>44102</v>
          </cell>
          <cell r="S878" t="str">
            <v>Raiffeisen</v>
          </cell>
          <cell r="T878"/>
          <cell r="V878"/>
          <cell r="W878" t="str">
            <v/>
          </cell>
          <cell r="X878"/>
          <cell r="Z878"/>
          <cell r="AA878">
            <v>-1</v>
          </cell>
          <cell r="AB878"/>
          <cell r="AC878"/>
          <cell r="AD878"/>
        </row>
        <row r="879">
          <cell r="A879">
            <v>200999</v>
          </cell>
          <cell r="D879">
            <v>44103</v>
          </cell>
          <cell r="F879"/>
          <cell r="G879"/>
          <cell r="H879"/>
          <cell r="I879" t="str">
            <v>Edifea</v>
          </cell>
          <cell r="J879">
            <v>1226.2</v>
          </cell>
          <cell r="M879" t="str">
            <v>P</v>
          </cell>
          <cell r="N879">
            <v>44103</v>
          </cell>
          <cell r="O879"/>
          <cell r="Q879"/>
          <cell r="R879">
            <v>44123</v>
          </cell>
          <cell r="S879" t="str">
            <v>Raiffeisen</v>
          </cell>
          <cell r="T879">
            <v>44133</v>
          </cell>
          <cell r="U879" t="str">
            <v/>
          </cell>
          <cell r="V879"/>
          <cell r="W879" t="str">
            <v/>
          </cell>
          <cell r="X879">
            <v>44102</v>
          </cell>
          <cell r="Z879"/>
          <cell r="AA879">
            <v>20</v>
          </cell>
          <cell r="AB879"/>
          <cell r="AC879"/>
          <cell r="AD879"/>
        </row>
        <row r="880">
          <cell r="A880">
            <v>200905</v>
          </cell>
          <cell r="D880">
            <v>44103</v>
          </cell>
          <cell r="F880"/>
          <cell r="G880"/>
          <cell r="H880"/>
          <cell r="I880" t="str">
            <v>Implenia</v>
          </cell>
          <cell r="J880">
            <v>1456.65</v>
          </cell>
          <cell r="M880" t="str">
            <v>P</v>
          </cell>
          <cell r="N880">
            <v>44104</v>
          </cell>
          <cell r="O880"/>
          <cell r="Q880"/>
          <cell r="R880">
            <v>44172</v>
          </cell>
          <cell r="S880" t="str">
            <v>Raiffeisen</v>
          </cell>
          <cell r="T880">
            <v>44133</v>
          </cell>
          <cell r="U880" t="str">
            <v/>
          </cell>
          <cell r="V880"/>
          <cell r="W880" t="str">
            <v/>
          </cell>
          <cell r="X880">
            <v>44103</v>
          </cell>
          <cell r="Z880"/>
          <cell r="AA880">
            <v>69</v>
          </cell>
          <cell r="AB880"/>
          <cell r="AC880"/>
          <cell r="AD880"/>
        </row>
        <row r="881">
          <cell r="A881">
            <v>200994</v>
          </cell>
          <cell r="D881">
            <v>44103</v>
          </cell>
          <cell r="F881"/>
          <cell r="G881"/>
          <cell r="H881"/>
          <cell r="I881" t="str">
            <v>Pizzera-Poletti SA</v>
          </cell>
          <cell r="J881">
            <v>1232.75</v>
          </cell>
          <cell r="M881" t="str">
            <v>P</v>
          </cell>
          <cell r="N881">
            <v>44103</v>
          </cell>
          <cell r="O881"/>
          <cell r="Q881"/>
          <cell r="R881">
            <v>44120</v>
          </cell>
          <cell r="S881" t="str">
            <v>Raiffeisen</v>
          </cell>
          <cell r="T881">
            <v>44133</v>
          </cell>
          <cell r="U881" t="str">
            <v/>
          </cell>
          <cell r="V881"/>
          <cell r="W881" t="str">
            <v/>
          </cell>
          <cell r="X881">
            <v>44102</v>
          </cell>
          <cell r="Z881"/>
          <cell r="AA881">
            <v>17</v>
          </cell>
          <cell r="AB881"/>
          <cell r="AC881"/>
          <cell r="AD881"/>
        </row>
        <row r="882">
          <cell r="A882">
            <v>201003</v>
          </cell>
          <cell r="D882">
            <v>44103</v>
          </cell>
          <cell r="E882">
            <v>1</v>
          </cell>
          <cell r="F882"/>
          <cell r="G882"/>
          <cell r="H882"/>
          <cell r="I882" t="str">
            <v>Centre le Nid</v>
          </cell>
          <cell r="J882">
            <v>270.64999999999998</v>
          </cell>
          <cell r="M882" t="str">
            <v>P</v>
          </cell>
          <cell r="N882">
            <v>44104</v>
          </cell>
          <cell r="O882"/>
          <cell r="Q882" t="str">
            <v>Mme. Gay-Balmaz 079 797 67 73 - 17.12.20</v>
          </cell>
          <cell r="R882">
            <v>44194</v>
          </cell>
          <cell r="S882" t="str">
            <v>Raiffeisen</v>
          </cell>
          <cell r="T882">
            <v>44133</v>
          </cell>
          <cell r="U882" t="str">
            <v/>
          </cell>
          <cell r="V882"/>
          <cell r="W882" t="str">
            <v/>
          </cell>
          <cell r="X882">
            <v>44103</v>
          </cell>
          <cell r="Z882"/>
          <cell r="AA882">
            <v>91</v>
          </cell>
          <cell r="AB882"/>
          <cell r="AC882"/>
          <cell r="AD882"/>
        </row>
        <row r="883">
          <cell r="A883">
            <v>200992</v>
          </cell>
          <cell r="D883">
            <v>44103</v>
          </cell>
          <cell r="E883">
            <v>1</v>
          </cell>
          <cell r="F883"/>
          <cell r="G883"/>
          <cell r="H883"/>
          <cell r="I883" t="str">
            <v>Rampini &amp; Cie SA</v>
          </cell>
          <cell r="J883">
            <v>1274.95</v>
          </cell>
          <cell r="M883" t="str">
            <v>P</v>
          </cell>
          <cell r="N883">
            <v>44103</v>
          </cell>
          <cell r="O883"/>
          <cell r="Q883" t="str">
            <v>M. Zahnd 022 741 97 07 pmt le 22.12.20</v>
          </cell>
          <cell r="R883">
            <v>44188</v>
          </cell>
          <cell r="S883" t="str">
            <v>Raiffeisen</v>
          </cell>
          <cell r="T883">
            <v>44133</v>
          </cell>
          <cell r="U883" t="str">
            <v/>
          </cell>
          <cell r="V883"/>
          <cell r="W883" t="str">
            <v/>
          </cell>
          <cell r="X883">
            <v>44102</v>
          </cell>
          <cell r="Z883"/>
          <cell r="AA883">
            <v>85</v>
          </cell>
          <cell r="AB883"/>
          <cell r="AC883"/>
          <cell r="AD883"/>
        </row>
        <row r="884">
          <cell r="A884">
            <v>200940</v>
          </cell>
          <cell r="D884">
            <v>44104</v>
          </cell>
          <cell r="F884"/>
          <cell r="G884"/>
          <cell r="H884"/>
          <cell r="I884" t="str">
            <v>Baltensperger</v>
          </cell>
          <cell r="J884">
            <v>239.05</v>
          </cell>
          <cell r="M884" t="str">
            <v>P</v>
          </cell>
          <cell r="N884">
            <v>44104</v>
          </cell>
          <cell r="O884"/>
          <cell r="Q884"/>
          <cell r="R884">
            <v>44141</v>
          </cell>
          <cell r="S884" t="str">
            <v>Raiffeisen</v>
          </cell>
          <cell r="T884">
            <v>44134</v>
          </cell>
          <cell r="U884" t="str">
            <v/>
          </cell>
          <cell r="V884"/>
          <cell r="W884" t="str">
            <v/>
          </cell>
          <cell r="X884">
            <v>44103</v>
          </cell>
          <cell r="Z884"/>
          <cell r="AA884">
            <v>37</v>
          </cell>
          <cell r="AB884"/>
          <cell r="AC884"/>
          <cell r="AD884"/>
        </row>
        <row r="885">
          <cell r="A885">
            <v>200772</v>
          </cell>
          <cell r="D885">
            <v>44104</v>
          </cell>
          <cell r="F885"/>
          <cell r="G885"/>
          <cell r="H885"/>
          <cell r="I885" t="str">
            <v>Erne SA Holzbau</v>
          </cell>
          <cell r="J885">
            <v>1236.0999999999999</v>
          </cell>
          <cell r="M885" t="str">
            <v>P</v>
          </cell>
          <cell r="N885">
            <v>44105</v>
          </cell>
          <cell r="O885"/>
          <cell r="Q885"/>
          <cell r="R885">
            <v>44132</v>
          </cell>
          <cell r="S885" t="str">
            <v>Raiffeisen</v>
          </cell>
          <cell r="T885">
            <v>44134</v>
          </cell>
          <cell r="U885" t="str">
            <v/>
          </cell>
          <cell r="V885"/>
          <cell r="W885" t="str">
            <v/>
          </cell>
          <cell r="X885">
            <v>44104</v>
          </cell>
          <cell r="Z885"/>
          <cell r="AA885">
            <v>28</v>
          </cell>
          <cell r="AB885"/>
          <cell r="AC885"/>
          <cell r="AD885"/>
        </row>
        <row r="886">
          <cell r="A886">
            <v>200817</v>
          </cell>
          <cell r="D886">
            <v>44104</v>
          </cell>
          <cell r="F886"/>
          <cell r="G886"/>
          <cell r="H886"/>
          <cell r="I886" t="str">
            <v>Knecht</v>
          </cell>
          <cell r="J886">
            <v>2786.75</v>
          </cell>
          <cell r="M886" t="str">
            <v>P</v>
          </cell>
          <cell r="N886">
            <v>44106</v>
          </cell>
          <cell r="O886"/>
          <cell r="Q886"/>
          <cell r="R886">
            <v>44139</v>
          </cell>
          <cell r="S886" t="str">
            <v>Raiffeisen</v>
          </cell>
          <cell r="T886">
            <v>44134</v>
          </cell>
          <cell r="U886" t="str">
            <v/>
          </cell>
          <cell r="V886"/>
          <cell r="W886" t="str">
            <v/>
          </cell>
          <cell r="X886">
            <v>44103</v>
          </cell>
          <cell r="Z886"/>
          <cell r="AA886">
            <v>35</v>
          </cell>
          <cell r="AB886"/>
          <cell r="AC886"/>
          <cell r="AD886"/>
        </row>
        <row r="887">
          <cell r="A887">
            <v>200856</v>
          </cell>
          <cell r="D887">
            <v>44104</v>
          </cell>
          <cell r="F887"/>
          <cell r="G887"/>
          <cell r="H887"/>
          <cell r="I887" t="str">
            <v>PromediTec SA</v>
          </cell>
          <cell r="J887">
            <v>300.89999999999998</v>
          </cell>
          <cell r="M887" t="str">
            <v>P</v>
          </cell>
          <cell r="N887">
            <v>44105</v>
          </cell>
          <cell r="O887"/>
          <cell r="Q887"/>
          <cell r="R887">
            <v>44116</v>
          </cell>
          <cell r="S887" t="str">
            <v>Raiffeisen</v>
          </cell>
          <cell r="T887">
            <v>44134</v>
          </cell>
          <cell r="U887" t="str">
            <v/>
          </cell>
          <cell r="V887"/>
          <cell r="W887" t="str">
            <v/>
          </cell>
          <cell r="X887">
            <v>44103</v>
          </cell>
          <cell r="Z887"/>
          <cell r="AA887">
            <v>12</v>
          </cell>
          <cell r="AB887"/>
          <cell r="AC887"/>
          <cell r="AD887"/>
        </row>
        <row r="888">
          <cell r="A888">
            <v>200749</v>
          </cell>
          <cell r="D888">
            <v>44104</v>
          </cell>
          <cell r="F888"/>
          <cell r="G888"/>
          <cell r="H888"/>
          <cell r="I888" t="str">
            <v>Simond SA</v>
          </cell>
          <cell r="J888">
            <v>902.9</v>
          </cell>
          <cell r="M888" t="str">
            <v>P</v>
          </cell>
          <cell r="N888">
            <v>44105</v>
          </cell>
          <cell r="O888"/>
          <cell r="Q888"/>
          <cell r="R888">
            <v>44119</v>
          </cell>
          <cell r="S888" t="str">
            <v>Raiffeisen</v>
          </cell>
          <cell r="T888">
            <v>44134</v>
          </cell>
          <cell r="U888" t="str">
            <v/>
          </cell>
          <cell r="V888"/>
          <cell r="W888" t="str">
            <v/>
          </cell>
          <cell r="X888">
            <v>44104</v>
          </cell>
          <cell r="Z888"/>
          <cell r="AA888">
            <v>15</v>
          </cell>
          <cell r="AB888"/>
          <cell r="AC888"/>
          <cell r="AD888"/>
        </row>
        <row r="889">
          <cell r="A889">
            <v>200884</v>
          </cell>
          <cell r="D889">
            <v>44105</v>
          </cell>
          <cell r="F889"/>
          <cell r="G889"/>
          <cell r="H889"/>
          <cell r="I889" t="str">
            <v>Association ADA/fit4school</v>
          </cell>
          <cell r="J889">
            <v>2434.0500000000002</v>
          </cell>
          <cell r="M889" t="str">
            <v>P</v>
          </cell>
          <cell r="N889">
            <v>44105</v>
          </cell>
          <cell r="O889"/>
          <cell r="Q889" t="str">
            <v>1217.00 payé le 09.09.20</v>
          </cell>
          <cell r="R889">
            <v>44119</v>
          </cell>
          <cell r="S889" t="str">
            <v>Raiffeisen</v>
          </cell>
          <cell r="T889">
            <v>44135</v>
          </cell>
          <cell r="U889" t="str">
            <v/>
          </cell>
          <cell r="V889"/>
          <cell r="W889" t="str">
            <v/>
          </cell>
          <cell r="X889">
            <v>44105</v>
          </cell>
          <cell r="Z889"/>
          <cell r="AA889">
            <v>14</v>
          </cell>
          <cell r="AB889"/>
          <cell r="AC889"/>
          <cell r="AD889"/>
        </row>
        <row r="890">
          <cell r="A890">
            <v>200857</v>
          </cell>
          <cell r="D890">
            <v>44105</v>
          </cell>
          <cell r="F890"/>
          <cell r="G890"/>
          <cell r="H890"/>
          <cell r="I890" t="str">
            <v>ARGE KER450 Pizzarotti</v>
          </cell>
          <cell r="J890">
            <v>2453.5500000000002</v>
          </cell>
          <cell r="M890" t="str">
            <v>P</v>
          </cell>
          <cell r="N890">
            <v>44111</v>
          </cell>
          <cell r="O890"/>
          <cell r="Q890"/>
          <cell r="R890">
            <v>44139</v>
          </cell>
          <cell r="S890" t="str">
            <v>Raiffeisen</v>
          </cell>
          <cell r="T890">
            <v>44135</v>
          </cell>
          <cell r="U890" t="str">
            <v/>
          </cell>
          <cell r="V890"/>
          <cell r="W890" t="str">
            <v/>
          </cell>
          <cell r="X890">
            <v>44105</v>
          </cell>
          <cell r="Z890"/>
          <cell r="AA890">
            <v>34</v>
          </cell>
          <cell r="AB890"/>
          <cell r="AC890"/>
          <cell r="AD890"/>
        </row>
        <row r="891">
          <cell r="A891">
            <v>200792</v>
          </cell>
          <cell r="D891">
            <v>44105</v>
          </cell>
          <cell r="F891"/>
          <cell r="G891"/>
          <cell r="H891"/>
          <cell r="I891" t="str">
            <v>ARGE KER450 Pizzarotti</v>
          </cell>
          <cell r="J891">
            <v>674.25</v>
          </cell>
          <cell r="M891" t="str">
            <v>P</v>
          </cell>
          <cell r="N891">
            <v>44111</v>
          </cell>
          <cell r="O891"/>
          <cell r="Q891"/>
          <cell r="R891">
            <v>44152</v>
          </cell>
          <cell r="S891" t="str">
            <v>Raiffeisen</v>
          </cell>
          <cell r="T891">
            <v>44135</v>
          </cell>
          <cell r="U891" t="str">
            <v/>
          </cell>
          <cell r="V891"/>
          <cell r="W891" t="str">
            <v/>
          </cell>
          <cell r="X891">
            <v>44109</v>
          </cell>
          <cell r="Z891"/>
          <cell r="AA891">
            <v>47</v>
          </cell>
          <cell r="AB891"/>
          <cell r="AC891"/>
          <cell r="AD891"/>
        </row>
        <row r="892">
          <cell r="A892">
            <v>200799</v>
          </cell>
          <cell r="D892">
            <v>44105</v>
          </cell>
          <cell r="F892"/>
          <cell r="G892"/>
          <cell r="H892"/>
          <cell r="I892" t="str">
            <v>ARGE KER450 Pizzarotti</v>
          </cell>
          <cell r="J892">
            <v>235.55</v>
          </cell>
          <cell r="M892" t="str">
            <v>P</v>
          </cell>
          <cell r="N892">
            <v>44111</v>
          </cell>
          <cell r="O892"/>
          <cell r="Q892"/>
          <cell r="R892">
            <v>44139</v>
          </cell>
          <cell r="S892" t="str">
            <v>Raiffeisen</v>
          </cell>
          <cell r="T892">
            <v>44135</v>
          </cell>
          <cell r="U892" t="str">
            <v/>
          </cell>
          <cell r="V892"/>
          <cell r="W892" t="str">
            <v/>
          </cell>
          <cell r="X892">
            <v>44105</v>
          </cell>
          <cell r="Z892"/>
          <cell r="AA892">
            <v>34</v>
          </cell>
          <cell r="AB892"/>
          <cell r="AC892"/>
          <cell r="AD892"/>
        </row>
        <row r="893">
          <cell r="A893">
            <v>200957</v>
          </cell>
          <cell r="D893">
            <v>44105</v>
          </cell>
          <cell r="F893"/>
          <cell r="G893"/>
          <cell r="H893"/>
          <cell r="I893" t="str">
            <v>ARGE KER450 Pizzarotti</v>
          </cell>
          <cell r="J893">
            <v>962.25</v>
          </cell>
          <cell r="M893" t="str">
            <v>P</v>
          </cell>
          <cell r="N893">
            <v>44111</v>
          </cell>
          <cell r="O893"/>
          <cell r="Q893"/>
          <cell r="R893">
            <v>44139</v>
          </cell>
          <cell r="S893" t="str">
            <v>Raiffeisen</v>
          </cell>
          <cell r="T893">
            <v>44135</v>
          </cell>
          <cell r="U893" t="str">
            <v/>
          </cell>
          <cell r="V893"/>
          <cell r="W893" t="str">
            <v/>
          </cell>
          <cell r="X893">
            <v>44104</v>
          </cell>
          <cell r="Z893"/>
          <cell r="AA893">
            <v>34</v>
          </cell>
          <cell r="AB893"/>
          <cell r="AC893"/>
          <cell r="AD893"/>
        </row>
        <row r="894">
          <cell r="A894">
            <v>201014</v>
          </cell>
          <cell r="D894">
            <v>44106</v>
          </cell>
          <cell r="F894"/>
          <cell r="G894"/>
          <cell r="H894"/>
          <cell r="I894" t="str">
            <v>RuaClean Sàrl</v>
          </cell>
          <cell r="J894">
            <v>98</v>
          </cell>
          <cell r="M894" t="str">
            <v>D</v>
          </cell>
          <cell r="N894">
            <v>44106</v>
          </cell>
          <cell r="O894"/>
          <cell r="Q894"/>
          <cell r="R894">
            <v>44106</v>
          </cell>
          <cell r="S894" t="str">
            <v>Caisse</v>
          </cell>
          <cell r="T894">
            <v>44136</v>
          </cell>
          <cell r="U894" t="str">
            <v/>
          </cell>
          <cell r="V894"/>
          <cell r="W894" t="str">
            <v/>
          </cell>
          <cell r="X894"/>
          <cell r="Z894"/>
          <cell r="AA894">
            <v>0</v>
          </cell>
          <cell r="AB894"/>
          <cell r="AC894"/>
          <cell r="AD894"/>
        </row>
        <row r="895">
          <cell r="A895">
            <v>201029</v>
          </cell>
          <cell r="D895">
            <v>44106</v>
          </cell>
          <cell r="F895"/>
          <cell r="G895"/>
          <cell r="H895"/>
          <cell r="I895" t="str">
            <v>Frutiger Uetendorf</v>
          </cell>
          <cell r="J895">
            <v>2095.3000000000002</v>
          </cell>
          <cell r="M895" t="str">
            <v>M</v>
          </cell>
          <cell r="N895">
            <v>44106</v>
          </cell>
          <cell r="O895"/>
          <cell r="Q895"/>
          <cell r="R895">
            <v>44132</v>
          </cell>
          <cell r="S895" t="str">
            <v>Raiffeisen</v>
          </cell>
          <cell r="T895">
            <v>44136</v>
          </cell>
          <cell r="U895" t="str">
            <v/>
          </cell>
          <cell r="V895"/>
          <cell r="W895" t="str">
            <v/>
          </cell>
          <cell r="X895">
            <v>44105</v>
          </cell>
          <cell r="Z895"/>
          <cell r="AA895">
            <v>26</v>
          </cell>
          <cell r="AB895"/>
          <cell r="AC895"/>
          <cell r="AD895"/>
        </row>
        <row r="896">
          <cell r="A896">
            <v>201023</v>
          </cell>
          <cell r="D896">
            <v>44106</v>
          </cell>
          <cell r="F896"/>
          <cell r="G896"/>
          <cell r="H896"/>
          <cell r="I896" t="str">
            <v>Frutiger Uetendorf</v>
          </cell>
          <cell r="J896">
            <v>196.65</v>
          </cell>
          <cell r="M896" t="str">
            <v>M</v>
          </cell>
          <cell r="N896">
            <v>44106</v>
          </cell>
          <cell r="O896"/>
          <cell r="Q896" t="str">
            <v>compensé avec NC n°18</v>
          </cell>
          <cell r="R896">
            <v>44125</v>
          </cell>
          <cell r="S896" t="str">
            <v>Raiffeisen</v>
          </cell>
          <cell r="T896">
            <v>44136</v>
          </cell>
          <cell r="U896" t="str">
            <v/>
          </cell>
          <cell r="V896"/>
          <cell r="W896" t="str">
            <v/>
          </cell>
          <cell r="X896">
            <v>44105</v>
          </cell>
          <cell r="Z896"/>
          <cell r="AA896">
            <v>19</v>
          </cell>
          <cell r="AB896"/>
          <cell r="AC896"/>
          <cell r="AD896"/>
        </row>
        <row r="897">
          <cell r="A897">
            <v>201015</v>
          </cell>
          <cell r="D897">
            <v>44106</v>
          </cell>
          <cell r="F897"/>
          <cell r="G897"/>
          <cell r="H897"/>
          <cell r="I897" t="str">
            <v>Knecht</v>
          </cell>
          <cell r="J897">
            <v>89.3</v>
          </cell>
          <cell r="M897" t="str">
            <v>P</v>
          </cell>
          <cell r="N897">
            <v>44106</v>
          </cell>
          <cell r="O897"/>
          <cell r="Q897"/>
          <cell r="R897">
            <v>44139</v>
          </cell>
          <cell r="S897" t="str">
            <v>Raiffeisen</v>
          </cell>
          <cell r="T897">
            <v>44136</v>
          </cell>
          <cell r="U897" t="str">
            <v/>
          </cell>
          <cell r="V897"/>
          <cell r="W897" t="str">
            <v/>
          </cell>
          <cell r="X897">
            <v>44105</v>
          </cell>
          <cell r="Z897"/>
          <cell r="AA897">
            <v>33</v>
          </cell>
          <cell r="AB897"/>
          <cell r="AC897"/>
          <cell r="AD897"/>
        </row>
        <row r="898">
          <cell r="A898">
            <v>200939</v>
          </cell>
          <cell r="D898">
            <v>44106</v>
          </cell>
          <cell r="F898"/>
          <cell r="G898"/>
          <cell r="H898"/>
          <cell r="I898" t="str">
            <v>Al Mayami Mohamed</v>
          </cell>
          <cell r="J898">
            <v>966.05</v>
          </cell>
          <cell r="L898" t="str">
            <v>PV</v>
          </cell>
          <cell r="M898" t="str">
            <v>A</v>
          </cell>
          <cell r="N898">
            <v>44106</v>
          </cell>
          <cell r="O898"/>
          <cell r="Q898"/>
          <cell r="R898">
            <v>44098</v>
          </cell>
          <cell r="S898" t="str">
            <v>Raiffeisen</v>
          </cell>
          <cell r="T898"/>
          <cell r="V898"/>
          <cell r="W898" t="str">
            <v/>
          </cell>
          <cell r="X898"/>
          <cell r="Z898"/>
          <cell r="AA898">
            <v>-8</v>
          </cell>
          <cell r="AB898"/>
          <cell r="AC898"/>
          <cell r="AD898"/>
        </row>
        <row r="899">
          <cell r="A899">
            <v>200953</v>
          </cell>
          <cell r="D899">
            <v>44106</v>
          </cell>
          <cell r="F899"/>
          <cell r="G899"/>
          <cell r="H899"/>
          <cell r="I899" t="str">
            <v>Implenia</v>
          </cell>
          <cell r="J899">
            <v>1610.2</v>
          </cell>
          <cell r="M899" t="str">
            <v>P</v>
          </cell>
          <cell r="N899">
            <v>44106</v>
          </cell>
          <cell r="O899"/>
          <cell r="Q899"/>
          <cell r="R899">
            <v>44176</v>
          </cell>
          <cell r="S899" t="str">
            <v>Raiffeisen</v>
          </cell>
          <cell r="T899">
            <v>44136</v>
          </cell>
          <cell r="U899" t="str">
            <v/>
          </cell>
          <cell r="V899"/>
          <cell r="W899" t="str">
            <v/>
          </cell>
          <cell r="X899">
            <v>44105</v>
          </cell>
          <cell r="Z899"/>
          <cell r="AA899">
            <v>70</v>
          </cell>
          <cell r="AB899"/>
          <cell r="AC899"/>
          <cell r="AD899"/>
        </row>
        <row r="900">
          <cell r="A900">
            <v>200959</v>
          </cell>
          <cell r="D900">
            <v>44109</v>
          </cell>
          <cell r="F900"/>
          <cell r="G900"/>
          <cell r="H900"/>
          <cell r="I900" t="str">
            <v>Complex Bau</v>
          </cell>
          <cell r="J900">
            <v>1255.8</v>
          </cell>
          <cell r="M900" t="str">
            <v>P</v>
          </cell>
          <cell r="N900">
            <v>44109</v>
          </cell>
          <cell r="O900"/>
          <cell r="Q900"/>
          <cell r="R900">
            <v>44124</v>
          </cell>
          <cell r="S900" t="str">
            <v>Raiffeisen</v>
          </cell>
          <cell r="T900">
            <v>44139</v>
          </cell>
          <cell r="U900" t="str">
            <v/>
          </cell>
          <cell r="V900"/>
          <cell r="W900" t="str">
            <v/>
          </cell>
          <cell r="X900">
            <v>44109</v>
          </cell>
          <cell r="Z900"/>
          <cell r="AA900">
            <v>15</v>
          </cell>
          <cell r="AB900"/>
          <cell r="AC900"/>
          <cell r="AD900"/>
        </row>
        <row r="901">
          <cell r="A901">
            <v>201028</v>
          </cell>
          <cell r="D901">
            <v>44109</v>
          </cell>
          <cell r="F901"/>
          <cell r="G901"/>
          <cell r="H901"/>
          <cell r="I901" t="str">
            <v>Frutiger Uetendorf</v>
          </cell>
          <cell r="J901">
            <v>1228.8</v>
          </cell>
          <cell r="K901">
            <v>-24.599999999999909</v>
          </cell>
          <cell r="M901" t="str">
            <v>M</v>
          </cell>
          <cell r="N901">
            <v>44109</v>
          </cell>
          <cell r="O901"/>
          <cell r="Q901"/>
          <cell r="R901">
            <v>44125</v>
          </cell>
          <cell r="S901" t="str">
            <v>Raiffeisen</v>
          </cell>
          <cell r="T901">
            <v>44139</v>
          </cell>
          <cell r="U901" t="str">
            <v/>
          </cell>
          <cell r="V901"/>
          <cell r="W901" t="str">
            <v/>
          </cell>
          <cell r="X901">
            <v>44105</v>
          </cell>
          <cell r="Z901"/>
          <cell r="AA901">
            <v>16</v>
          </cell>
          <cell r="AB901"/>
          <cell r="AC901"/>
          <cell r="AD901"/>
        </row>
        <row r="902">
          <cell r="A902">
            <v>200962</v>
          </cell>
          <cell r="D902">
            <v>44109</v>
          </cell>
          <cell r="F902"/>
          <cell r="G902"/>
          <cell r="H902"/>
          <cell r="I902" t="str">
            <v>RubixComm</v>
          </cell>
          <cell r="J902">
            <v>374.75</v>
          </cell>
          <cell r="M902" t="str">
            <v>P</v>
          </cell>
          <cell r="N902">
            <v>44109</v>
          </cell>
          <cell r="O902"/>
          <cell r="Q902"/>
          <cell r="R902">
            <v>44145</v>
          </cell>
          <cell r="S902" t="str">
            <v>Raiffeisen</v>
          </cell>
          <cell r="T902">
            <v>44139</v>
          </cell>
          <cell r="U902" t="str">
            <v/>
          </cell>
          <cell r="V902"/>
          <cell r="W902" t="str">
            <v/>
          </cell>
          <cell r="X902">
            <v>44106</v>
          </cell>
          <cell r="Z902"/>
          <cell r="AA902">
            <v>36</v>
          </cell>
          <cell r="AB902"/>
          <cell r="AC902"/>
          <cell r="AD902"/>
        </row>
        <row r="903">
          <cell r="A903">
            <v>200958</v>
          </cell>
          <cell r="D903">
            <v>44109</v>
          </cell>
          <cell r="F903"/>
          <cell r="G903"/>
          <cell r="H903"/>
          <cell r="I903" t="str">
            <v>Rodriguez Salvadora</v>
          </cell>
          <cell r="J903">
            <v>322</v>
          </cell>
          <cell r="M903" t="str">
            <v>C</v>
          </cell>
          <cell r="N903">
            <v>44109</v>
          </cell>
          <cell r="O903"/>
          <cell r="Q903"/>
          <cell r="R903">
            <v>44109</v>
          </cell>
          <cell r="S903" t="str">
            <v>Caisse</v>
          </cell>
          <cell r="T903"/>
          <cell r="V903"/>
          <cell r="W903" t="str">
            <v/>
          </cell>
          <cell r="X903"/>
          <cell r="Z903"/>
          <cell r="AA903">
            <v>0</v>
          </cell>
          <cell r="AB903"/>
          <cell r="AC903"/>
          <cell r="AD903"/>
        </row>
        <row r="904">
          <cell r="A904">
            <v>200944</v>
          </cell>
          <cell r="D904">
            <v>44109</v>
          </cell>
          <cell r="F904"/>
          <cell r="G904"/>
          <cell r="H904"/>
          <cell r="I904" t="str">
            <v>Losinger Marazzi AG</v>
          </cell>
          <cell r="J904">
            <v>2141.5</v>
          </cell>
          <cell r="M904" t="str">
            <v>P</v>
          </cell>
          <cell r="N904">
            <v>44110</v>
          </cell>
          <cell r="O904"/>
          <cell r="Q904"/>
          <cell r="R904">
            <v>44140</v>
          </cell>
          <cell r="S904" t="str">
            <v>Raiffeisen</v>
          </cell>
          <cell r="T904">
            <v>44139</v>
          </cell>
          <cell r="U904" t="str">
            <v/>
          </cell>
          <cell r="V904"/>
          <cell r="W904" t="str">
            <v/>
          </cell>
          <cell r="X904">
            <v>44109</v>
          </cell>
          <cell r="Z904"/>
          <cell r="AA904">
            <v>31</v>
          </cell>
          <cell r="AB904"/>
          <cell r="AC904"/>
          <cell r="AD904"/>
        </row>
        <row r="905">
          <cell r="A905">
            <v>200739</v>
          </cell>
          <cell r="D905">
            <v>44109</v>
          </cell>
          <cell r="F905"/>
          <cell r="G905"/>
          <cell r="H905"/>
          <cell r="I905" t="str">
            <v>ARGE KER450 Pizzarotti</v>
          </cell>
          <cell r="J905">
            <v>1682.7</v>
          </cell>
          <cell r="M905" t="str">
            <v>P</v>
          </cell>
          <cell r="N905">
            <v>44111</v>
          </cell>
          <cell r="O905"/>
          <cell r="Q905"/>
          <cell r="R905">
            <v>44152</v>
          </cell>
          <cell r="S905" t="str">
            <v>Raiffeisen</v>
          </cell>
          <cell r="T905">
            <v>44139</v>
          </cell>
          <cell r="U905" t="str">
            <v/>
          </cell>
          <cell r="V905"/>
          <cell r="W905" t="str">
            <v/>
          </cell>
          <cell r="X905">
            <v>44105</v>
          </cell>
          <cell r="Z905"/>
          <cell r="AA905">
            <v>43</v>
          </cell>
          <cell r="AB905"/>
          <cell r="AC905"/>
          <cell r="AD905"/>
        </row>
        <row r="906">
          <cell r="A906">
            <v>200931</v>
          </cell>
          <cell r="D906">
            <v>44109</v>
          </cell>
          <cell r="E906">
            <v>1</v>
          </cell>
          <cell r="F906"/>
          <cell r="G906"/>
          <cell r="H906"/>
          <cell r="I906" t="str">
            <v>Induni &amp; Cie SA</v>
          </cell>
          <cell r="J906">
            <v>267.05</v>
          </cell>
          <cell r="M906" t="str">
            <v>P</v>
          </cell>
          <cell r="N906">
            <v>44109</v>
          </cell>
          <cell r="O906"/>
          <cell r="Q906" t="str">
            <v>Mme. Comisso 022 879 01 01, pmt 18.12.20</v>
          </cell>
          <cell r="R906">
            <v>44183</v>
          </cell>
          <cell r="S906" t="str">
            <v>Raiffeisen</v>
          </cell>
          <cell r="T906">
            <v>44139</v>
          </cell>
          <cell r="U906" t="str">
            <v/>
          </cell>
          <cell r="V906"/>
          <cell r="W906" t="str">
            <v/>
          </cell>
          <cell r="X906">
            <v>44106</v>
          </cell>
          <cell r="Z906"/>
          <cell r="AA906">
            <v>74</v>
          </cell>
          <cell r="AB906"/>
          <cell r="AC906"/>
          <cell r="AD906"/>
        </row>
        <row r="907">
          <cell r="A907">
            <v>201009</v>
          </cell>
          <cell r="D907">
            <v>44110</v>
          </cell>
          <cell r="F907"/>
          <cell r="G907"/>
          <cell r="H907"/>
          <cell r="I907" t="str">
            <v>Losinger Marazzi AG</v>
          </cell>
          <cell r="J907">
            <v>2066.6</v>
          </cell>
          <cell r="M907" t="str">
            <v>P</v>
          </cell>
          <cell r="N907">
            <v>44110</v>
          </cell>
          <cell r="O907"/>
          <cell r="Q907"/>
          <cell r="R907">
            <v>44140</v>
          </cell>
          <cell r="S907" t="str">
            <v>Raiffeisen</v>
          </cell>
          <cell r="T907">
            <v>44140</v>
          </cell>
          <cell r="U907" t="str">
            <v/>
          </cell>
          <cell r="V907"/>
          <cell r="W907" t="str">
            <v/>
          </cell>
          <cell r="X907" t="e">
            <v>#N/A</v>
          </cell>
          <cell r="Z907"/>
          <cell r="AA907">
            <v>30</v>
          </cell>
          <cell r="AB907"/>
          <cell r="AC907"/>
          <cell r="AD907"/>
        </row>
        <row r="908">
          <cell r="A908">
            <v>201037</v>
          </cell>
          <cell r="D908">
            <v>44111</v>
          </cell>
          <cell r="F908"/>
          <cell r="G908"/>
          <cell r="H908"/>
          <cell r="I908" t="str">
            <v>Colas Suisse SA</v>
          </cell>
          <cell r="J908">
            <v>1327.2</v>
          </cell>
          <cell r="K908">
            <v>0.2</v>
          </cell>
          <cell r="M908" t="str">
            <v>P</v>
          </cell>
          <cell r="N908">
            <v>44111</v>
          </cell>
          <cell r="O908"/>
          <cell r="Q908"/>
          <cell r="R908">
            <v>44151</v>
          </cell>
          <cell r="S908" t="str">
            <v>Raiffeisen</v>
          </cell>
          <cell r="T908">
            <v>44141</v>
          </cell>
          <cell r="U908" t="str">
            <v/>
          </cell>
          <cell r="V908"/>
          <cell r="W908" t="str">
            <v/>
          </cell>
          <cell r="X908">
            <v>44110</v>
          </cell>
          <cell r="Z908"/>
          <cell r="AA908">
            <v>40</v>
          </cell>
          <cell r="AB908"/>
          <cell r="AC908"/>
          <cell r="AD908"/>
        </row>
        <row r="909">
          <cell r="A909">
            <v>200829</v>
          </cell>
          <cell r="D909">
            <v>44111</v>
          </cell>
          <cell r="F909"/>
          <cell r="G909"/>
          <cell r="H909"/>
          <cell r="I909" t="str">
            <v>Estée Lauder</v>
          </cell>
          <cell r="J909">
            <v>558</v>
          </cell>
          <cell r="M909" t="str">
            <v>P</v>
          </cell>
          <cell r="N909">
            <v>44111</v>
          </cell>
          <cell r="O909"/>
          <cell r="Q909"/>
          <cell r="R909">
            <v>44176</v>
          </cell>
          <cell r="S909" t="str">
            <v>Raiffeisen</v>
          </cell>
          <cell r="T909">
            <v>44141</v>
          </cell>
          <cell r="U909" t="str">
            <v/>
          </cell>
          <cell r="V909"/>
          <cell r="W909" t="str">
            <v/>
          </cell>
          <cell r="X909">
            <v>44110</v>
          </cell>
          <cell r="Z909"/>
          <cell r="AA909">
            <v>65</v>
          </cell>
          <cell r="AB909"/>
          <cell r="AC909"/>
          <cell r="AD909"/>
        </row>
        <row r="910">
          <cell r="A910">
            <v>201012</v>
          </cell>
          <cell r="D910">
            <v>44111</v>
          </cell>
          <cell r="F910"/>
          <cell r="G910"/>
          <cell r="H910"/>
          <cell r="I910" t="str">
            <v>Fagsi AG</v>
          </cell>
          <cell r="J910">
            <v>1505.7</v>
          </cell>
          <cell r="M910" t="str">
            <v>P</v>
          </cell>
          <cell r="N910">
            <v>44111</v>
          </cell>
          <cell r="O910"/>
          <cell r="Q910"/>
          <cell r="R910">
            <v>44146</v>
          </cell>
          <cell r="S910" t="str">
            <v>Raiffeisen</v>
          </cell>
          <cell r="T910">
            <v>44141</v>
          </cell>
          <cell r="U910" t="str">
            <v/>
          </cell>
          <cell r="V910"/>
          <cell r="W910" t="str">
            <v/>
          </cell>
          <cell r="X910">
            <v>44110</v>
          </cell>
          <cell r="Z910"/>
          <cell r="AA910">
            <v>35</v>
          </cell>
          <cell r="AB910"/>
          <cell r="AC910"/>
          <cell r="AD910"/>
        </row>
        <row r="911">
          <cell r="A911">
            <v>201034</v>
          </cell>
          <cell r="D911">
            <v>44111</v>
          </cell>
          <cell r="F911"/>
          <cell r="G911"/>
          <cell r="H911"/>
          <cell r="I911" t="str">
            <v>A. Widmer</v>
          </cell>
          <cell r="J911">
            <v>1147.9000000000001</v>
          </cell>
          <cell r="K911">
            <v>22.950000000000045</v>
          </cell>
          <cell r="M911" t="str">
            <v>P</v>
          </cell>
          <cell r="N911">
            <v>44111</v>
          </cell>
          <cell r="O911"/>
          <cell r="Q911"/>
          <cell r="R911">
            <v>44119</v>
          </cell>
          <cell r="S911" t="str">
            <v>Raiffeisen</v>
          </cell>
          <cell r="T911">
            <v>44141</v>
          </cell>
          <cell r="U911" t="str">
            <v/>
          </cell>
          <cell r="V911"/>
          <cell r="W911" t="str">
            <v/>
          </cell>
          <cell r="X911">
            <v>44110</v>
          </cell>
          <cell r="Z911"/>
          <cell r="AA911">
            <v>8</v>
          </cell>
          <cell r="AB911"/>
          <cell r="AC911"/>
          <cell r="AD911"/>
        </row>
        <row r="912">
          <cell r="A912">
            <v>200888</v>
          </cell>
          <cell r="D912">
            <v>44111</v>
          </cell>
          <cell r="F912"/>
          <cell r="G912"/>
          <cell r="H912"/>
          <cell r="I912" t="str">
            <v xml:space="preserve">Anliker </v>
          </cell>
          <cell r="J912">
            <v>1289.1500000000001</v>
          </cell>
          <cell r="M912" t="str">
            <v>P</v>
          </cell>
          <cell r="N912">
            <v>44111</v>
          </cell>
          <cell r="O912"/>
          <cell r="Q912"/>
          <cell r="R912">
            <v>44145</v>
          </cell>
          <cell r="S912" t="str">
            <v>Raiffeisen</v>
          </cell>
          <cell r="T912">
            <v>44141</v>
          </cell>
          <cell r="U912" t="str">
            <v/>
          </cell>
          <cell r="V912"/>
          <cell r="W912" t="str">
            <v/>
          </cell>
          <cell r="X912">
            <v>44110</v>
          </cell>
          <cell r="Z912"/>
          <cell r="AA912">
            <v>34</v>
          </cell>
          <cell r="AB912"/>
          <cell r="AC912"/>
          <cell r="AD912"/>
        </row>
        <row r="913">
          <cell r="A913">
            <v>201030</v>
          </cell>
          <cell r="D913">
            <v>44111</v>
          </cell>
          <cell r="F913"/>
          <cell r="G913"/>
          <cell r="H913"/>
          <cell r="I913" t="str">
            <v>EMS Château des Novalles</v>
          </cell>
          <cell r="J913">
            <v>262.75</v>
          </cell>
          <cell r="M913" t="str">
            <v>P</v>
          </cell>
          <cell r="N913">
            <v>44111</v>
          </cell>
          <cell r="O913"/>
          <cell r="Q913"/>
          <cell r="R913">
            <v>44140</v>
          </cell>
          <cell r="S913" t="str">
            <v>Raiffeisen</v>
          </cell>
          <cell r="T913">
            <v>44141</v>
          </cell>
          <cell r="U913" t="str">
            <v/>
          </cell>
          <cell r="V913"/>
          <cell r="W913" t="str">
            <v/>
          </cell>
          <cell r="X913">
            <v>44110</v>
          </cell>
          <cell r="Z913"/>
          <cell r="AA913">
            <v>29</v>
          </cell>
          <cell r="AB913"/>
          <cell r="AC913"/>
          <cell r="AD913"/>
        </row>
        <row r="914">
          <cell r="A914">
            <v>200812</v>
          </cell>
          <cell r="D914">
            <v>44111</v>
          </cell>
          <cell r="F914"/>
          <cell r="G914"/>
          <cell r="H914"/>
          <cell r="I914" t="str">
            <v>DM Bau AG</v>
          </cell>
          <cell r="J914">
            <v>1626.7</v>
          </cell>
          <cell r="M914" t="str">
            <v>P</v>
          </cell>
          <cell r="N914">
            <v>44113</v>
          </cell>
          <cell r="O914"/>
          <cell r="Q914" t="str">
            <v>renvoyé le 19.10.20</v>
          </cell>
          <cell r="R914">
            <v>44147</v>
          </cell>
          <cell r="S914" t="str">
            <v>Raiffeisen</v>
          </cell>
          <cell r="T914">
            <v>44141</v>
          </cell>
          <cell r="U914" t="str">
            <v/>
          </cell>
          <cell r="V914"/>
          <cell r="W914" t="str">
            <v/>
          </cell>
          <cell r="X914">
            <v>44111</v>
          </cell>
          <cell r="Z914"/>
          <cell r="AA914">
            <v>36</v>
          </cell>
          <cell r="AB914"/>
          <cell r="AC914"/>
          <cell r="AD914"/>
        </row>
        <row r="915">
          <cell r="A915">
            <v>18</v>
          </cell>
          <cell r="C915">
            <v>18</v>
          </cell>
          <cell r="D915">
            <v>43815</v>
          </cell>
          <cell r="E915"/>
          <cell r="I915" t="str">
            <v>Cameca</v>
          </cell>
          <cell r="J915">
            <v>-176.9</v>
          </cell>
          <cell r="M915" t="str">
            <v>M</v>
          </cell>
          <cell r="N915">
            <v>43815</v>
          </cell>
          <cell r="O915"/>
          <cell r="Q915" t="str">
            <v>envoyé GG</v>
          </cell>
          <cell r="T915">
            <v>43845</v>
          </cell>
          <cell r="U915">
            <v>383.58613263889129</v>
          </cell>
          <cell r="V915"/>
          <cell r="W915">
            <v>-176.9</v>
          </cell>
          <cell r="X915" t="e">
            <v>#N/A</v>
          </cell>
          <cell r="Z915"/>
          <cell r="AA915" t="str">
            <v/>
          </cell>
          <cell r="AC915"/>
        </row>
        <row r="916">
          <cell r="A916">
            <v>200465</v>
          </cell>
          <cell r="B916" t="str">
            <v>.(2/2)</v>
          </cell>
          <cell r="D916">
            <v>44130</v>
          </cell>
          <cell r="E916">
            <v>1</v>
          </cell>
          <cell r="F916" t="str">
            <v>Cerutti Architectes SA</v>
          </cell>
          <cell r="G916"/>
          <cell r="H916"/>
          <cell r="I916" t="str">
            <v>Cerutti Architectes SA</v>
          </cell>
          <cell r="J916">
            <v>1635.9000000000015</v>
          </cell>
          <cell r="M916" t="str">
            <v>P</v>
          </cell>
          <cell r="N916">
            <v>44133</v>
          </cell>
          <cell r="O916"/>
          <cell r="Q916" t="str">
            <v>M. Bavret Julien 022 737 07 07</v>
          </cell>
          <cell r="T916">
            <v>44160</v>
          </cell>
          <cell r="U916">
            <v>68.586132638891286</v>
          </cell>
          <cell r="V916"/>
          <cell r="W916">
            <v>1635.9000000000015</v>
          </cell>
          <cell r="X916">
            <v>44130</v>
          </cell>
          <cell r="Z916"/>
          <cell r="AA916" t="str">
            <v/>
          </cell>
          <cell r="AB916"/>
          <cell r="AC916"/>
          <cell r="AD916"/>
        </row>
        <row r="917">
          <cell r="A917">
            <v>201254</v>
          </cell>
          <cell r="D917">
            <v>44160</v>
          </cell>
          <cell r="F917"/>
          <cell r="G917"/>
          <cell r="H917"/>
          <cell r="I917" t="str">
            <v>Colas Suisse SA</v>
          </cell>
          <cell r="J917">
            <v>582.9</v>
          </cell>
          <cell r="M917" t="str">
            <v>P</v>
          </cell>
          <cell r="N917">
            <v>44165</v>
          </cell>
          <cell r="O917"/>
          <cell r="Q917"/>
          <cell r="T917">
            <v>44190</v>
          </cell>
          <cell r="U917">
            <v>38.586132638891286</v>
          </cell>
          <cell r="V917"/>
          <cell r="W917">
            <v>582.9</v>
          </cell>
          <cell r="X917" t="e">
            <v>#N/A</v>
          </cell>
          <cell r="Z917"/>
          <cell r="AA917" t="str">
            <v/>
          </cell>
          <cell r="AB917"/>
          <cell r="AC917"/>
          <cell r="AD917"/>
        </row>
        <row r="918">
          <cell r="A918">
            <v>201033</v>
          </cell>
          <cell r="D918">
            <v>44111</v>
          </cell>
          <cell r="E918">
            <v>1</v>
          </cell>
          <cell r="F918"/>
          <cell r="G918"/>
          <cell r="H918"/>
          <cell r="I918" t="str">
            <v>Induni &amp; Cie SA</v>
          </cell>
          <cell r="J918">
            <v>696.7</v>
          </cell>
          <cell r="M918" t="str">
            <v>P</v>
          </cell>
          <cell r="N918">
            <v>44111</v>
          </cell>
          <cell r="O918"/>
          <cell r="Q918" t="str">
            <v>Mme. Comisso 022 879 01 01, pmt 18.12.20</v>
          </cell>
          <cell r="R918">
            <v>44183</v>
          </cell>
          <cell r="S918" t="str">
            <v>Raiffeisen</v>
          </cell>
          <cell r="T918">
            <v>44141</v>
          </cell>
          <cell r="U918" t="str">
            <v/>
          </cell>
          <cell r="V918"/>
          <cell r="W918" t="str">
            <v/>
          </cell>
          <cell r="X918">
            <v>44110</v>
          </cell>
          <cell r="Z918"/>
          <cell r="AA918">
            <v>72</v>
          </cell>
          <cell r="AB918"/>
          <cell r="AC918"/>
          <cell r="AD918"/>
        </row>
        <row r="919">
          <cell r="A919">
            <v>201042</v>
          </cell>
          <cell r="D919">
            <v>44112</v>
          </cell>
          <cell r="F919"/>
          <cell r="G919"/>
          <cell r="H919"/>
          <cell r="I919" t="str">
            <v>Perrin Frèrers</v>
          </cell>
          <cell r="J919">
            <v>1124.6500000000001</v>
          </cell>
          <cell r="M919" t="str">
            <v>P</v>
          </cell>
          <cell r="N919">
            <v>44113</v>
          </cell>
          <cell r="O919"/>
          <cell r="Q919"/>
          <cell r="R919">
            <v>44160</v>
          </cell>
          <cell r="S919" t="str">
            <v>Raiffeisen</v>
          </cell>
          <cell r="T919">
            <v>44142</v>
          </cell>
          <cell r="U919" t="str">
            <v/>
          </cell>
          <cell r="V919"/>
          <cell r="W919" t="str">
            <v/>
          </cell>
          <cell r="X919">
            <v>44111</v>
          </cell>
          <cell r="Z919"/>
          <cell r="AA919">
            <v>48</v>
          </cell>
          <cell r="AB919"/>
          <cell r="AC919"/>
          <cell r="AD919"/>
        </row>
        <row r="920">
          <cell r="A920">
            <v>201016</v>
          </cell>
          <cell r="D920">
            <v>44112</v>
          </cell>
          <cell r="F920"/>
          <cell r="G920"/>
          <cell r="H920"/>
          <cell r="I920" t="str">
            <v>Ed. Perillat SA</v>
          </cell>
          <cell r="J920">
            <v>482.75</v>
          </cell>
          <cell r="M920" t="str">
            <v>P</v>
          </cell>
          <cell r="N920">
            <v>44113</v>
          </cell>
          <cell r="O920"/>
          <cell r="Q920"/>
          <cell r="R920">
            <v>44140</v>
          </cell>
          <cell r="S920" t="str">
            <v>Raiffeisen</v>
          </cell>
          <cell r="T920">
            <v>44142</v>
          </cell>
          <cell r="U920" t="str">
            <v/>
          </cell>
          <cell r="V920"/>
          <cell r="W920" t="str">
            <v/>
          </cell>
          <cell r="X920">
            <v>44111</v>
          </cell>
          <cell r="Z920"/>
          <cell r="AA920">
            <v>28</v>
          </cell>
          <cell r="AB920"/>
          <cell r="AC920"/>
          <cell r="AD920"/>
        </row>
        <row r="921">
          <cell r="A921">
            <v>200852</v>
          </cell>
          <cell r="D921">
            <v>44112</v>
          </cell>
          <cell r="F921"/>
          <cell r="G921"/>
          <cell r="H921"/>
          <cell r="I921" t="str">
            <v>Frutiger Uetendorf</v>
          </cell>
          <cell r="J921">
            <v>12684.95</v>
          </cell>
          <cell r="M921" t="str">
            <v>M</v>
          </cell>
          <cell r="N921">
            <v>44113</v>
          </cell>
          <cell r="O921"/>
          <cell r="Q921"/>
          <cell r="R921">
            <v>44139</v>
          </cell>
          <cell r="S921" t="str">
            <v>Raiffeisen</v>
          </cell>
          <cell r="T921">
            <v>44142</v>
          </cell>
          <cell r="U921" t="str">
            <v/>
          </cell>
          <cell r="V921"/>
          <cell r="W921" t="str">
            <v/>
          </cell>
          <cell r="X921">
            <v>44112</v>
          </cell>
          <cell r="Z921"/>
          <cell r="AA921">
            <v>27</v>
          </cell>
          <cell r="AB921"/>
          <cell r="AC921"/>
          <cell r="AD921"/>
        </row>
        <row r="922">
          <cell r="A922">
            <v>200985</v>
          </cell>
          <cell r="D922">
            <v>44112</v>
          </cell>
          <cell r="F922"/>
          <cell r="G922"/>
          <cell r="H922"/>
          <cell r="I922" t="str">
            <v>Kästli ARGE WKE Hondrich</v>
          </cell>
          <cell r="J922">
            <v>10293.25</v>
          </cell>
          <cell r="M922" t="str">
            <v>P</v>
          </cell>
          <cell r="N922">
            <v>44113</v>
          </cell>
          <cell r="O922"/>
          <cell r="Q922"/>
          <cell r="R922">
            <v>44174</v>
          </cell>
          <cell r="S922" t="str">
            <v>Raiffeisen</v>
          </cell>
          <cell r="T922">
            <v>44142</v>
          </cell>
          <cell r="U922" t="str">
            <v/>
          </cell>
          <cell r="V922"/>
          <cell r="W922" t="str">
            <v/>
          </cell>
          <cell r="X922">
            <v>44112</v>
          </cell>
          <cell r="Z922"/>
          <cell r="AA922">
            <v>62</v>
          </cell>
          <cell r="AB922"/>
          <cell r="AC922"/>
          <cell r="AD922"/>
        </row>
        <row r="923">
          <cell r="A923">
            <v>201043</v>
          </cell>
          <cell r="D923">
            <v>44113</v>
          </cell>
          <cell r="E923">
            <v>1</v>
          </cell>
          <cell r="F923"/>
          <cell r="G923"/>
          <cell r="H923"/>
          <cell r="I923" t="str">
            <v>Aromwave</v>
          </cell>
          <cell r="J923">
            <v>114.6</v>
          </cell>
          <cell r="M923" t="str">
            <v>P</v>
          </cell>
          <cell r="N923">
            <v>44113</v>
          </cell>
          <cell r="O923"/>
          <cell r="Q923"/>
          <cell r="R923">
            <v>44186</v>
          </cell>
          <cell r="S923" t="str">
            <v>Raiffeisen</v>
          </cell>
          <cell r="T923">
            <v>44143</v>
          </cell>
          <cell r="U923" t="str">
            <v/>
          </cell>
          <cell r="V923"/>
          <cell r="W923" t="str">
            <v/>
          </cell>
          <cell r="X923">
            <v>44113</v>
          </cell>
          <cell r="Z923"/>
          <cell r="AA923">
            <v>73</v>
          </cell>
          <cell r="AB923"/>
          <cell r="AC923"/>
          <cell r="AD923"/>
        </row>
        <row r="924">
          <cell r="A924">
            <v>201027</v>
          </cell>
          <cell r="D924">
            <v>44113</v>
          </cell>
          <cell r="F924"/>
          <cell r="G924"/>
          <cell r="H924"/>
          <cell r="I924" t="str">
            <v>Riedo Mobilbau</v>
          </cell>
          <cell r="J924">
            <v>2790.6</v>
          </cell>
          <cell r="L924" t="str">
            <v>PV</v>
          </cell>
          <cell r="M924" t="str">
            <v>M</v>
          </cell>
          <cell r="N924">
            <v>44106</v>
          </cell>
          <cell r="O924"/>
          <cell r="Q924"/>
          <cell r="R924">
            <v>44118</v>
          </cell>
          <cell r="S924" t="str">
            <v>Raiffeisen</v>
          </cell>
          <cell r="T924">
            <v>44143</v>
          </cell>
          <cell r="U924" t="str">
            <v/>
          </cell>
          <cell r="V924"/>
          <cell r="W924" t="str">
            <v/>
          </cell>
          <cell r="X924">
            <v>44113</v>
          </cell>
          <cell r="Z924"/>
          <cell r="AA924">
            <v>5</v>
          </cell>
          <cell r="AB924"/>
          <cell r="AC924"/>
          <cell r="AD924"/>
        </row>
        <row r="925">
          <cell r="A925">
            <v>201067</v>
          </cell>
          <cell r="D925">
            <v>44116</v>
          </cell>
          <cell r="F925"/>
          <cell r="G925"/>
          <cell r="H925"/>
          <cell r="I925" t="str">
            <v>Couto Jaquelin</v>
          </cell>
          <cell r="J925">
            <v>150.75</v>
          </cell>
          <cell r="M925" t="str">
            <v>D</v>
          </cell>
          <cell r="N925">
            <v>44116</v>
          </cell>
          <cell r="O925"/>
          <cell r="Q925"/>
          <cell r="R925">
            <v>44116</v>
          </cell>
          <cell r="S925" t="str">
            <v>Caisse</v>
          </cell>
          <cell r="T925">
            <v>44146</v>
          </cell>
          <cell r="U925" t="str">
            <v/>
          </cell>
          <cell r="V925"/>
          <cell r="W925" t="str">
            <v/>
          </cell>
          <cell r="X925">
            <v>44117</v>
          </cell>
          <cell r="Z925"/>
          <cell r="AA925">
            <v>0</v>
          </cell>
          <cell r="AB925"/>
          <cell r="AC925"/>
          <cell r="AD925"/>
        </row>
        <row r="926">
          <cell r="A926">
            <v>201054</v>
          </cell>
          <cell r="D926">
            <v>44116</v>
          </cell>
          <cell r="F926"/>
          <cell r="G926"/>
          <cell r="H926"/>
          <cell r="I926" t="str">
            <v>Avesco Rent</v>
          </cell>
          <cell r="J926">
            <v>1577.9</v>
          </cell>
          <cell r="M926" t="str">
            <v>P</v>
          </cell>
          <cell r="N926">
            <v>44117</v>
          </cell>
          <cell r="O926"/>
          <cell r="Q926"/>
          <cell r="R926">
            <v>44141</v>
          </cell>
          <cell r="S926" t="str">
            <v>Raiffeisen</v>
          </cell>
          <cell r="T926">
            <v>44146</v>
          </cell>
          <cell r="U926" t="str">
            <v/>
          </cell>
          <cell r="V926"/>
          <cell r="W926" t="str">
            <v/>
          </cell>
          <cell r="X926">
            <v>44116</v>
          </cell>
          <cell r="Z926"/>
          <cell r="AA926">
            <v>25</v>
          </cell>
          <cell r="AB926"/>
          <cell r="AC926"/>
          <cell r="AD926"/>
        </row>
        <row r="927">
          <cell r="A927">
            <v>201048</v>
          </cell>
          <cell r="D927">
            <v>44116</v>
          </cell>
          <cell r="F927"/>
          <cell r="G927"/>
          <cell r="H927"/>
          <cell r="I927" t="str">
            <v>Pizzera-Poletti SA</v>
          </cell>
          <cell r="J927">
            <v>1301.3499999999999</v>
          </cell>
          <cell r="M927" t="str">
            <v>P</v>
          </cell>
          <cell r="N927">
            <v>44117</v>
          </cell>
          <cell r="O927"/>
          <cell r="Q927"/>
          <cell r="R927">
            <v>44132</v>
          </cell>
          <cell r="S927" t="str">
            <v>Raiffeisen</v>
          </cell>
          <cell r="T927">
            <v>44146</v>
          </cell>
          <cell r="U927" t="str">
            <v/>
          </cell>
          <cell r="V927"/>
          <cell r="W927" t="str">
            <v/>
          </cell>
          <cell r="X927">
            <v>44116</v>
          </cell>
          <cell r="Z927"/>
          <cell r="AA927">
            <v>16</v>
          </cell>
          <cell r="AB927"/>
          <cell r="AC927"/>
          <cell r="AD927"/>
        </row>
        <row r="928">
          <cell r="A928">
            <v>201005</v>
          </cell>
          <cell r="D928">
            <v>44116</v>
          </cell>
          <cell r="F928"/>
          <cell r="G928"/>
          <cell r="H928"/>
          <cell r="I928" t="str">
            <v>Marti Lausanne</v>
          </cell>
          <cell r="J928">
            <v>967.05</v>
          </cell>
          <cell r="M928" t="str">
            <v>P</v>
          </cell>
          <cell r="N928">
            <v>44117</v>
          </cell>
          <cell r="O928"/>
          <cell r="Q928"/>
          <cell r="R928">
            <v>44155</v>
          </cell>
          <cell r="S928" t="str">
            <v>Raiffeisen</v>
          </cell>
          <cell r="T928">
            <v>44146</v>
          </cell>
          <cell r="U928" t="str">
            <v/>
          </cell>
          <cell r="V928"/>
          <cell r="W928" t="str">
            <v/>
          </cell>
          <cell r="X928">
            <v>44116</v>
          </cell>
          <cell r="Z928"/>
          <cell r="AA928">
            <v>39</v>
          </cell>
          <cell r="AB928"/>
          <cell r="AC928"/>
          <cell r="AD928"/>
        </row>
        <row r="929">
          <cell r="A929">
            <v>201046</v>
          </cell>
          <cell r="D929">
            <v>44116</v>
          </cell>
          <cell r="F929"/>
          <cell r="G929"/>
          <cell r="H929"/>
          <cell r="I929" t="str">
            <v>Marti Lausanne</v>
          </cell>
          <cell r="J929">
            <v>2984.8</v>
          </cell>
          <cell r="M929" t="str">
            <v>P</v>
          </cell>
          <cell r="N929">
            <v>44117</v>
          </cell>
          <cell r="O929"/>
          <cell r="Q929"/>
          <cell r="R929">
            <v>44155</v>
          </cell>
          <cell r="S929" t="str">
            <v>Raiffeisen</v>
          </cell>
          <cell r="T929">
            <v>44146</v>
          </cell>
          <cell r="U929" t="str">
            <v/>
          </cell>
          <cell r="V929"/>
          <cell r="W929" t="str">
            <v/>
          </cell>
          <cell r="X929">
            <v>44116</v>
          </cell>
          <cell r="Z929"/>
          <cell r="AA929">
            <v>39</v>
          </cell>
          <cell r="AB929"/>
          <cell r="AC929"/>
          <cell r="AD929"/>
        </row>
        <row r="930">
          <cell r="A930">
            <v>201064</v>
          </cell>
          <cell r="D930">
            <v>44116</v>
          </cell>
          <cell r="F930"/>
          <cell r="G930"/>
          <cell r="H930"/>
          <cell r="I930" t="str">
            <v>Marti Lausanne</v>
          </cell>
          <cell r="J930">
            <v>3059.05</v>
          </cell>
          <cell r="M930" t="str">
            <v>P</v>
          </cell>
          <cell r="N930">
            <v>44117</v>
          </cell>
          <cell r="O930"/>
          <cell r="Q930"/>
          <cell r="R930">
            <v>44155</v>
          </cell>
          <cell r="S930" t="str">
            <v>Raiffeisen</v>
          </cell>
          <cell r="T930">
            <v>44146</v>
          </cell>
          <cell r="U930" t="str">
            <v/>
          </cell>
          <cell r="V930"/>
          <cell r="W930" t="str">
            <v/>
          </cell>
          <cell r="X930">
            <v>44116</v>
          </cell>
          <cell r="Z930"/>
          <cell r="AA930">
            <v>39</v>
          </cell>
          <cell r="AB930"/>
          <cell r="AC930"/>
          <cell r="AD930"/>
        </row>
        <row r="931">
          <cell r="A931">
            <v>200875</v>
          </cell>
          <cell r="D931">
            <v>44116</v>
          </cell>
          <cell r="F931"/>
          <cell r="G931"/>
          <cell r="H931"/>
          <cell r="I931" t="str">
            <v xml:space="preserve">Kästli ARGE KBN </v>
          </cell>
          <cell r="J931">
            <v>300.25</v>
          </cell>
          <cell r="M931" t="str">
            <v>P</v>
          </cell>
          <cell r="N931">
            <v>44117</v>
          </cell>
          <cell r="O931"/>
          <cell r="Q931"/>
          <cell r="R931">
            <v>44158</v>
          </cell>
          <cell r="S931" t="str">
            <v>Raiffeisen</v>
          </cell>
          <cell r="T931">
            <v>44146</v>
          </cell>
          <cell r="U931" t="str">
            <v/>
          </cell>
          <cell r="V931"/>
          <cell r="W931" t="str">
            <v/>
          </cell>
          <cell r="X931">
            <v>44113</v>
          </cell>
          <cell r="Z931"/>
          <cell r="AA931">
            <v>42</v>
          </cell>
          <cell r="AB931"/>
          <cell r="AC931"/>
          <cell r="AD931"/>
        </row>
        <row r="932">
          <cell r="A932">
            <v>201065</v>
          </cell>
          <cell r="D932">
            <v>44116</v>
          </cell>
          <cell r="F932"/>
          <cell r="G932"/>
          <cell r="H932"/>
          <cell r="I932" t="str">
            <v>Albius Resources SA</v>
          </cell>
          <cell r="J932">
            <v>395.85</v>
          </cell>
          <cell r="M932" t="str">
            <v>D</v>
          </cell>
          <cell r="N932">
            <v>44116</v>
          </cell>
          <cell r="O932"/>
          <cell r="Q932"/>
          <cell r="R932">
            <v>44116</v>
          </cell>
          <cell r="S932" t="str">
            <v>Caisse</v>
          </cell>
          <cell r="T932"/>
          <cell r="V932"/>
          <cell r="W932" t="str">
            <v/>
          </cell>
          <cell r="X932"/>
          <cell r="Z932"/>
          <cell r="AA932">
            <v>0</v>
          </cell>
          <cell r="AB932"/>
          <cell r="AC932"/>
          <cell r="AD932"/>
        </row>
        <row r="933">
          <cell r="A933">
            <v>201132</v>
          </cell>
          <cell r="D933">
            <v>44132</v>
          </cell>
          <cell r="F933"/>
          <cell r="G933"/>
          <cell r="H933"/>
          <cell r="I933" t="str">
            <v>Implenia</v>
          </cell>
          <cell r="J933">
            <v>1658.6</v>
          </cell>
          <cell r="M933" t="str">
            <v>P</v>
          </cell>
          <cell r="N933">
            <v>44133</v>
          </cell>
          <cell r="O933"/>
          <cell r="Q933"/>
          <cell r="T933">
            <v>44162</v>
          </cell>
          <cell r="U933">
            <v>66.586132638891286</v>
          </cell>
          <cell r="V933"/>
          <cell r="W933">
            <v>1658.6</v>
          </cell>
          <cell r="X933">
            <v>44132</v>
          </cell>
          <cell r="Z933"/>
          <cell r="AA933" t="str">
            <v/>
          </cell>
          <cell r="AB933"/>
          <cell r="AC933"/>
          <cell r="AD933"/>
        </row>
        <row r="934">
          <cell r="A934">
            <v>200867</v>
          </cell>
          <cell r="D934">
            <v>44117</v>
          </cell>
          <cell r="F934"/>
          <cell r="G934"/>
          <cell r="H934"/>
          <cell r="I934" t="str">
            <v>Riedo Mobilbau</v>
          </cell>
          <cell r="J934">
            <v>1418.1</v>
          </cell>
          <cell r="L934" t="str">
            <v>PV</v>
          </cell>
          <cell r="M934" t="str">
            <v>M</v>
          </cell>
          <cell r="N934">
            <v>44103</v>
          </cell>
          <cell r="O934"/>
          <cell r="Q934"/>
          <cell r="R934">
            <v>44118</v>
          </cell>
          <cell r="S934" t="str">
            <v>Raiffeisen</v>
          </cell>
          <cell r="T934">
            <v>44147</v>
          </cell>
          <cell r="U934" t="str">
            <v/>
          </cell>
          <cell r="V934"/>
          <cell r="W934" t="str">
            <v/>
          </cell>
          <cell r="X934">
            <v>44116</v>
          </cell>
          <cell r="Z934"/>
          <cell r="AA934">
            <v>1</v>
          </cell>
          <cell r="AB934"/>
          <cell r="AC934"/>
          <cell r="AD934"/>
        </row>
        <row r="935">
          <cell r="A935">
            <v>201040</v>
          </cell>
          <cell r="D935">
            <v>44117</v>
          </cell>
          <cell r="F935"/>
          <cell r="G935"/>
          <cell r="H935"/>
          <cell r="I935" t="str">
            <v>Equipement Pro</v>
          </cell>
          <cell r="J935">
            <v>1015</v>
          </cell>
          <cell r="M935" t="str">
            <v>M</v>
          </cell>
          <cell r="N935">
            <v>44118</v>
          </cell>
          <cell r="O935"/>
          <cell r="Q935"/>
          <cell r="R935">
            <v>44123</v>
          </cell>
          <cell r="S935" t="str">
            <v>Raiffeisen</v>
          </cell>
          <cell r="T935">
            <v>44147</v>
          </cell>
          <cell r="U935" t="str">
            <v/>
          </cell>
          <cell r="V935"/>
          <cell r="W935" t="str">
            <v/>
          </cell>
          <cell r="X935">
            <v>44116</v>
          </cell>
          <cell r="Z935"/>
          <cell r="AA935">
            <v>6</v>
          </cell>
          <cell r="AB935"/>
          <cell r="AC935"/>
          <cell r="AD935"/>
        </row>
        <row r="936">
          <cell r="A936">
            <v>201059</v>
          </cell>
          <cell r="D936">
            <v>44117</v>
          </cell>
          <cell r="F936"/>
          <cell r="G936"/>
          <cell r="H936"/>
          <cell r="I936" t="str">
            <v>Baltensperger</v>
          </cell>
          <cell r="J936">
            <v>2630.85</v>
          </cell>
          <cell r="M936" t="str">
            <v>P</v>
          </cell>
          <cell r="N936">
            <v>44118</v>
          </cell>
          <cell r="O936"/>
          <cell r="Q936"/>
          <cell r="R936">
            <v>44155</v>
          </cell>
          <cell r="S936" t="str">
            <v>Raiffeisen</v>
          </cell>
          <cell r="T936">
            <v>44147</v>
          </cell>
          <cell r="U936" t="str">
            <v/>
          </cell>
          <cell r="V936"/>
          <cell r="W936" t="str">
            <v/>
          </cell>
          <cell r="X936">
            <v>44116</v>
          </cell>
          <cell r="Z936"/>
          <cell r="AA936">
            <v>38</v>
          </cell>
          <cell r="AB936"/>
          <cell r="AC936"/>
          <cell r="AD936"/>
        </row>
        <row r="937">
          <cell r="A937">
            <v>201049</v>
          </cell>
          <cell r="D937">
            <v>44117</v>
          </cell>
          <cell r="F937"/>
          <cell r="G937"/>
          <cell r="H937"/>
          <cell r="I937" t="str">
            <v>Rothpletz</v>
          </cell>
          <cell r="J937">
            <v>67.900000000000006</v>
          </cell>
          <cell r="M937" t="str">
            <v>P</v>
          </cell>
          <cell r="N937">
            <v>44118</v>
          </cell>
          <cell r="O937"/>
          <cell r="Q937"/>
          <cell r="R937">
            <v>44147</v>
          </cell>
          <cell r="S937" t="str">
            <v>Raiffeisen</v>
          </cell>
          <cell r="T937">
            <v>44147</v>
          </cell>
          <cell r="U937" t="str">
            <v/>
          </cell>
          <cell r="V937"/>
          <cell r="W937" t="str">
            <v/>
          </cell>
          <cell r="X937">
            <v>44116</v>
          </cell>
          <cell r="Z937"/>
          <cell r="AA937">
            <v>30</v>
          </cell>
          <cell r="AB937"/>
          <cell r="AC937"/>
          <cell r="AD937"/>
        </row>
        <row r="938">
          <cell r="A938">
            <v>200937</v>
          </cell>
          <cell r="D938">
            <v>44117</v>
          </cell>
          <cell r="F938"/>
          <cell r="G938"/>
          <cell r="H938"/>
          <cell r="I938" t="str">
            <v>Rothpletz</v>
          </cell>
          <cell r="J938">
            <v>406.2</v>
          </cell>
          <cell r="M938" t="str">
            <v>P</v>
          </cell>
          <cell r="N938">
            <v>44118</v>
          </cell>
          <cell r="O938"/>
          <cell r="Q938"/>
          <cell r="R938">
            <v>44147</v>
          </cell>
          <cell r="S938" t="str">
            <v>Raiffeisen</v>
          </cell>
          <cell r="T938">
            <v>44147</v>
          </cell>
          <cell r="U938" t="str">
            <v/>
          </cell>
          <cell r="V938"/>
          <cell r="W938" t="str">
            <v/>
          </cell>
          <cell r="X938">
            <v>44116</v>
          </cell>
          <cell r="Z938"/>
          <cell r="AA938">
            <v>30</v>
          </cell>
          <cell r="AB938"/>
          <cell r="AC938"/>
          <cell r="AD938"/>
        </row>
        <row r="939">
          <cell r="A939">
            <v>200880</v>
          </cell>
          <cell r="D939">
            <v>44117</v>
          </cell>
          <cell r="F939"/>
          <cell r="G939"/>
          <cell r="H939"/>
          <cell r="I939" t="str">
            <v>Dentagest SA</v>
          </cell>
          <cell r="J939">
            <v>2744.2</v>
          </cell>
          <cell r="M939" t="str">
            <v>P</v>
          </cell>
          <cell r="N939">
            <v>44118</v>
          </cell>
          <cell r="O939"/>
          <cell r="Q939"/>
          <cell r="R939">
            <v>44147</v>
          </cell>
          <cell r="S939" t="str">
            <v>Raiffeisen</v>
          </cell>
          <cell r="T939">
            <v>44147</v>
          </cell>
          <cell r="U939" t="str">
            <v/>
          </cell>
          <cell r="V939"/>
          <cell r="W939" t="str">
            <v/>
          </cell>
          <cell r="X939">
            <v>44117</v>
          </cell>
          <cell r="Z939"/>
          <cell r="AA939">
            <v>30</v>
          </cell>
          <cell r="AB939"/>
          <cell r="AC939"/>
          <cell r="AD939"/>
        </row>
        <row r="940">
          <cell r="A940">
            <v>201056</v>
          </cell>
          <cell r="D940">
            <v>44118</v>
          </cell>
          <cell r="F940"/>
          <cell r="G940"/>
          <cell r="H940"/>
          <cell r="I940" t="str">
            <v>Laurent Membrez</v>
          </cell>
          <cell r="J940">
            <v>644.95000000000005</v>
          </cell>
          <cell r="M940" t="str">
            <v>P</v>
          </cell>
          <cell r="N940">
            <v>44118</v>
          </cell>
          <cell r="O940"/>
          <cell r="Q940"/>
          <cell r="R940">
            <v>44152</v>
          </cell>
          <cell r="S940" t="str">
            <v>Raiffeisen</v>
          </cell>
          <cell r="T940">
            <v>44148</v>
          </cell>
          <cell r="U940" t="str">
            <v/>
          </cell>
          <cell r="V940"/>
          <cell r="W940" t="str">
            <v/>
          </cell>
          <cell r="X940">
            <v>44117</v>
          </cell>
          <cell r="Z940"/>
          <cell r="AA940">
            <v>34</v>
          </cell>
          <cell r="AB940"/>
          <cell r="AC940"/>
          <cell r="AD940"/>
        </row>
        <row r="941">
          <cell r="A941">
            <v>201022</v>
          </cell>
          <cell r="D941">
            <v>44118</v>
          </cell>
          <cell r="F941"/>
          <cell r="G941"/>
          <cell r="H941"/>
          <cell r="I941" t="str">
            <v>Frutiger Uetendorf</v>
          </cell>
          <cell r="J941">
            <v>1073.95</v>
          </cell>
          <cell r="K941">
            <v>21.5</v>
          </cell>
          <cell r="M941" t="str">
            <v>M</v>
          </cell>
          <cell r="N941">
            <v>44120</v>
          </cell>
          <cell r="O941"/>
          <cell r="Q941"/>
          <cell r="R941">
            <v>44132</v>
          </cell>
          <cell r="S941" t="str">
            <v>Raiffeisen</v>
          </cell>
          <cell r="T941">
            <v>44148</v>
          </cell>
          <cell r="U941" t="str">
            <v/>
          </cell>
          <cell r="V941"/>
          <cell r="W941" t="str">
            <v/>
          </cell>
          <cell r="X941">
            <v>44118</v>
          </cell>
          <cell r="Z941"/>
          <cell r="AA941">
            <v>14</v>
          </cell>
          <cell r="AB941"/>
          <cell r="AC941"/>
          <cell r="AD941"/>
        </row>
        <row r="942">
          <cell r="A942">
            <v>19</v>
          </cell>
          <cell r="C942">
            <v>19</v>
          </cell>
          <cell r="D942">
            <v>44118</v>
          </cell>
          <cell r="E942"/>
          <cell r="F942"/>
          <cell r="G942"/>
          <cell r="H942"/>
          <cell r="I942" t="str">
            <v>Frutiger Uetendorf</v>
          </cell>
          <cell r="J942">
            <v>-1210.6500000000001</v>
          </cell>
          <cell r="M942" t="str">
            <v>M</v>
          </cell>
          <cell r="N942">
            <v>44120</v>
          </cell>
          <cell r="O942"/>
          <cell r="Q942" t="str">
            <v>compensé avec FA 200669</v>
          </cell>
          <cell r="R942">
            <v>44118</v>
          </cell>
          <cell r="S942" t="str">
            <v>Raiffeisen</v>
          </cell>
          <cell r="T942">
            <v>44148</v>
          </cell>
          <cell r="U942" t="str">
            <v/>
          </cell>
          <cell r="V942"/>
          <cell r="W942" t="str">
            <v/>
          </cell>
          <cell r="X942" t="e">
            <v>#N/A</v>
          </cell>
          <cell r="Z942"/>
          <cell r="AA942">
            <v>0</v>
          </cell>
          <cell r="AB942"/>
          <cell r="AC942"/>
          <cell r="AD942"/>
        </row>
        <row r="943">
          <cell r="A943">
            <v>201066</v>
          </cell>
          <cell r="D943">
            <v>44119</v>
          </cell>
          <cell r="F943"/>
          <cell r="G943"/>
          <cell r="H943"/>
          <cell r="I943" t="str">
            <v>Erne AG Holzbau</v>
          </cell>
          <cell r="J943">
            <v>125.25</v>
          </cell>
          <cell r="M943" t="str">
            <v>P</v>
          </cell>
          <cell r="N943">
            <v>44120</v>
          </cell>
          <cell r="O943"/>
          <cell r="Q943"/>
          <cell r="R943">
            <v>44147</v>
          </cell>
          <cell r="S943" t="str">
            <v>Raiffeisen</v>
          </cell>
          <cell r="T943">
            <v>44149</v>
          </cell>
          <cell r="U943" t="str">
            <v/>
          </cell>
          <cell r="V943"/>
          <cell r="W943" t="str">
            <v/>
          </cell>
          <cell r="X943">
            <v>44117</v>
          </cell>
          <cell r="Z943"/>
          <cell r="AA943">
            <v>28</v>
          </cell>
          <cell r="AB943"/>
          <cell r="AC943"/>
          <cell r="AD943"/>
        </row>
        <row r="944">
          <cell r="A944">
            <v>201062</v>
          </cell>
          <cell r="D944">
            <v>44119</v>
          </cell>
          <cell r="F944"/>
          <cell r="G944"/>
          <cell r="H944"/>
          <cell r="I944" t="str">
            <v>Frutiger Uetendorf</v>
          </cell>
          <cell r="J944">
            <v>303.8</v>
          </cell>
          <cell r="M944" t="str">
            <v>M</v>
          </cell>
          <cell r="N944">
            <v>44119</v>
          </cell>
          <cell r="O944"/>
          <cell r="Q944"/>
          <cell r="R944">
            <v>44139</v>
          </cell>
          <cell r="S944" t="str">
            <v>Raiffeisen</v>
          </cell>
          <cell r="T944">
            <v>44149</v>
          </cell>
          <cell r="U944" t="str">
            <v/>
          </cell>
          <cell r="V944"/>
          <cell r="W944" t="str">
            <v/>
          </cell>
          <cell r="X944">
            <v>44118</v>
          </cell>
          <cell r="Z944"/>
          <cell r="AA944">
            <v>20</v>
          </cell>
          <cell r="AB944"/>
          <cell r="AC944"/>
          <cell r="AD944"/>
        </row>
        <row r="945">
          <cell r="A945">
            <v>201076</v>
          </cell>
          <cell r="D945">
            <v>44119</v>
          </cell>
          <cell r="F945"/>
          <cell r="G945"/>
          <cell r="H945"/>
          <cell r="I945" t="str">
            <v>Mauca Sàrl</v>
          </cell>
          <cell r="J945">
            <v>365.1</v>
          </cell>
          <cell r="M945" t="str">
            <v>D</v>
          </cell>
          <cell r="N945">
            <v>44119</v>
          </cell>
          <cell r="O945"/>
          <cell r="Q945"/>
          <cell r="R945">
            <v>44120</v>
          </cell>
          <cell r="S945" t="str">
            <v>Raiffeisen</v>
          </cell>
          <cell r="T945">
            <v>44149</v>
          </cell>
          <cell r="U945" t="str">
            <v/>
          </cell>
          <cell r="V945"/>
          <cell r="W945" t="str">
            <v/>
          </cell>
          <cell r="X945">
            <v>44119</v>
          </cell>
          <cell r="Z945"/>
          <cell r="AA945">
            <v>1</v>
          </cell>
          <cell r="AB945"/>
          <cell r="AC945"/>
          <cell r="AD945"/>
        </row>
        <row r="946">
          <cell r="A946">
            <v>201071</v>
          </cell>
          <cell r="D946">
            <v>44119</v>
          </cell>
          <cell r="F946"/>
          <cell r="G946"/>
          <cell r="H946"/>
          <cell r="I946" t="str">
            <v>Orllati Logistique SA</v>
          </cell>
          <cell r="J946">
            <v>1510.1</v>
          </cell>
          <cell r="M946" t="str">
            <v>P</v>
          </cell>
          <cell r="N946">
            <v>44120</v>
          </cell>
          <cell r="O946"/>
          <cell r="Q946"/>
          <cell r="R946">
            <v>44169</v>
          </cell>
          <cell r="S946" t="str">
            <v>Raiffeisen</v>
          </cell>
          <cell r="T946">
            <v>44149</v>
          </cell>
          <cell r="U946" t="str">
            <v/>
          </cell>
          <cell r="V946"/>
          <cell r="W946" t="str">
            <v/>
          </cell>
          <cell r="X946">
            <v>44119</v>
          </cell>
          <cell r="Z946"/>
          <cell r="AA946">
            <v>50</v>
          </cell>
          <cell r="AB946"/>
          <cell r="AC946"/>
          <cell r="AD946"/>
        </row>
        <row r="947">
          <cell r="A947">
            <v>201045</v>
          </cell>
          <cell r="D947">
            <v>44119</v>
          </cell>
          <cell r="F947"/>
          <cell r="G947"/>
          <cell r="H947"/>
          <cell r="I947" t="str">
            <v>Halter SA</v>
          </cell>
          <cell r="J947">
            <v>859.4</v>
          </cell>
          <cell r="M947" t="str">
            <v>P</v>
          </cell>
          <cell r="N947">
            <v>44120</v>
          </cell>
          <cell r="O947"/>
          <cell r="Q947"/>
          <cell r="R947">
            <v>44148</v>
          </cell>
          <cell r="S947" t="str">
            <v>Raiffeisen</v>
          </cell>
          <cell r="T947">
            <v>44149</v>
          </cell>
          <cell r="U947" t="str">
            <v/>
          </cell>
          <cell r="V947"/>
          <cell r="W947" t="str">
            <v/>
          </cell>
          <cell r="X947">
            <v>44118</v>
          </cell>
          <cell r="Z947"/>
          <cell r="AA947">
            <v>29</v>
          </cell>
          <cell r="AB947"/>
          <cell r="AC947"/>
          <cell r="AD947"/>
        </row>
        <row r="948">
          <cell r="A948">
            <v>201021</v>
          </cell>
          <cell r="D948">
            <v>44119</v>
          </cell>
          <cell r="F948"/>
          <cell r="G948"/>
          <cell r="H948"/>
          <cell r="I948" t="str">
            <v>Complexe Porte d'Octodure</v>
          </cell>
          <cell r="J948">
            <v>141.6</v>
          </cell>
          <cell r="M948" t="str">
            <v>P</v>
          </cell>
          <cell r="N948">
            <v>44120</v>
          </cell>
          <cell r="O948"/>
          <cell r="Q948"/>
          <cell r="R948">
            <v>44144</v>
          </cell>
          <cell r="S948" t="str">
            <v>Raiffeisen</v>
          </cell>
          <cell r="T948">
            <v>44149</v>
          </cell>
          <cell r="U948" t="str">
            <v/>
          </cell>
          <cell r="V948"/>
          <cell r="W948" t="str">
            <v/>
          </cell>
          <cell r="X948">
            <v>44117</v>
          </cell>
          <cell r="Z948"/>
          <cell r="AA948">
            <v>25</v>
          </cell>
          <cell r="AB948"/>
          <cell r="AC948"/>
          <cell r="AD948"/>
        </row>
        <row r="949">
          <cell r="A949">
            <v>201208</v>
          </cell>
          <cell r="D949">
            <v>44146</v>
          </cell>
          <cell r="E949">
            <v>1</v>
          </cell>
          <cell r="F949"/>
          <cell r="G949"/>
          <cell r="H949"/>
          <cell r="I949" t="str">
            <v>Dénériaz</v>
          </cell>
          <cell r="J949">
            <v>430.2</v>
          </cell>
          <cell r="M949" t="str">
            <v>P</v>
          </cell>
          <cell r="N949">
            <v>44147</v>
          </cell>
          <cell r="O949"/>
          <cell r="Q949"/>
          <cell r="T949">
            <v>44176</v>
          </cell>
          <cell r="U949">
            <v>52.586132638891286</v>
          </cell>
          <cell r="V949"/>
          <cell r="W949">
            <v>430.2</v>
          </cell>
          <cell r="X949" t="e">
            <v>#N/A</v>
          </cell>
          <cell r="Z949"/>
          <cell r="AA949" t="str">
            <v/>
          </cell>
          <cell r="AB949"/>
          <cell r="AC949"/>
          <cell r="AD949"/>
        </row>
        <row r="950">
          <cell r="A950">
            <v>201053</v>
          </cell>
          <cell r="D950">
            <v>44119</v>
          </cell>
          <cell r="F950"/>
          <cell r="G950"/>
          <cell r="H950"/>
          <cell r="I950" t="str">
            <v>Piasio SA</v>
          </cell>
          <cell r="J950">
            <v>2103.4</v>
          </cell>
          <cell r="M950" t="str">
            <v>P</v>
          </cell>
          <cell r="N950">
            <v>44120</v>
          </cell>
          <cell r="O950"/>
          <cell r="Q950"/>
          <cell r="R950">
            <v>44180</v>
          </cell>
          <cell r="S950" t="str">
            <v>Raiffeisen</v>
          </cell>
          <cell r="T950">
            <v>44149</v>
          </cell>
          <cell r="U950" t="str">
            <v/>
          </cell>
          <cell r="V950"/>
          <cell r="W950" t="str">
            <v/>
          </cell>
          <cell r="X950">
            <v>44117</v>
          </cell>
          <cell r="Z950"/>
          <cell r="AA950">
            <v>61</v>
          </cell>
          <cell r="AB950"/>
          <cell r="AC950"/>
          <cell r="AD950"/>
        </row>
        <row r="951">
          <cell r="A951">
            <v>201036</v>
          </cell>
          <cell r="D951">
            <v>44120</v>
          </cell>
          <cell r="F951"/>
          <cell r="G951"/>
          <cell r="H951"/>
          <cell r="I951" t="str">
            <v>Frutiger Uetendorf</v>
          </cell>
          <cell r="J951">
            <v>278.2</v>
          </cell>
          <cell r="M951" t="str">
            <v>M</v>
          </cell>
          <cell r="N951">
            <v>44120</v>
          </cell>
          <cell r="O951"/>
          <cell r="Q951"/>
          <cell r="R951">
            <v>44139</v>
          </cell>
          <cell r="S951" t="str">
            <v>Raiffeisen</v>
          </cell>
          <cell r="T951">
            <v>44150</v>
          </cell>
          <cell r="U951" t="str">
            <v/>
          </cell>
          <cell r="V951"/>
          <cell r="W951" t="str">
            <v/>
          </cell>
          <cell r="X951">
            <v>44119</v>
          </cell>
          <cell r="Z951"/>
          <cell r="AA951">
            <v>19</v>
          </cell>
          <cell r="AB951"/>
          <cell r="AC951"/>
          <cell r="AD951"/>
        </row>
        <row r="952">
          <cell r="A952">
            <v>200982</v>
          </cell>
          <cell r="D952">
            <v>44120</v>
          </cell>
          <cell r="F952"/>
          <cell r="G952"/>
          <cell r="H952"/>
          <cell r="I952" t="str">
            <v>Frutiger Uetendorf</v>
          </cell>
          <cell r="J952">
            <v>413.2</v>
          </cell>
          <cell r="M952" t="str">
            <v>M</v>
          </cell>
          <cell r="N952">
            <v>44120</v>
          </cell>
          <cell r="O952"/>
          <cell r="Q952"/>
          <cell r="R952">
            <v>44139</v>
          </cell>
          <cell r="S952" t="str">
            <v>Raiffeisen</v>
          </cell>
          <cell r="T952">
            <v>44150</v>
          </cell>
          <cell r="U952" t="str">
            <v/>
          </cell>
          <cell r="V952"/>
          <cell r="W952" t="str">
            <v/>
          </cell>
          <cell r="X952">
            <v>44119</v>
          </cell>
          <cell r="Z952"/>
          <cell r="AA952">
            <v>19</v>
          </cell>
          <cell r="AB952"/>
          <cell r="AC952"/>
          <cell r="AD952"/>
        </row>
        <row r="953">
          <cell r="A953">
            <v>201079</v>
          </cell>
          <cell r="D953">
            <v>44120</v>
          </cell>
          <cell r="F953"/>
          <cell r="G953"/>
          <cell r="H953"/>
          <cell r="I953" t="str">
            <v>Scrasa</v>
          </cell>
          <cell r="J953">
            <v>1195.25</v>
          </cell>
          <cell r="M953" t="str">
            <v>P</v>
          </cell>
          <cell r="N953">
            <v>44120</v>
          </cell>
          <cell r="O953"/>
          <cell r="Q953"/>
          <cell r="R953">
            <v>44160</v>
          </cell>
          <cell r="S953" t="str">
            <v>Raiffeisen</v>
          </cell>
          <cell r="T953">
            <v>44150</v>
          </cell>
          <cell r="U953" t="str">
            <v/>
          </cell>
          <cell r="V953"/>
          <cell r="W953" t="str">
            <v/>
          </cell>
          <cell r="X953">
            <v>44120</v>
          </cell>
          <cell r="Z953"/>
          <cell r="AA953">
            <v>40</v>
          </cell>
          <cell r="AB953"/>
          <cell r="AC953"/>
          <cell r="AD953"/>
        </row>
        <row r="954">
          <cell r="A954">
            <v>201068</v>
          </cell>
          <cell r="D954">
            <v>44120</v>
          </cell>
          <cell r="F954"/>
          <cell r="G954"/>
          <cell r="H954"/>
          <cell r="I954" t="str">
            <v>Perrin Frèrers</v>
          </cell>
          <cell r="J954">
            <v>1761.45</v>
          </cell>
          <cell r="M954" t="str">
            <v>P</v>
          </cell>
          <cell r="N954">
            <v>44120</v>
          </cell>
          <cell r="O954"/>
          <cell r="Q954"/>
          <cell r="R954">
            <v>44166</v>
          </cell>
          <cell r="S954" t="str">
            <v>Raiffeisen</v>
          </cell>
          <cell r="T954">
            <v>44150</v>
          </cell>
          <cell r="U954" t="str">
            <v/>
          </cell>
          <cell r="V954"/>
          <cell r="W954" t="str">
            <v/>
          </cell>
          <cell r="X954">
            <v>44117</v>
          </cell>
          <cell r="Z954"/>
          <cell r="AA954">
            <v>46</v>
          </cell>
          <cell r="AB954"/>
          <cell r="AC954"/>
          <cell r="AD954"/>
        </row>
        <row r="955">
          <cell r="A955">
            <v>201057</v>
          </cell>
          <cell r="D955">
            <v>44120</v>
          </cell>
          <cell r="F955"/>
          <cell r="G955"/>
          <cell r="H955"/>
          <cell r="I955" t="str">
            <v>Avesco Rent</v>
          </cell>
          <cell r="J955">
            <v>1854.25</v>
          </cell>
          <cell r="M955" t="str">
            <v>P</v>
          </cell>
          <cell r="N955">
            <v>44123</v>
          </cell>
          <cell r="O955"/>
          <cell r="Q955"/>
          <cell r="R955">
            <v>44155</v>
          </cell>
          <cell r="S955" t="str">
            <v>Raiffeisen</v>
          </cell>
          <cell r="T955">
            <v>44150</v>
          </cell>
          <cell r="U955" t="str">
            <v/>
          </cell>
          <cell r="V955"/>
          <cell r="W955" t="str">
            <v/>
          </cell>
          <cell r="X955">
            <v>44120</v>
          </cell>
          <cell r="Z955"/>
          <cell r="AA955">
            <v>35</v>
          </cell>
          <cell r="AB955"/>
          <cell r="AC955"/>
          <cell r="AD955"/>
        </row>
        <row r="956">
          <cell r="A956">
            <v>200960</v>
          </cell>
          <cell r="D956">
            <v>44120</v>
          </cell>
          <cell r="F956"/>
          <cell r="G956"/>
          <cell r="H956"/>
          <cell r="I956" t="str">
            <v>Ambulance Clerc SA</v>
          </cell>
          <cell r="J956">
            <v>1288.1500000000001</v>
          </cell>
          <cell r="M956" t="str">
            <v>P</v>
          </cell>
          <cell r="N956">
            <v>44123</v>
          </cell>
          <cell r="O956"/>
          <cell r="Q956"/>
          <cell r="R956">
            <v>44132</v>
          </cell>
          <cell r="S956" t="str">
            <v>Raiffeisen</v>
          </cell>
          <cell r="T956">
            <v>44150</v>
          </cell>
          <cell r="U956" t="str">
            <v/>
          </cell>
          <cell r="V956"/>
          <cell r="W956" t="str">
            <v/>
          </cell>
          <cell r="X956">
            <v>44120</v>
          </cell>
          <cell r="Z956"/>
          <cell r="AA956">
            <v>12</v>
          </cell>
          <cell r="AB956"/>
          <cell r="AC956"/>
          <cell r="AD956"/>
        </row>
        <row r="957">
          <cell r="A957">
            <v>201233</v>
          </cell>
          <cell r="D957">
            <v>44159</v>
          </cell>
          <cell r="E957">
            <v>1</v>
          </cell>
          <cell r="F957"/>
          <cell r="G957"/>
          <cell r="H957"/>
          <cell r="I957" t="str">
            <v>Dénériaz</v>
          </cell>
          <cell r="J957">
            <v>238.35</v>
          </cell>
          <cell r="M957" t="str">
            <v>P</v>
          </cell>
          <cell r="N957">
            <v>44159</v>
          </cell>
          <cell r="O957"/>
          <cell r="Q957"/>
          <cell r="T957">
            <v>44189</v>
          </cell>
          <cell r="U957">
            <v>39.586132638891286</v>
          </cell>
          <cell r="V957"/>
          <cell r="W957">
            <v>238.35</v>
          </cell>
          <cell r="X957" t="e">
            <v>#N/A</v>
          </cell>
          <cell r="Z957"/>
          <cell r="AA957" t="str">
            <v/>
          </cell>
          <cell r="AB957"/>
          <cell r="AC957"/>
          <cell r="AD957"/>
        </row>
        <row r="958">
          <cell r="A958">
            <v>201072</v>
          </cell>
          <cell r="D958">
            <v>44123</v>
          </cell>
          <cell r="F958"/>
          <cell r="G958"/>
          <cell r="H958"/>
          <cell r="I958" t="str">
            <v>A + M Miauton</v>
          </cell>
          <cell r="J958">
            <v>78.599999999999994</v>
          </cell>
          <cell r="M958" t="str">
            <v>P</v>
          </cell>
          <cell r="N958">
            <v>44123</v>
          </cell>
          <cell r="O958"/>
          <cell r="Q958"/>
          <cell r="R958">
            <v>44153</v>
          </cell>
          <cell r="S958" t="str">
            <v>Raiffeisen</v>
          </cell>
          <cell r="T958">
            <v>44153</v>
          </cell>
          <cell r="U958" t="str">
            <v/>
          </cell>
          <cell r="V958"/>
          <cell r="W958" t="str">
            <v/>
          </cell>
          <cell r="X958">
            <v>44119</v>
          </cell>
          <cell r="Z958"/>
          <cell r="AA958">
            <v>30</v>
          </cell>
          <cell r="AB958"/>
          <cell r="AC958"/>
          <cell r="AD958"/>
        </row>
        <row r="959">
          <cell r="A959">
            <v>200967</v>
          </cell>
          <cell r="D959">
            <v>44123</v>
          </cell>
          <cell r="F959"/>
          <cell r="G959"/>
          <cell r="H959"/>
          <cell r="I959" t="str">
            <v>Heyberger Vincent</v>
          </cell>
          <cell r="J959">
            <v>374.75</v>
          </cell>
          <cell r="L959" t="str">
            <v>PV</v>
          </cell>
          <cell r="M959" t="str">
            <v>P</v>
          </cell>
          <cell r="N959">
            <v>44123</v>
          </cell>
          <cell r="O959"/>
          <cell r="Q959"/>
          <cell r="R959">
            <v>44095</v>
          </cell>
          <cell r="S959" t="str">
            <v>Raiffeisen</v>
          </cell>
          <cell r="T959">
            <v>44153</v>
          </cell>
          <cell r="U959" t="str">
            <v/>
          </cell>
          <cell r="V959"/>
          <cell r="W959" t="str">
            <v/>
          </cell>
          <cell r="X959">
            <v>44119</v>
          </cell>
          <cell r="Z959"/>
          <cell r="AA959">
            <v>-28</v>
          </cell>
          <cell r="AB959"/>
          <cell r="AC959"/>
          <cell r="AD959"/>
        </row>
        <row r="960">
          <cell r="A960">
            <v>201078</v>
          </cell>
          <cell r="D960">
            <v>44123</v>
          </cell>
          <cell r="F960"/>
          <cell r="G960"/>
          <cell r="H960"/>
          <cell r="I960" t="str">
            <v>Marti Lausanne</v>
          </cell>
          <cell r="J960">
            <v>4243.3500000000004</v>
          </cell>
          <cell r="M960" t="str">
            <v>P</v>
          </cell>
          <cell r="N960">
            <v>44123</v>
          </cell>
          <cell r="O960"/>
          <cell r="Q960"/>
          <cell r="R960">
            <v>44169</v>
          </cell>
          <cell r="S960" t="str">
            <v>Raiffeisen</v>
          </cell>
          <cell r="T960">
            <v>44153</v>
          </cell>
          <cell r="U960" t="str">
            <v/>
          </cell>
          <cell r="V960"/>
          <cell r="W960" t="str">
            <v/>
          </cell>
          <cell r="X960">
            <v>44123</v>
          </cell>
          <cell r="Z960"/>
          <cell r="AA960">
            <v>46</v>
          </cell>
          <cell r="AB960"/>
          <cell r="AC960"/>
          <cell r="AD960"/>
        </row>
        <row r="961">
          <cell r="A961">
            <v>200636</v>
          </cell>
          <cell r="D961">
            <v>44123</v>
          </cell>
          <cell r="F961"/>
          <cell r="G961"/>
          <cell r="H961"/>
          <cell r="I961" t="str">
            <v>CBRE Geneva</v>
          </cell>
          <cell r="J961">
            <v>4943.45</v>
          </cell>
          <cell r="M961" t="str">
            <v>P</v>
          </cell>
          <cell r="N961">
            <v>44126</v>
          </cell>
          <cell r="O961"/>
          <cell r="Q961"/>
          <cell r="R961">
            <v>44152</v>
          </cell>
          <cell r="S961" t="str">
            <v>Raiffeisen</v>
          </cell>
          <cell r="T961">
            <v>44153</v>
          </cell>
          <cell r="U961" t="str">
            <v/>
          </cell>
          <cell r="V961"/>
          <cell r="W961" t="str">
            <v/>
          </cell>
          <cell r="X961">
            <v>44123</v>
          </cell>
          <cell r="Z961"/>
          <cell r="AA961">
            <v>29</v>
          </cell>
          <cell r="AB961"/>
          <cell r="AC961"/>
          <cell r="AD961"/>
        </row>
        <row r="962">
          <cell r="A962">
            <v>201013</v>
          </cell>
          <cell r="D962">
            <v>44123</v>
          </cell>
          <cell r="F962"/>
          <cell r="G962"/>
          <cell r="H962"/>
          <cell r="I962" t="str">
            <v>CBRE Geneva</v>
          </cell>
          <cell r="J962">
            <v>2024.8</v>
          </cell>
          <cell r="M962" t="str">
            <v>P</v>
          </cell>
          <cell r="N962">
            <v>44126</v>
          </cell>
          <cell r="O962"/>
          <cell r="Q962"/>
          <cell r="R962">
            <v>44152</v>
          </cell>
          <cell r="S962" t="str">
            <v>Raiffeisen</v>
          </cell>
          <cell r="T962">
            <v>44153</v>
          </cell>
          <cell r="U962" t="str">
            <v/>
          </cell>
          <cell r="V962"/>
          <cell r="W962" t="str">
            <v/>
          </cell>
          <cell r="X962">
            <v>44123</v>
          </cell>
          <cell r="Z962"/>
          <cell r="AA962">
            <v>29</v>
          </cell>
          <cell r="AB962"/>
          <cell r="AC962"/>
          <cell r="AD962"/>
        </row>
        <row r="963">
          <cell r="A963">
            <v>201070</v>
          </cell>
          <cell r="D963">
            <v>44123</v>
          </cell>
          <cell r="F963"/>
          <cell r="G963"/>
          <cell r="H963"/>
          <cell r="I963" t="str">
            <v>Lead Construction</v>
          </cell>
          <cell r="J963">
            <v>320.64999999999998</v>
          </cell>
          <cell r="M963" t="str">
            <v>P</v>
          </cell>
          <cell r="N963">
            <v>44130</v>
          </cell>
          <cell r="O963"/>
          <cell r="Q963"/>
          <cell r="R963">
            <v>44154</v>
          </cell>
          <cell r="S963" t="str">
            <v>Raiffeisen</v>
          </cell>
          <cell r="T963">
            <v>44153</v>
          </cell>
          <cell r="U963" t="str">
            <v/>
          </cell>
          <cell r="V963"/>
          <cell r="W963" t="str">
            <v/>
          </cell>
          <cell r="X963">
            <v>44123</v>
          </cell>
          <cell r="Z963"/>
          <cell r="AA963">
            <v>31</v>
          </cell>
          <cell r="AB963"/>
          <cell r="AC963"/>
          <cell r="AD963"/>
        </row>
        <row r="964">
          <cell r="A964">
            <v>201075</v>
          </cell>
          <cell r="D964">
            <v>44123</v>
          </cell>
          <cell r="F964"/>
          <cell r="G964"/>
          <cell r="H964"/>
          <cell r="I964" t="str">
            <v>Frutiger Uetendorf</v>
          </cell>
          <cell r="J964">
            <v>2911.95</v>
          </cell>
          <cell r="K964">
            <v>196.64999999999964</v>
          </cell>
          <cell r="M964" t="str">
            <v>M</v>
          </cell>
          <cell r="N964">
            <v>44123</v>
          </cell>
          <cell r="O964"/>
          <cell r="Q964" t="str">
            <v>NC n°18 deduit 196.65</v>
          </cell>
          <cell r="R964">
            <v>44153</v>
          </cell>
          <cell r="S964" t="str">
            <v>Raiffeisen</v>
          </cell>
          <cell r="T964">
            <v>44153</v>
          </cell>
          <cell r="U964" t="str">
            <v/>
          </cell>
          <cell r="V964"/>
          <cell r="W964" t="str">
            <v/>
          </cell>
          <cell r="X964">
            <v>44120</v>
          </cell>
          <cell r="Z964"/>
          <cell r="AA964">
            <v>30</v>
          </cell>
          <cell r="AB964"/>
          <cell r="AC964"/>
          <cell r="AD964"/>
        </row>
        <row r="965">
          <cell r="A965">
            <v>201051</v>
          </cell>
          <cell r="D965">
            <v>44124</v>
          </cell>
          <cell r="F965"/>
          <cell r="G965"/>
          <cell r="H965"/>
          <cell r="I965" t="str">
            <v>Tille Sàrl</v>
          </cell>
          <cell r="J965">
            <v>312.3</v>
          </cell>
          <cell r="M965" t="str">
            <v>D</v>
          </cell>
          <cell r="N965">
            <v>44124</v>
          </cell>
          <cell r="O965"/>
          <cell r="Q965"/>
          <cell r="R965">
            <v>44124</v>
          </cell>
          <cell r="S965" t="str">
            <v>Caisse</v>
          </cell>
          <cell r="T965">
            <v>44154</v>
          </cell>
          <cell r="U965" t="str">
            <v/>
          </cell>
          <cell r="V965"/>
          <cell r="W965" t="str">
            <v/>
          </cell>
          <cell r="X965">
            <v>44124</v>
          </cell>
          <cell r="Z965"/>
          <cell r="AA965">
            <v>0</v>
          </cell>
          <cell r="AB965"/>
          <cell r="AC965"/>
          <cell r="AD965"/>
        </row>
        <row r="966">
          <cell r="A966">
            <v>200738</v>
          </cell>
          <cell r="D966">
            <v>44124</v>
          </cell>
          <cell r="F966"/>
          <cell r="G966"/>
          <cell r="H966"/>
          <cell r="I966" t="str">
            <v>ARGE KER450 Pizzarotti</v>
          </cell>
          <cell r="J966">
            <v>3195.85</v>
          </cell>
          <cell r="M966" t="str">
            <v>P</v>
          </cell>
          <cell r="N966">
            <v>44130</v>
          </cell>
          <cell r="O966"/>
          <cell r="Q966"/>
          <cell r="R966">
            <v>44152</v>
          </cell>
          <cell r="S966" t="str">
            <v>Raiffeisen</v>
          </cell>
          <cell r="T966">
            <v>44154</v>
          </cell>
          <cell r="U966" t="str">
            <v/>
          </cell>
          <cell r="V966"/>
          <cell r="W966" t="str">
            <v/>
          </cell>
          <cell r="X966">
            <v>44124</v>
          </cell>
          <cell r="Z966"/>
          <cell r="AA966">
            <v>28</v>
          </cell>
          <cell r="AB966"/>
          <cell r="AC966"/>
          <cell r="AD966"/>
        </row>
        <row r="967">
          <cell r="A967">
            <v>201026</v>
          </cell>
          <cell r="D967">
            <v>44124</v>
          </cell>
          <cell r="F967"/>
          <cell r="G967"/>
          <cell r="H967"/>
          <cell r="I967" t="str">
            <v>ARGE KER450 Pizzarotti</v>
          </cell>
          <cell r="J967">
            <v>627.75</v>
          </cell>
          <cell r="M967" t="str">
            <v>P</v>
          </cell>
          <cell r="N967">
            <v>44130</v>
          </cell>
          <cell r="O967"/>
          <cell r="Q967"/>
          <cell r="R967">
            <v>44152</v>
          </cell>
          <cell r="S967" t="str">
            <v>Raiffeisen</v>
          </cell>
          <cell r="T967">
            <v>44154</v>
          </cell>
          <cell r="U967" t="str">
            <v/>
          </cell>
          <cell r="V967"/>
          <cell r="W967" t="str">
            <v/>
          </cell>
          <cell r="X967">
            <v>44124</v>
          </cell>
          <cell r="Z967"/>
          <cell r="AA967">
            <v>28</v>
          </cell>
          <cell r="AB967"/>
          <cell r="AC967"/>
          <cell r="AD967"/>
        </row>
        <row r="968">
          <cell r="A968">
            <v>201096</v>
          </cell>
          <cell r="D968">
            <v>44124</v>
          </cell>
          <cell r="F968"/>
          <cell r="G968"/>
          <cell r="H968"/>
          <cell r="I968" t="str">
            <v>Klur Frédéric</v>
          </cell>
          <cell r="J968">
            <v>417.85</v>
          </cell>
          <cell r="M968" t="str">
            <v>A</v>
          </cell>
          <cell r="N968">
            <v>44124</v>
          </cell>
          <cell r="O968"/>
          <cell r="Q968" t="str">
            <v>CHF 365.10 CCP le 19.10.20, CHF 52.75 Raiffeisen</v>
          </cell>
          <cell r="R968">
            <v>44126</v>
          </cell>
          <cell r="S968" t="str">
            <v>Raiffeisen</v>
          </cell>
          <cell r="T968"/>
          <cell r="V968"/>
          <cell r="W968" t="str">
            <v/>
          </cell>
          <cell r="X968"/>
          <cell r="Z968"/>
          <cell r="AA968">
            <v>2</v>
          </cell>
          <cell r="AB968"/>
          <cell r="AC968"/>
          <cell r="AD968"/>
        </row>
        <row r="969">
          <cell r="A969">
            <v>201084</v>
          </cell>
          <cell r="D969">
            <v>44125</v>
          </cell>
          <cell r="F969"/>
          <cell r="G969"/>
          <cell r="H969"/>
          <cell r="I969" t="str">
            <v>Equipement Pro</v>
          </cell>
          <cell r="J969">
            <v>383.8</v>
          </cell>
          <cell r="M969" t="str">
            <v>M</v>
          </cell>
          <cell r="N969">
            <v>44126</v>
          </cell>
          <cell r="O969"/>
          <cell r="Q969"/>
          <cell r="R969">
            <v>44134</v>
          </cell>
          <cell r="S969" t="str">
            <v>Raiffeisen</v>
          </cell>
          <cell r="T969">
            <v>44155</v>
          </cell>
          <cell r="U969" t="str">
            <v/>
          </cell>
          <cell r="V969"/>
          <cell r="W969" t="str">
            <v/>
          </cell>
          <cell r="X969">
            <v>44125</v>
          </cell>
          <cell r="Z969"/>
          <cell r="AA969">
            <v>9</v>
          </cell>
          <cell r="AB969"/>
          <cell r="AC969"/>
          <cell r="AD969"/>
        </row>
        <row r="970">
          <cell r="A970">
            <v>201077</v>
          </cell>
          <cell r="D970">
            <v>44125</v>
          </cell>
          <cell r="F970"/>
          <cell r="G970"/>
          <cell r="H970"/>
          <cell r="I970" t="str">
            <v>Losinger Marazzi AG</v>
          </cell>
          <cell r="J970">
            <v>704.15</v>
          </cell>
          <cell r="M970" t="str">
            <v>P</v>
          </cell>
          <cell r="N970">
            <v>44126</v>
          </cell>
          <cell r="O970"/>
          <cell r="Q970"/>
          <cell r="R970">
            <v>44154</v>
          </cell>
          <cell r="S970" t="str">
            <v>Raiffeisen</v>
          </cell>
          <cell r="T970">
            <v>44155</v>
          </cell>
          <cell r="U970" t="str">
            <v/>
          </cell>
          <cell r="V970"/>
          <cell r="W970" t="str">
            <v/>
          </cell>
          <cell r="X970">
            <v>44125</v>
          </cell>
          <cell r="Z970"/>
          <cell r="AA970">
            <v>29</v>
          </cell>
          <cell r="AB970"/>
          <cell r="AC970"/>
          <cell r="AD970"/>
        </row>
        <row r="971">
          <cell r="A971">
            <v>201089</v>
          </cell>
          <cell r="D971">
            <v>44125</v>
          </cell>
          <cell r="F971"/>
          <cell r="G971"/>
          <cell r="H971"/>
          <cell r="I971" t="str">
            <v>Nasca Formation</v>
          </cell>
          <cell r="J971">
            <v>461.6</v>
          </cell>
          <cell r="M971" t="str">
            <v>P</v>
          </cell>
          <cell r="N971">
            <v>44126</v>
          </cell>
          <cell r="O971"/>
          <cell r="Q971"/>
          <cell r="R971">
            <v>44145</v>
          </cell>
          <cell r="S971" t="str">
            <v>Raiffeisen</v>
          </cell>
          <cell r="T971">
            <v>44155</v>
          </cell>
          <cell r="U971" t="str">
            <v/>
          </cell>
          <cell r="V971"/>
          <cell r="W971" t="str">
            <v/>
          </cell>
          <cell r="X971">
            <v>44125</v>
          </cell>
          <cell r="Z971"/>
          <cell r="AA971">
            <v>20</v>
          </cell>
          <cell r="AB971"/>
          <cell r="AC971"/>
          <cell r="AD971"/>
        </row>
        <row r="972">
          <cell r="A972">
            <v>201134</v>
          </cell>
          <cell r="D972">
            <v>44125</v>
          </cell>
          <cell r="F972"/>
          <cell r="G972"/>
          <cell r="H972"/>
          <cell r="I972" t="str">
            <v>Trisax SA</v>
          </cell>
          <cell r="J972">
            <v>6478.35</v>
          </cell>
          <cell r="L972" t="str">
            <v>ACC</v>
          </cell>
          <cell r="M972" t="str">
            <v>M</v>
          </cell>
          <cell r="N972">
            <v>44131</v>
          </cell>
          <cell r="O972"/>
          <cell r="Q972" t="str">
            <v>Acompte 201092/201100</v>
          </cell>
          <cell r="R972">
            <v>44137</v>
          </cell>
          <cell r="S972" t="str">
            <v>Raiffeisen</v>
          </cell>
          <cell r="T972">
            <v>44155</v>
          </cell>
          <cell r="U972" t="str">
            <v/>
          </cell>
          <cell r="V972"/>
          <cell r="W972" t="str">
            <v/>
          </cell>
          <cell r="X972" t="e">
            <v>#N/A</v>
          </cell>
          <cell r="Z972"/>
          <cell r="AA972">
            <v>12</v>
          </cell>
          <cell r="AB972"/>
          <cell r="AC972"/>
          <cell r="AD972"/>
        </row>
        <row r="973">
          <cell r="A973">
            <v>201108</v>
          </cell>
          <cell r="D973">
            <v>44126</v>
          </cell>
          <cell r="F973"/>
          <cell r="G973"/>
          <cell r="H973"/>
          <cell r="I973" t="str">
            <v>ORSW</v>
          </cell>
          <cell r="J973">
            <v>676.35</v>
          </cell>
          <cell r="M973" t="str">
            <v>D</v>
          </cell>
          <cell r="N973">
            <v>44126</v>
          </cell>
          <cell r="O973"/>
          <cell r="Q973"/>
          <cell r="R973">
            <v>44126</v>
          </cell>
          <cell r="S973" t="str">
            <v>Raiffeisen</v>
          </cell>
          <cell r="T973">
            <v>44156</v>
          </cell>
          <cell r="U973" t="str">
            <v/>
          </cell>
          <cell r="V973"/>
          <cell r="W973" t="str">
            <v/>
          </cell>
          <cell r="X973">
            <v>44127</v>
          </cell>
          <cell r="Z973"/>
          <cell r="AA973">
            <v>0</v>
          </cell>
          <cell r="AB973"/>
          <cell r="AC973"/>
          <cell r="AD973"/>
        </row>
        <row r="974">
          <cell r="A974">
            <v>201103</v>
          </cell>
          <cell r="D974">
            <v>44126</v>
          </cell>
          <cell r="F974" t="str">
            <v>Marti Construction</v>
          </cell>
          <cell r="G974"/>
          <cell r="H974"/>
          <cell r="I974" t="str">
            <v>Marti Lausanne</v>
          </cell>
          <cell r="J974">
            <v>2088</v>
          </cell>
          <cell r="M974" t="str">
            <v>P</v>
          </cell>
          <cell r="N974">
            <v>44126</v>
          </cell>
          <cell r="O974"/>
          <cell r="Q974"/>
          <cell r="R974">
            <v>44169</v>
          </cell>
          <cell r="S974" t="str">
            <v>Raiffeisen</v>
          </cell>
          <cell r="T974">
            <v>44156</v>
          </cell>
          <cell r="U974" t="str">
            <v/>
          </cell>
          <cell r="V974"/>
          <cell r="W974" t="str">
            <v/>
          </cell>
          <cell r="X974">
            <v>44126</v>
          </cell>
          <cell r="Z974"/>
          <cell r="AA974">
            <v>43</v>
          </cell>
          <cell r="AB974"/>
          <cell r="AC974"/>
          <cell r="AD974"/>
        </row>
        <row r="975">
          <cell r="A975">
            <v>201011</v>
          </cell>
          <cell r="D975">
            <v>44126</v>
          </cell>
          <cell r="F975"/>
          <cell r="G975"/>
          <cell r="H975"/>
          <cell r="I975" t="str">
            <v>Fagsi AG</v>
          </cell>
          <cell r="J975">
            <v>14447.3</v>
          </cell>
          <cell r="M975" t="str">
            <v>P</v>
          </cell>
          <cell r="N975">
            <v>44130</v>
          </cell>
          <cell r="O975"/>
          <cell r="Q975"/>
          <cell r="R975">
            <v>44153</v>
          </cell>
          <cell r="S975" t="str">
            <v>Raiffeisen</v>
          </cell>
          <cell r="T975">
            <v>44156</v>
          </cell>
          <cell r="U975" t="str">
            <v/>
          </cell>
          <cell r="V975"/>
          <cell r="W975" t="str">
            <v/>
          </cell>
          <cell r="X975">
            <v>44126</v>
          </cell>
          <cell r="Z975"/>
          <cell r="AA975">
            <v>27</v>
          </cell>
          <cell r="AB975"/>
          <cell r="AC975"/>
          <cell r="AD975"/>
        </row>
        <row r="976">
          <cell r="A976">
            <v>201102</v>
          </cell>
          <cell r="D976">
            <v>44126</v>
          </cell>
          <cell r="F976"/>
          <cell r="G976"/>
          <cell r="H976"/>
          <cell r="I976" t="str">
            <v>Marti Lausanne</v>
          </cell>
          <cell r="J976">
            <v>2294.3000000000002</v>
          </cell>
          <cell r="M976" t="str">
            <v>P</v>
          </cell>
          <cell r="N976">
            <v>44126</v>
          </cell>
          <cell r="O976"/>
          <cell r="Q976"/>
          <cell r="R976">
            <v>44169</v>
          </cell>
          <cell r="S976" t="str">
            <v>Raiffeisen</v>
          </cell>
          <cell r="T976">
            <v>44156</v>
          </cell>
          <cell r="U976" t="str">
            <v/>
          </cell>
          <cell r="V976"/>
          <cell r="W976" t="str">
            <v/>
          </cell>
          <cell r="X976">
            <v>44126</v>
          </cell>
          <cell r="Z976"/>
          <cell r="AA976">
            <v>43</v>
          </cell>
          <cell r="AB976"/>
          <cell r="AC976"/>
          <cell r="AD976"/>
        </row>
        <row r="977">
          <cell r="A977">
            <v>201104</v>
          </cell>
          <cell r="D977">
            <v>44126</v>
          </cell>
          <cell r="F977"/>
          <cell r="G977"/>
          <cell r="H977"/>
          <cell r="I977" t="str">
            <v>Marti Lausanne</v>
          </cell>
          <cell r="J977">
            <v>1670.55</v>
          </cell>
          <cell r="M977" t="str">
            <v>P</v>
          </cell>
          <cell r="N977">
            <v>44126</v>
          </cell>
          <cell r="O977"/>
          <cell r="Q977"/>
          <cell r="R977">
            <v>44169</v>
          </cell>
          <cell r="S977" t="str">
            <v>Raiffeisen</v>
          </cell>
          <cell r="T977">
            <v>44156</v>
          </cell>
          <cell r="U977" t="str">
            <v/>
          </cell>
          <cell r="V977"/>
          <cell r="W977" t="str">
            <v/>
          </cell>
          <cell r="X977">
            <v>44126</v>
          </cell>
          <cell r="Z977"/>
          <cell r="AA977">
            <v>43</v>
          </cell>
          <cell r="AB977"/>
          <cell r="AC977"/>
          <cell r="AD977"/>
        </row>
        <row r="978">
          <cell r="A978">
            <v>23</v>
          </cell>
          <cell r="B978">
            <v>23</v>
          </cell>
          <cell r="D978">
            <v>44127</v>
          </cell>
          <cell r="F978"/>
          <cell r="G978"/>
          <cell r="H978"/>
          <cell r="I978" t="str">
            <v>Vente directe (Aebi)</v>
          </cell>
          <cell r="J978">
            <v>265.10000000000002</v>
          </cell>
          <cell r="M978" t="str">
            <v>C</v>
          </cell>
          <cell r="N978">
            <v>44127</v>
          </cell>
          <cell r="O978"/>
          <cell r="Q978"/>
          <cell r="R978">
            <v>44127</v>
          </cell>
          <cell r="S978" t="str">
            <v>Raiffeisen</v>
          </cell>
          <cell r="T978">
            <v>44157</v>
          </cell>
          <cell r="U978" t="str">
            <v/>
          </cell>
          <cell r="V978"/>
          <cell r="W978" t="str">
            <v/>
          </cell>
          <cell r="X978" t="e">
            <v>#N/A</v>
          </cell>
          <cell r="Z978"/>
          <cell r="AA978">
            <v>0</v>
          </cell>
          <cell r="AB978"/>
          <cell r="AC978"/>
          <cell r="AD978"/>
        </row>
        <row r="979">
          <cell r="A979">
            <v>200764</v>
          </cell>
          <cell r="D979">
            <v>44127</v>
          </cell>
          <cell r="F979"/>
          <cell r="G979"/>
          <cell r="H979"/>
          <cell r="I979" t="str">
            <v>Marks Container</v>
          </cell>
          <cell r="J979">
            <v>6837</v>
          </cell>
          <cell r="M979" t="str">
            <v>P</v>
          </cell>
          <cell r="N979">
            <v>44130</v>
          </cell>
          <cell r="O979"/>
          <cell r="Q979"/>
          <cell r="R979">
            <v>44162</v>
          </cell>
          <cell r="S979" t="str">
            <v>Raiffeisen</v>
          </cell>
          <cell r="T979">
            <v>44157</v>
          </cell>
          <cell r="U979" t="str">
            <v/>
          </cell>
          <cell r="V979"/>
          <cell r="W979" t="str">
            <v/>
          </cell>
          <cell r="X979">
            <v>44126</v>
          </cell>
          <cell r="Z979"/>
          <cell r="AA979">
            <v>35</v>
          </cell>
          <cell r="AB979"/>
          <cell r="AC979"/>
          <cell r="AD979"/>
        </row>
        <row r="980">
          <cell r="A980">
            <v>201105</v>
          </cell>
          <cell r="D980">
            <v>44127</v>
          </cell>
          <cell r="F980"/>
          <cell r="G980"/>
          <cell r="H980"/>
          <cell r="I980" t="str">
            <v>Avesco Rent</v>
          </cell>
          <cell r="J980">
            <v>942.25</v>
          </cell>
          <cell r="M980" t="str">
            <v>P</v>
          </cell>
          <cell r="N980">
            <v>44131</v>
          </cell>
          <cell r="O980"/>
          <cell r="Q980"/>
          <cell r="R980">
            <v>44155</v>
          </cell>
          <cell r="S980" t="str">
            <v>Raiffeisen</v>
          </cell>
          <cell r="T980">
            <v>44157</v>
          </cell>
          <cell r="U980" t="str">
            <v/>
          </cell>
          <cell r="V980"/>
          <cell r="W980" t="str">
            <v/>
          </cell>
          <cell r="X980">
            <v>44126</v>
          </cell>
          <cell r="Z980"/>
          <cell r="AA980">
            <v>28</v>
          </cell>
          <cell r="AB980"/>
          <cell r="AC980"/>
          <cell r="AD980"/>
        </row>
        <row r="981">
          <cell r="A981">
            <v>201060</v>
          </cell>
          <cell r="D981">
            <v>44127</v>
          </cell>
          <cell r="F981"/>
          <cell r="G981"/>
          <cell r="H981"/>
          <cell r="I981" t="str">
            <v>Avesco Rent</v>
          </cell>
          <cell r="J981">
            <v>5255.45</v>
          </cell>
          <cell r="M981" t="str">
            <v>P</v>
          </cell>
          <cell r="N981">
            <v>44131</v>
          </cell>
          <cell r="O981"/>
          <cell r="Q981"/>
          <cell r="R981">
            <v>44155</v>
          </cell>
          <cell r="S981" t="str">
            <v>Raiffeisen</v>
          </cell>
          <cell r="T981">
            <v>44157</v>
          </cell>
          <cell r="U981" t="str">
            <v/>
          </cell>
          <cell r="V981"/>
          <cell r="W981" t="str">
            <v/>
          </cell>
          <cell r="X981">
            <v>44126</v>
          </cell>
          <cell r="Z981"/>
          <cell r="AA981">
            <v>28</v>
          </cell>
          <cell r="AB981"/>
          <cell r="AC981"/>
          <cell r="AD981"/>
        </row>
        <row r="982">
          <cell r="A982">
            <v>201101</v>
          </cell>
          <cell r="D982">
            <v>44127</v>
          </cell>
          <cell r="F982"/>
          <cell r="G982"/>
          <cell r="H982"/>
          <cell r="I982" t="str">
            <v>Orllati Logistique SA</v>
          </cell>
          <cell r="J982">
            <v>1183.0999999999999</v>
          </cell>
          <cell r="M982" t="str">
            <v>P</v>
          </cell>
          <cell r="N982">
            <v>44131</v>
          </cell>
          <cell r="O982"/>
          <cell r="Q982"/>
          <cell r="R982">
            <v>44169</v>
          </cell>
          <cell r="S982" t="str">
            <v>Raiffeisen</v>
          </cell>
          <cell r="T982">
            <v>44157</v>
          </cell>
          <cell r="U982" t="str">
            <v/>
          </cell>
          <cell r="V982"/>
          <cell r="W982" t="str">
            <v/>
          </cell>
          <cell r="X982">
            <v>44126</v>
          </cell>
          <cell r="Z982"/>
          <cell r="AA982">
            <v>42</v>
          </cell>
          <cell r="AB982"/>
          <cell r="AC982"/>
          <cell r="AD982"/>
        </row>
        <row r="983">
          <cell r="A983">
            <v>201097</v>
          </cell>
          <cell r="D983">
            <v>44127</v>
          </cell>
          <cell r="F983"/>
          <cell r="G983"/>
          <cell r="H983"/>
          <cell r="I983" t="str">
            <v>Soreval SA</v>
          </cell>
          <cell r="J983">
            <v>1449.95</v>
          </cell>
          <cell r="M983" t="str">
            <v>P</v>
          </cell>
          <cell r="N983">
            <v>44131</v>
          </cell>
          <cell r="O983"/>
          <cell r="Q983"/>
          <cell r="R983">
            <v>44158</v>
          </cell>
          <cell r="S983" t="str">
            <v>Raiffeisen</v>
          </cell>
          <cell r="T983">
            <v>44157</v>
          </cell>
          <cell r="U983" t="str">
            <v/>
          </cell>
          <cell r="V983"/>
          <cell r="W983" t="str">
            <v/>
          </cell>
          <cell r="X983">
            <v>44126</v>
          </cell>
          <cell r="Z983"/>
          <cell r="AA983">
            <v>31</v>
          </cell>
          <cell r="AB983"/>
          <cell r="AC983"/>
          <cell r="AD983"/>
        </row>
        <row r="984">
          <cell r="A984">
            <v>200465</v>
          </cell>
          <cell r="B984" t="str">
            <v>.(1/2)</v>
          </cell>
          <cell r="D984">
            <v>44130</v>
          </cell>
          <cell r="E984">
            <v>1</v>
          </cell>
          <cell r="F984"/>
          <cell r="G984"/>
          <cell r="H984"/>
          <cell r="I984" t="str">
            <v>Cerutti Architectes SA</v>
          </cell>
          <cell r="J984">
            <v>14723.300000000001</v>
          </cell>
          <cell r="M984" t="str">
            <v>P</v>
          </cell>
          <cell r="N984">
            <v>44133</v>
          </cell>
          <cell r="O984"/>
          <cell r="Q984" t="str">
            <v>Total CHF 16359.20</v>
          </cell>
          <cell r="R984">
            <v>44180</v>
          </cell>
          <cell r="S984" t="str">
            <v>Raiffeisen</v>
          </cell>
          <cell r="T984">
            <v>44160</v>
          </cell>
          <cell r="U984" t="str">
            <v/>
          </cell>
          <cell r="V984"/>
          <cell r="W984" t="str">
            <v/>
          </cell>
          <cell r="X984">
            <v>44130</v>
          </cell>
          <cell r="Z984"/>
          <cell r="AA984">
            <v>50</v>
          </cell>
          <cell r="AB984"/>
          <cell r="AC984"/>
          <cell r="AD984"/>
        </row>
        <row r="985">
          <cell r="A985">
            <v>201152</v>
          </cell>
          <cell r="D985">
            <v>44140</v>
          </cell>
          <cell r="E985">
            <v>2</v>
          </cell>
          <cell r="F985"/>
          <cell r="G985"/>
          <cell r="H985"/>
          <cell r="I985" t="str">
            <v>Ed. Perillat SA</v>
          </cell>
          <cell r="J985">
            <v>2451.85</v>
          </cell>
          <cell r="M985" t="str">
            <v>P</v>
          </cell>
          <cell r="N985">
            <v>44141</v>
          </cell>
          <cell r="O985"/>
          <cell r="Q985"/>
          <cell r="T985">
            <v>44170</v>
          </cell>
          <cell r="U985">
            <v>58.586132638891286</v>
          </cell>
          <cell r="V985"/>
          <cell r="W985">
            <v>2451.85</v>
          </cell>
          <cell r="X985">
            <v>44140</v>
          </cell>
          <cell r="Z985"/>
          <cell r="AA985" t="str">
            <v/>
          </cell>
          <cell r="AB985"/>
          <cell r="AC985"/>
          <cell r="AD985"/>
        </row>
        <row r="986">
          <cell r="A986">
            <v>201257</v>
          </cell>
          <cell r="D986">
            <v>44160</v>
          </cell>
          <cell r="E986">
            <v>1</v>
          </cell>
          <cell r="F986"/>
          <cell r="G986"/>
          <cell r="H986"/>
          <cell r="I986" t="str">
            <v>Ed. Perillat SA</v>
          </cell>
          <cell r="J986">
            <v>389.6</v>
          </cell>
          <cell r="M986" t="str">
            <v>P</v>
          </cell>
          <cell r="N986">
            <v>44165</v>
          </cell>
          <cell r="O986"/>
          <cell r="Q986"/>
          <cell r="T986">
            <v>44190</v>
          </cell>
          <cell r="U986">
            <v>38.586132638891286</v>
          </cell>
          <cell r="V986"/>
          <cell r="W986">
            <v>389.6</v>
          </cell>
          <cell r="X986" t="e">
            <v>#N/A</v>
          </cell>
          <cell r="Z986"/>
          <cell r="AA986" t="str">
            <v/>
          </cell>
          <cell r="AB986"/>
          <cell r="AC986"/>
          <cell r="AD986"/>
        </row>
        <row r="987">
          <cell r="A987">
            <v>200961</v>
          </cell>
          <cell r="D987">
            <v>44092</v>
          </cell>
          <cell r="E987">
            <v>3</v>
          </cell>
          <cell r="F987"/>
          <cell r="G987"/>
          <cell r="H987"/>
          <cell r="I987" t="str">
            <v>Engie Service Bern</v>
          </cell>
          <cell r="J987">
            <v>749.3</v>
          </cell>
          <cell r="M987" t="str">
            <v>P</v>
          </cell>
          <cell r="N987">
            <v>44102</v>
          </cell>
          <cell r="O987"/>
          <cell r="Q987" t="str">
            <v>Hr. Knajder Gilles 076 379 87 68</v>
          </cell>
          <cell r="T987">
            <v>44122</v>
          </cell>
          <cell r="U987">
            <v>106.58613263889129</v>
          </cell>
          <cell r="V987"/>
          <cell r="W987">
            <v>749.3</v>
          </cell>
          <cell r="X987">
            <v>44091</v>
          </cell>
          <cell r="Z987"/>
          <cell r="AA987" t="str">
            <v/>
          </cell>
          <cell r="AB987"/>
          <cell r="AC987"/>
          <cell r="AD987"/>
        </row>
        <row r="988">
          <cell r="A988">
            <v>200974</v>
          </cell>
          <cell r="D988">
            <v>44131</v>
          </cell>
          <cell r="F988"/>
          <cell r="G988"/>
          <cell r="H988"/>
          <cell r="I988" t="str">
            <v>Ropraz SA Romont</v>
          </cell>
          <cell r="J988">
            <v>726.95</v>
          </cell>
          <cell r="M988" t="str">
            <v>P</v>
          </cell>
          <cell r="N988">
            <v>44131</v>
          </cell>
          <cell r="O988"/>
          <cell r="Q988"/>
          <cell r="R988">
            <v>44162</v>
          </cell>
          <cell r="S988" t="str">
            <v>Raiffeisen</v>
          </cell>
          <cell r="T988">
            <v>44161</v>
          </cell>
          <cell r="U988" t="str">
            <v/>
          </cell>
          <cell r="V988"/>
          <cell r="W988" t="str">
            <v/>
          </cell>
          <cell r="X988">
            <v>44130</v>
          </cell>
          <cell r="Z988"/>
          <cell r="AA988">
            <v>31</v>
          </cell>
          <cell r="AB988"/>
          <cell r="AC988"/>
          <cell r="AD988"/>
        </row>
        <row r="989">
          <cell r="A989">
            <v>201098</v>
          </cell>
          <cell r="D989">
            <v>44131</v>
          </cell>
          <cell r="F989"/>
          <cell r="G989"/>
          <cell r="H989"/>
          <cell r="I989" t="str">
            <v>Frutiger Uetendorf</v>
          </cell>
          <cell r="J989">
            <v>1349.6</v>
          </cell>
          <cell r="M989" t="str">
            <v>M</v>
          </cell>
          <cell r="N989">
            <v>44131</v>
          </cell>
          <cell r="O989"/>
          <cell r="Q989"/>
          <cell r="R989">
            <v>44160</v>
          </cell>
          <cell r="S989" t="str">
            <v>Raiffeisen</v>
          </cell>
          <cell r="T989">
            <v>44161</v>
          </cell>
          <cell r="U989" t="str">
            <v/>
          </cell>
          <cell r="V989"/>
          <cell r="W989" t="str">
            <v/>
          </cell>
          <cell r="X989">
            <v>44130</v>
          </cell>
          <cell r="Z989"/>
          <cell r="AA989">
            <v>29</v>
          </cell>
          <cell r="AB989"/>
          <cell r="AC989"/>
          <cell r="AD989"/>
        </row>
        <row r="990">
          <cell r="A990">
            <v>201019</v>
          </cell>
          <cell r="D990">
            <v>44131</v>
          </cell>
          <cell r="F990"/>
          <cell r="G990"/>
          <cell r="H990"/>
          <cell r="I990" t="str">
            <v>Riedo Mobilbau</v>
          </cell>
          <cell r="J990">
            <v>1342.85</v>
          </cell>
          <cell r="K990">
            <v>-6.35</v>
          </cell>
          <cell r="L990" t="str">
            <v>PV</v>
          </cell>
          <cell r="M990" t="str">
            <v>M</v>
          </cell>
          <cell r="N990">
            <v>44132</v>
          </cell>
          <cell r="O990"/>
          <cell r="Q990" t="str">
            <v>payé le 28.10.20 125.50 / 14.10. 1223.70</v>
          </cell>
          <cell r="R990">
            <v>44118</v>
          </cell>
          <cell r="S990" t="str">
            <v>Raiffeisen</v>
          </cell>
          <cell r="T990"/>
          <cell r="V990"/>
          <cell r="W990" t="str">
            <v/>
          </cell>
          <cell r="X990"/>
          <cell r="Z990"/>
          <cell r="AA990">
            <v>-13</v>
          </cell>
          <cell r="AB990"/>
          <cell r="AC990"/>
          <cell r="AD990"/>
        </row>
        <row r="991">
          <cell r="A991">
            <v>200911</v>
          </cell>
          <cell r="D991">
            <v>44131</v>
          </cell>
          <cell r="F991"/>
          <cell r="G991"/>
          <cell r="H991"/>
          <cell r="I991" t="str">
            <v>Riedo Mobilbau</v>
          </cell>
          <cell r="J991">
            <v>5608.35</v>
          </cell>
          <cell r="L991" t="str">
            <v>PV</v>
          </cell>
          <cell r="M991" t="str">
            <v>M</v>
          </cell>
          <cell r="N991">
            <v>44132</v>
          </cell>
          <cell r="O991"/>
          <cell r="Q991"/>
          <cell r="R991">
            <v>44118</v>
          </cell>
          <cell r="S991" t="str">
            <v>Raiffeisen</v>
          </cell>
          <cell r="T991"/>
          <cell r="V991"/>
          <cell r="W991" t="str">
            <v/>
          </cell>
          <cell r="X991"/>
          <cell r="Z991"/>
          <cell r="AA991">
            <v>-13</v>
          </cell>
          <cell r="AB991"/>
          <cell r="AC991"/>
          <cell r="AD991"/>
        </row>
        <row r="992">
          <cell r="A992">
            <v>201095</v>
          </cell>
          <cell r="D992">
            <v>44131</v>
          </cell>
          <cell r="F992"/>
          <cell r="G992"/>
          <cell r="H992"/>
          <cell r="I992" t="str">
            <v>Frutiger Uetendorf</v>
          </cell>
          <cell r="J992">
            <v>1983.05</v>
          </cell>
          <cell r="M992" t="str">
            <v>M</v>
          </cell>
          <cell r="N992">
            <v>44131</v>
          </cell>
          <cell r="O992"/>
          <cell r="Q992"/>
          <cell r="R992">
            <v>44160</v>
          </cell>
          <cell r="S992" t="str">
            <v>Raiffeisen</v>
          </cell>
          <cell r="T992">
            <v>44161</v>
          </cell>
          <cell r="U992" t="str">
            <v/>
          </cell>
          <cell r="V992"/>
          <cell r="W992" t="str">
            <v/>
          </cell>
          <cell r="X992">
            <v>44130</v>
          </cell>
          <cell r="Z992"/>
          <cell r="AA992">
            <v>29</v>
          </cell>
          <cell r="AB992"/>
          <cell r="AC992"/>
          <cell r="AD992"/>
        </row>
        <row r="993">
          <cell r="A993">
            <v>201114</v>
          </cell>
          <cell r="D993">
            <v>44132</v>
          </cell>
          <cell r="E993">
            <v>1</v>
          </cell>
          <cell r="F993"/>
          <cell r="G993"/>
          <cell r="H993"/>
          <cell r="I993" t="str">
            <v>Consortium Milan - Fachinetti SA</v>
          </cell>
          <cell r="J993">
            <v>1017.75</v>
          </cell>
          <cell r="M993" t="str">
            <v>P</v>
          </cell>
          <cell r="N993">
            <v>44133</v>
          </cell>
          <cell r="O993"/>
          <cell r="Q993" t="str">
            <v>pmt. Le 30.12.20 selon mail</v>
          </cell>
          <cell r="R993">
            <v>44195</v>
          </cell>
          <cell r="S993" t="str">
            <v>Raiffeisen</v>
          </cell>
          <cell r="T993">
            <v>44162</v>
          </cell>
          <cell r="U993" t="str">
            <v/>
          </cell>
          <cell r="V993"/>
          <cell r="W993" t="str">
            <v/>
          </cell>
          <cell r="X993">
            <v>44131</v>
          </cell>
          <cell r="Z993"/>
          <cell r="AA993">
            <v>63</v>
          </cell>
          <cell r="AB993"/>
          <cell r="AC993"/>
          <cell r="AD993"/>
        </row>
        <row r="994">
          <cell r="A994">
            <v>201061</v>
          </cell>
          <cell r="D994">
            <v>44132</v>
          </cell>
          <cell r="F994"/>
          <cell r="G994"/>
          <cell r="H994"/>
          <cell r="I994" t="str">
            <v>Avesco Rent</v>
          </cell>
          <cell r="J994">
            <v>238.3</v>
          </cell>
          <cell r="M994" t="str">
            <v>P</v>
          </cell>
          <cell r="N994">
            <v>44133</v>
          </cell>
          <cell r="O994"/>
          <cell r="Q994"/>
          <cell r="R994">
            <v>44155</v>
          </cell>
          <cell r="S994" t="str">
            <v>Raiffeisen</v>
          </cell>
          <cell r="T994">
            <v>44162</v>
          </cell>
          <cell r="U994" t="str">
            <v/>
          </cell>
          <cell r="V994"/>
          <cell r="W994" t="str">
            <v/>
          </cell>
          <cell r="X994">
            <v>44131</v>
          </cell>
          <cell r="Z994"/>
          <cell r="AA994">
            <v>23</v>
          </cell>
          <cell r="AB994"/>
          <cell r="AC994"/>
          <cell r="AD994"/>
        </row>
        <row r="995">
          <cell r="A995">
            <v>201130</v>
          </cell>
          <cell r="D995">
            <v>44132</v>
          </cell>
          <cell r="F995"/>
          <cell r="G995"/>
          <cell r="H995"/>
          <cell r="I995" t="str">
            <v>HRS Real Estate</v>
          </cell>
          <cell r="J995">
            <v>917.55</v>
          </cell>
          <cell r="M995" t="str">
            <v>P</v>
          </cell>
          <cell r="N995">
            <v>44133</v>
          </cell>
          <cell r="O995"/>
          <cell r="Q995"/>
          <cell r="R995">
            <v>44176</v>
          </cell>
          <cell r="S995" t="str">
            <v>Raiffeisen</v>
          </cell>
          <cell r="T995">
            <v>44162</v>
          </cell>
          <cell r="U995" t="str">
            <v/>
          </cell>
          <cell r="V995"/>
          <cell r="W995" t="str">
            <v/>
          </cell>
          <cell r="X995">
            <v>44131</v>
          </cell>
          <cell r="Z995"/>
          <cell r="AA995">
            <v>44</v>
          </cell>
          <cell r="AB995"/>
          <cell r="AC995"/>
          <cell r="AD995"/>
        </row>
        <row r="996">
          <cell r="A996">
            <v>201228</v>
          </cell>
          <cell r="D996">
            <v>44153</v>
          </cell>
          <cell r="F996"/>
          <cell r="G996"/>
          <cell r="H996"/>
          <cell r="I996" t="str">
            <v>Estée Lauder</v>
          </cell>
          <cell r="J996">
            <v>200.55</v>
          </cell>
          <cell r="M996" t="str">
            <v>P</v>
          </cell>
          <cell r="N996">
            <v>44155</v>
          </cell>
          <cell r="O996"/>
          <cell r="Q996"/>
          <cell r="T996">
            <v>44183</v>
          </cell>
          <cell r="U996">
            <v>45.586132638891286</v>
          </cell>
          <cell r="V996"/>
          <cell r="W996">
            <v>200.55</v>
          </cell>
          <cell r="X996" t="e">
            <v>#N/A</v>
          </cell>
          <cell r="Z996"/>
          <cell r="AA996" t="str">
            <v/>
          </cell>
          <cell r="AB996"/>
          <cell r="AC996"/>
          <cell r="AD996"/>
        </row>
        <row r="997">
          <cell r="A997">
            <v>201116</v>
          </cell>
          <cell r="D997">
            <v>44132</v>
          </cell>
          <cell r="E997">
            <v>1</v>
          </cell>
          <cell r="F997"/>
          <cell r="G997"/>
          <cell r="H997"/>
          <cell r="I997" t="str">
            <v>Maulini</v>
          </cell>
          <cell r="J997">
            <v>2021.4</v>
          </cell>
          <cell r="M997" t="str">
            <v>P</v>
          </cell>
          <cell r="N997">
            <v>44133</v>
          </cell>
          <cell r="O997"/>
          <cell r="Q997"/>
          <cell r="R997">
            <v>44181</v>
          </cell>
          <cell r="S997" t="str">
            <v>Raiffeisen</v>
          </cell>
          <cell r="T997">
            <v>44162</v>
          </cell>
          <cell r="U997" t="str">
            <v/>
          </cell>
          <cell r="V997"/>
          <cell r="W997" t="str">
            <v/>
          </cell>
          <cell r="X997">
            <v>44131</v>
          </cell>
          <cell r="Z997"/>
          <cell r="AA997">
            <v>49</v>
          </cell>
          <cell r="AB997"/>
          <cell r="AC997"/>
          <cell r="AD997"/>
        </row>
        <row r="998">
          <cell r="A998">
            <v>200951</v>
          </cell>
          <cell r="D998">
            <v>44133</v>
          </cell>
          <cell r="F998"/>
          <cell r="G998"/>
          <cell r="H998"/>
          <cell r="I998" t="str">
            <v>Complex Bau</v>
          </cell>
          <cell r="J998">
            <v>3564.05</v>
          </cell>
          <cell r="M998" t="str">
            <v>P</v>
          </cell>
          <cell r="N998">
            <v>44133</v>
          </cell>
          <cell r="O998"/>
          <cell r="Q998"/>
          <cell r="R998">
            <v>44160</v>
          </cell>
          <cell r="S998" t="str">
            <v>Raiffeisen</v>
          </cell>
          <cell r="T998">
            <v>44163</v>
          </cell>
          <cell r="U998" t="str">
            <v/>
          </cell>
          <cell r="V998"/>
          <cell r="W998" t="str">
            <v/>
          </cell>
          <cell r="X998">
            <v>44133</v>
          </cell>
          <cell r="Z998"/>
          <cell r="AA998">
            <v>27</v>
          </cell>
          <cell r="AB998"/>
          <cell r="AC998"/>
          <cell r="AD998"/>
        </row>
        <row r="999">
          <cell r="A999">
            <v>200840</v>
          </cell>
          <cell r="D999">
            <v>44133</v>
          </cell>
          <cell r="F999"/>
          <cell r="G999"/>
          <cell r="H999"/>
          <cell r="I999" t="str">
            <v>Complex Bau</v>
          </cell>
          <cell r="J999">
            <v>5329.7</v>
          </cell>
          <cell r="M999" t="str">
            <v>P</v>
          </cell>
          <cell r="N999">
            <v>44133</v>
          </cell>
          <cell r="O999"/>
          <cell r="Q999"/>
          <cell r="R999">
            <v>44160</v>
          </cell>
          <cell r="S999" t="str">
            <v>Raiffeisen</v>
          </cell>
          <cell r="T999">
            <v>44163</v>
          </cell>
          <cell r="U999" t="str">
            <v/>
          </cell>
          <cell r="V999"/>
          <cell r="W999" t="str">
            <v/>
          </cell>
          <cell r="X999">
            <v>44133</v>
          </cell>
          <cell r="Z999"/>
          <cell r="AA999">
            <v>27</v>
          </cell>
          <cell r="AB999"/>
          <cell r="AC999"/>
          <cell r="AD999"/>
        </row>
        <row r="1000">
          <cell r="A1000">
            <v>201117</v>
          </cell>
          <cell r="D1000">
            <v>44134</v>
          </cell>
          <cell r="F1000"/>
          <cell r="G1000"/>
          <cell r="H1000"/>
          <cell r="I1000" t="str">
            <v>Tille Sàrl</v>
          </cell>
          <cell r="J1000">
            <v>302.7</v>
          </cell>
          <cell r="M1000" t="str">
            <v>D</v>
          </cell>
          <cell r="N1000">
            <v>44134</v>
          </cell>
          <cell r="O1000"/>
          <cell r="Q1000"/>
          <cell r="R1000">
            <v>44134</v>
          </cell>
          <cell r="S1000" t="str">
            <v>Caisse</v>
          </cell>
          <cell r="T1000">
            <v>44164</v>
          </cell>
          <cell r="U1000" t="str">
            <v/>
          </cell>
          <cell r="V1000"/>
          <cell r="W1000" t="str">
            <v/>
          </cell>
          <cell r="X1000">
            <v>44134</v>
          </cell>
          <cell r="Z1000"/>
          <cell r="AA1000">
            <v>0</v>
          </cell>
          <cell r="AB1000"/>
          <cell r="AC1000"/>
          <cell r="AD1000"/>
        </row>
        <row r="1001">
          <cell r="A1001">
            <v>24</v>
          </cell>
          <cell r="B1001">
            <v>24</v>
          </cell>
          <cell r="D1001">
            <v>44134</v>
          </cell>
          <cell r="F1001"/>
          <cell r="G1001"/>
          <cell r="H1001"/>
          <cell r="I1001" t="str">
            <v>Fumeaux Gary</v>
          </cell>
          <cell r="J1001">
            <v>365.1</v>
          </cell>
          <cell r="M1001" t="str">
            <v>D</v>
          </cell>
          <cell r="N1001">
            <v>44134</v>
          </cell>
          <cell r="O1001"/>
          <cell r="Q1001"/>
          <cell r="R1001">
            <v>44134</v>
          </cell>
          <cell r="S1001" t="str">
            <v>Caisse</v>
          </cell>
          <cell r="T1001">
            <v>44164</v>
          </cell>
          <cell r="U1001" t="str">
            <v/>
          </cell>
          <cell r="V1001"/>
          <cell r="W1001" t="str">
            <v/>
          </cell>
          <cell r="X1001" t="e">
            <v>#N/A</v>
          </cell>
          <cell r="Z1001"/>
          <cell r="AA1001">
            <v>0</v>
          </cell>
          <cell r="AB1001"/>
          <cell r="AC1001"/>
          <cell r="AD1001"/>
        </row>
        <row r="1002">
          <cell r="A1002">
            <v>200805</v>
          </cell>
          <cell r="D1002">
            <v>44134</v>
          </cell>
          <cell r="F1002"/>
          <cell r="G1002"/>
          <cell r="H1002"/>
          <cell r="I1002" t="str">
            <v>Viveo Group SA</v>
          </cell>
          <cell r="J1002">
            <v>738.05</v>
          </cell>
          <cell r="L1002" t="str">
            <v>PV</v>
          </cell>
          <cell r="M1002" t="str">
            <v>M</v>
          </cell>
          <cell r="N1002">
            <v>44055</v>
          </cell>
          <cell r="O1002"/>
          <cell r="Q1002"/>
          <cell r="R1002">
            <v>44055</v>
          </cell>
          <cell r="S1002" t="str">
            <v>Raiffeisen</v>
          </cell>
          <cell r="T1002">
            <v>44164</v>
          </cell>
          <cell r="U1002" t="str">
            <v/>
          </cell>
          <cell r="V1002"/>
          <cell r="W1002" t="str">
            <v/>
          </cell>
          <cell r="X1002">
            <v>44134</v>
          </cell>
          <cell r="Z1002"/>
          <cell r="AA1002">
            <v>-79</v>
          </cell>
          <cell r="AB1002"/>
          <cell r="AC1002"/>
          <cell r="AD1002"/>
        </row>
        <row r="1003">
          <cell r="A1003">
            <v>200408</v>
          </cell>
          <cell r="D1003">
            <v>44134</v>
          </cell>
          <cell r="F1003"/>
          <cell r="G1003"/>
          <cell r="H1003"/>
          <cell r="I1003" t="str">
            <v>Ledixa Sàrl</v>
          </cell>
          <cell r="J1003">
            <v>4735.7</v>
          </cell>
          <cell r="L1003" t="str">
            <v>PV</v>
          </cell>
          <cell r="M1003" t="str">
            <v>M</v>
          </cell>
          <cell r="N1003">
            <v>44091</v>
          </cell>
          <cell r="O1003"/>
          <cell r="Q1003"/>
          <cell r="R1003">
            <v>44099</v>
          </cell>
          <cell r="S1003" t="str">
            <v>Raiffeisen</v>
          </cell>
          <cell r="T1003">
            <v>44164</v>
          </cell>
          <cell r="U1003" t="str">
            <v/>
          </cell>
          <cell r="V1003"/>
          <cell r="W1003" t="str">
            <v/>
          </cell>
          <cell r="X1003">
            <v>44134</v>
          </cell>
          <cell r="Z1003"/>
          <cell r="AA1003">
            <v>-35</v>
          </cell>
          <cell r="AB1003"/>
          <cell r="AC1003"/>
          <cell r="AD1003"/>
        </row>
        <row r="1004">
          <cell r="A1004">
            <v>201007</v>
          </cell>
          <cell r="D1004">
            <v>44134</v>
          </cell>
          <cell r="F1004"/>
          <cell r="G1004"/>
          <cell r="H1004"/>
          <cell r="I1004" t="str">
            <v>Riedo Mobilbau</v>
          </cell>
          <cell r="J1004">
            <v>1155.1500000000001</v>
          </cell>
          <cell r="L1004" t="str">
            <v>PV</v>
          </cell>
          <cell r="M1004" t="str">
            <v>M</v>
          </cell>
          <cell r="N1004">
            <v>44102</v>
          </cell>
          <cell r="O1004"/>
          <cell r="Q1004"/>
          <cell r="R1004">
            <v>44103</v>
          </cell>
          <cell r="S1004" t="str">
            <v>Raiffeisen</v>
          </cell>
          <cell r="T1004">
            <v>44164</v>
          </cell>
          <cell r="U1004" t="str">
            <v/>
          </cell>
          <cell r="V1004"/>
          <cell r="W1004" t="str">
            <v/>
          </cell>
          <cell r="X1004">
            <v>44133</v>
          </cell>
          <cell r="Z1004"/>
          <cell r="AA1004">
            <v>-31</v>
          </cell>
          <cell r="AB1004"/>
          <cell r="AC1004"/>
          <cell r="AD1004"/>
        </row>
        <row r="1005">
          <cell r="A1005">
            <v>201145</v>
          </cell>
          <cell r="D1005">
            <v>44134</v>
          </cell>
          <cell r="F1005"/>
          <cell r="G1005"/>
          <cell r="H1005"/>
          <cell r="I1005" t="str">
            <v>Marti Lausanne</v>
          </cell>
          <cell r="J1005">
            <v>822.2</v>
          </cell>
          <cell r="M1005" t="str">
            <v>P</v>
          </cell>
          <cell r="N1005">
            <v>44138</v>
          </cell>
          <cell r="O1005"/>
          <cell r="Q1005"/>
          <cell r="R1005">
            <v>44169</v>
          </cell>
          <cell r="S1005" t="str">
            <v>Raiffeisen</v>
          </cell>
          <cell r="T1005">
            <v>44164</v>
          </cell>
          <cell r="U1005" t="str">
            <v/>
          </cell>
          <cell r="V1005"/>
          <cell r="W1005" t="str">
            <v/>
          </cell>
          <cell r="X1005">
            <v>44134</v>
          </cell>
          <cell r="Z1005"/>
          <cell r="AA1005">
            <v>35</v>
          </cell>
          <cell r="AB1005"/>
          <cell r="AC1005"/>
          <cell r="AD1005"/>
        </row>
        <row r="1006">
          <cell r="A1006">
            <v>201140</v>
          </cell>
          <cell r="D1006">
            <v>44134</v>
          </cell>
          <cell r="F1006"/>
          <cell r="G1006"/>
          <cell r="H1006"/>
          <cell r="I1006" t="str">
            <v>HRS Real Estate</v>
          </cell>
          <cell r="J1006">
            <v>382.4</v>
          </cell>
          <cell r="M1006" t="str">
            <v>P</v>
          </cell>
          <cell r="N1006">
            <v>44138</v>
          </cell>
          <cell r="O1006"/>
          <cell r="Q1006"/>
          <cell r="R1006">
            <v>44161</v>
          </cell>
          <cell r="S1006" t="str">
            <v>Raiffeisen</v>
          </cell>
          <cell r="T1006">
            <v>44164</v>
          </cell>
          <cell r="U1006" t="str">
            <v/>
          </cell>
          <cell r="V1006"/>
          <cell r="W1006" t="str">
            <v/>
          </cell>
          <cell r="X1006">
            <v>44134</v>
          </cell>
          <cell r="Z1006"/>
          <cell r="AA1006">
            <v>27</v>
          </cell>
          <cell r="AB1006"/>
          <cell r="AC1006"/>
          <cell r="AD1006"/>
        </row>
        <row r="1007">
          <cell r="A1007">
            <v>201058</v>
          </cell>
          <cell r="D1007">
            <v>44134</v>
          </cell>
          <cell r="F1007"/>
          <cell r="G1007"/>
          <cell r="H1007"/>
          <cell r="I1007" t="str">
            <v>Avesco Rent</v>
          </cell>
          <cell r="J1007">
            <v>430.65</v>
          </cell>
          <cell r="M1007" t="str">
            <v>P</v>
          </cell>
          <cell r="N1007">
            <v>44138</v>
          </cell>
          <cell r="O1007"/>
          <cell r="Q1007"/>
          <cell r="R1007">
            <v>44155</v>
          </cell>
          <cell r="S1007" t="str">
            <v>Raiffeisen</v>
          </cell>
          <cell r="T1007">
            <v>44164</v>
          </cell>
          <cell r="U1007" t="str">
            <v/>
          </cell>
          <cell r="V1007"/>
          <cell r="W1007" t="str">
            <v/>
          </cell>
          <cell r="X1007">
            <v>44134</v>
          </cell>
          <cell r="Z1007"/>
          <cell r="AA1007">
            <v>21</v>
          </cell>
          <cell r="AB1007"/>
          <cell r="AC1007"/>
          <cell r="AD1007"/>
        </row>
        <row r="1008">
          <cell r="A1008">
            <v>201138</v>
          </cell>
          <cell r="D1008">
            <v>44134</v>
          </cell>
          <cell r="F1008"/>
          <cell r="G1008"/>
          <cell r="H1008"/>
          <cell r="I1008" t="str">
            <v>Construction Perret SA</v>
          </cell>
          <cell r="J1008">
            <v>1147</v>
          </cell>
          <cell r="M1008" t="str">
            <v>P</v>
          </cell>
          <cell r="N1008">
            <v>44138</v>
          </cell>
          <cell r="O1008"/>
          <cell r="Q1008"/>
          <cell r="R1008">
            <v>44173</v>
          </cell>
          <cell r="S1008" t="str">
            <v>Raiffeisen</v>
          </cell>
          <cell r="T1008">
            <v>44164</v>
          </cell>
          <cell r="U1008" t="str">
            <v/>
          </cell>
          <cell r="V1008"/>
          <cell r="W1008" t="str">
            <v/>
          </cell>
          <cell r="X1008">
            <v>44133</v>
          </cell>
          <cell r="Z1008"/>
          <cell r="AA1008">
            <v>39</v>
          </cell>
          <cell r="AB1008"/>
          <cell r="AC1008"/>
          <cell r="AD1008"/>
        </row>
        <row r="1009">
          <cell r="A1009">
            <v>200989</v>
          </cell>
          <cell r="D1009">
            <v>44134</v>
          </cell>
          <cell r="F1009"/>
          <cell r="G1009"/>
          <cell r="H1009"/>
          <cell r="I1009" t="str">
            <v>M.P. Welding</v>
          </cell>
          <cell r="J1009">
            <v>861.2</v>
          </cell>
          <cell r="M1009" t="str">
            <v>P</v>
          </cell>
          <cell r="N1009">
            <v>44138</v>
          </cell>
          <cell r="O1009"/>
          <cell r="Q1009"/>
          <cell r="R1009">
            <v>44172</v>
          </cell>
          <cell r="S1009" t="str">
            <v>Raiffeisen</v>
          </cell>
          <cell r="T1009">
            <v>44164</v>
          </cell>
          <cell r="U1009" t="str">
            <v/>
          </cell>
          <cell r="V1009"/>
          <cell r="W1009" t="str">
            <v/>
          </cell>
          <cell r="X1009">
            <v>44133</v>
          </cell>
          <cell r="Z1009"/>
          <cell r="AA1009">
            <v>38</v>
          </cell>
          <cell r="AB1009"/>
          <cell r="AC1009"/>
          <cell r="AD1009"/>
        </row>
        <row r="1010">
          <cell r="A1010">
            <v>201143</v>
          </cell>
          <cell r="D1010">
            <v>44134</v>
          </cell>
          <cell r="F1010"/>
          <cell r="G1010"/>
          <cell r="H1010"/>
          <cell r="I1010" t="str">
            <v>Orllati Logistique SA</v>
          </cell>
          <cell r="J1010">
            <v>1139.9000000000001</v>
          </cell>
          <cell r="M1010" t="str">
            <v>P</v>
          </cell>
          <cell r="N1010">
            <v>44138</v>
          </cell>
          <cell r="O1010"/>
          <cell r="Q1010"/>
          <cell r="R1010">
            <v>44169</v>
          </cell>
          <cell r="S1010" t="str">
            <v>Raiffeisen</v>
          </cell>
          <cell r="T1010">
            <v>44164</v>
          </cell>
          <cell r="U1010" t="str">
            <v/>
          </cell>
          <cell r="V1010"/>
          <cell r="W1010" t="str">
            <v/>
          </cell>
          <cell r="X1010">
            <v>44134</v>
          </cell>
          <cell r="Z1010"/>
          <cell r="AA1010">
            <v>35</v>
          </cell>
          <cell r="AB1010"/>
          <cell r="AC1010"/>
          <cell r="AD1010"/>
        </row>
        <row r="1011">
          <cell r="A1011">
            <v>201086</v>
          </cell>
          <cell r="D1011">
            <v>44134</v>
          </cell>
          <cell r="F1011"/>
          <cell r="G1011"/>
          <cell r="H1011"/>
          <cell r="I1011" t="str">
            <v>Metabader SA</v>
          </cell>
          <cell r="J1011">
            <v>1349</v>
          </cell>
          <cell r="M1011" t="str">
            <v>M</v>
          </cell>
          <cell r="N1011">
            <v>44138</v>
          </cell>
          <cell r="O1011"/>
          <cell r="Q1011"/>
          <cell r="R1011">
            <v>44162</v>
          </cell>
          <cell r="S1011" t="str">
            <v>Raiffeisen</v>
          </cell>
          <cell r="T1011">
            <v>44164</v>
          </cell>
          <cell r="U1011" t="str">
            <v/>
          </cell>
          <cell r="V1011"/>
          <cell r="W1011" t="str">
            <v/>
          </cell>
          <cell r="X1011">
            <v>44134</v>
          </cell>
          <cell r="Z1011"/>
          <cell r="AA1011">
            <v>28</v>
          </cell>
          <cell r="AB1011"/>
          <cell r="AC1011"/>
          <cell r="AD1011"/>
        </row>
        <row r="1012">
          <cell r="A1012">
            <v>201107</v>
          </cell>
          <cell r="D1012">
            <v>44134</v>
          </cell>
          <cell r="E1012">
            <v>1</v>
          </cell>
          <cell r="F1012"/>
          <cell r="G1012"/>
          <cell r="H1012"/>
          <cell r="I1012" t="str">
            <v>Induni &amp; Cie SA</v>
          </cell>
          <cell r="J1012">
            <v>7006.35</v>
          </cell>
          <cell r="M1012" t="str">
            <v>P</v>
          </cell>
          <cell r="N1012">
            <v>44138</v>
          </cell>
          <cell r="O1012"/>
          <cell r="Q1012" t="str">
            <v>Mme. Comisso 022 879 01 01, pmt 31.12.20</v>
          </cell>
          <cell r="R1012">
            <v>44187</v>
          </cell>
          <cell r="S1012" t="str">
            <v>Raiffeisen</v>
          </cell>
          <cell r="T1012">
            <v>44164</v>
          </cell>
          <cell r="U1012" t="str">
            <v/>
          </cell>
          <cell r="V1012"/>
          <cell r="W1012" t="str">
            <v/>
          </cell>
          <cell r="X1012">
            <v>44132</v>
          </cell>
          <cell r="Z1012"/>
          <cell r="AA1012">
            <v>53</v>
          </cell>
          <cell r="AB1012"/>
          <cell r="AC1012"/>
          <cell r="AD1012"/>
        </row>
        <row r="1013">
          <cell r="A1013">
            <v>200834</v>
          </cell>
          <cell r="D1013">
            <v>44134</v>
          </cell>
          <cell r="E1013">
            <v>1</v>
          </cell>
          <cell r="F1013"/>
          <cell r="G1013"/>
          <cell r="H1013"/>
          <cell r="I1013" t="str">
            <v xml:space="preserve">WL Bau </v>
          </cell>
          <cell r="J1013">
            <v>18752.349999999999</v>
          </cell>
          <cell r="M1013" t="str">
            <v>P</v>
          </cell>
          <cell r="N1013">
            <v>44138</v>
          </cell>
          <cell r="O1013"/>
          <cell r="Q1013"/>
          <cell r="R1013">
            <v>44193</v>
          </cell>
          <cell r="S1013" t="str">
            <v>Raiffeisen</v>
          </cell>
          <cell r="T1013">
            <v>44164</v>
          </cell>
          <cell r="U1013" t="str">
            <v/>
          </cell>
          <cell r="V1013"/>
          <cell r="W1013" t="str">
            <v/>
          </cell>
          <cell r="X1013">
            <v>44131</v>
          </cell>
          <cell r="Z1013"/>
          <cell r="AA1013">
            <v>59</v>
          </cell>
          <cell r="AB1013"/>
          <cell r="AC1013"/>
          <cell r="AD1013"/>
        </row>
        <row r="1014">
          <cell r="A1014">
            <v>201106</v>
          </cell>
          <cell r="D1014">
            <v>44137</v>
          </cell>
          <cell r="F1014"/>
          <cell r="G1014"/>
          <cell r="H1014"/>
          <cell r="I1014" t="str">
            <v>HRS Real Estate</v>
          </cell>
          <cell r="J1014">
            <v>5006.6499999999996</v>
          </cell>
          <cell r="M1014" t="str">
            <v>P</v>
          </cell>
          <cell r="N1014">
            <v>44139</v>
          </cell>
          <cell r="O1014"/>
          <cell r="Q1014"/>
          <cell r="R1014">
            <v>44161</v>
          </cell>
          <cell r="S1014" t="str">
            <v>Raiffeisen</v>
          </cell>
          <cell r="T1014">
            <v>44167</v>
          </cell>
          <cell r="U1014" t="str">
            <v/>
          </cell>
          <cell r="V1014"/>
          <cell r="W1014" t="str">
            <v/>
          </cell>
          <cell r="X1014">
            <v>44137</v>
          </cell>
          <cell r="Z1014"/>
          <cell r="AA1014">
            <v>24</v>
          </cell>
          <cell r="AB1014"/>
          <cell r="AC1014"/>
          <cell r="AD1014"/>
        </row>
        <row r="1015">
          <cell r="A1015">
            <v>201093</v>
          </cell>
          <cell r="D1015">
            <v>44137</v>
          </cell>
          <cell r="F1015"/>
          <cell r="G1015"/>
          <cell r="H1015"/>
          <cell r="I1015" t="str">
            <v>Fagsi AG</v>
          </cell>
          <cell r="J1015">
            <v>1009.95</v>
          </cell>
          <cell r="M1015" t="str">
            <v>P</v>
          </cell>
          <cell r="N1015">
            <v>44140</v>
          </cell>
          <cell r="O1015"/>
          <cell r="Q1015"/>
          <cell r="R1015">
            <v>44162</v>
          </cell>
          <cell r="S1015" t="str">
            <v>Raiffeisen</v>
          </cell>
          <cell r="T1015">
            <v>44167</v>
          </cell>
          <cell r="U1015" t="str">
            <v/>
          </cell>
          <cell r="V1015"/>
          <cell r="W1015" t="str">
            <v/>
          </cell>
          <cell r="X1015">
            <v>44134</v>
          </cell>
          <cell r="Z1015"/>
          <cell r="AA1015">
            <v>25</v>
          </cell>
          <cell r="AB1015"/>
          <cell r="AC1015"/>
          <cell r="AD1015"/>
        </row>
        <row r="1016">
          <cell r="A1016">
            <v>201133</v>
          </cell>
          <cell r="D1016">
            <v>44137</v>
          </cell>
          <cell r="F1016"/>
          <cell r="G1016"/>
          <cell r="H1016"/>
          <cell r="I1016" t="str">
            <v>Riedo Mobilbau</v>
          </cell>
          <cell r="J1016">
            <v>11127.35</v>
          </cell>
          <cell r="L1016" t="str">
            <v>PV</v>
          </cell>
          <cell r="M1016" t="str">
            <v>M</v>
          </cell>
          <cell r="N1016">
            <v>44134</v>
          </cell>
          <cell r="O1016"/>
          <cell r="Q1016"/>
          <cell r="R1016">
            <v>44134</v>
          </cell>
          <cell r="S1016" t="str">
            <v>Raiffeisen</v>
          </cell>
          <cell r="T1016">
            <v>44167</v>
          </cell>
          <cell r="U1016" t="str">
            <v/>
          </cell>
          <cell r="V1016"/>
          <cell r="W1016" t="str">
            <v/>
          </cell>
          <cell r="X1016">
            <v>44137</v>
          </cell>
          <cell r="Z1016"/>
          <cell r="AA1016">
            <v>-3</v>
          </cell>
          <cell r="AB1016"/>
          <cell r="AC1016"/>
          <cell r="AD1016"/>
        </row>
        <row r="1017">
          <cell r="A1017">
            <v>201131</v>
          </cell>
          <cell r="D1017">
            <v>44138</v>
          </cell>
          <cell r="E1017">
            <v>1</v>
          </cell>
          <cell r="F1017"/>
          <cell r="G1017"/>
          <cell r="H1017"/>
          <cell r="I1017" t="str">
            <v>Avesco Rent</v>
          </cell>
          <cell r="J1017">
            <v>11398.85</v>
          </cell>
          <cell r="M1017" t="str">
            <v>P</v>
          </cell>
          <cell r="N1017">
            <v>44140</v>
          </cell>
          <cell r="O1017"/>
          <cell r="Q1017" t="str">
            <v>Mme. Romero 0848 800 044 pmt 22.12.20</v>
          </cell>
          <cell r="R1017">
            <v>44186</v>
          </cell>
          <cell r="S1017" t="str">
            <v>Raiffeisen</v>
          </cell>
          <cell r="T1017">
            <v>44168</v>
          </cell>
          <cell r="U1017" t="str">
            <v/>
          </cell>
          <cell r="V1017"/>
          <cell r="W1017" t="str">
            <v/>
          </cell>
          <cell r="X1017">
            <v>44137</v>
          </cell>
          <cell r="Z1017"/>
          <cell r="AA1017">
            <v>48</v>
          </cell>
          <cell r="AB1017"/>
          <cell r="AC1017"/>
          <cell r="AD1017"/>
        </row>
        <row r="1018">
          <cell r="A1018">
            <v>201149</v>
          </cell>
          <cell r="D1018">
            <v>44138</v>
          </cell>
          <cell r="F1018"/>
          <cell r="G1018"/>
          <cell r="H1018"/>
          <cell r="I1018" t="str">
            <v>Frutiger Uetendorf</v>
          </cell>
          <cell r="J1018">
            <v>3018.65</v>
          </cell>
          <cell r="M1018" t="str">
            <v>M</v>
          </cell>
          <cell r="N1018">
            <v>44139</v>
          </cell>
          <cell r="O1018"/>
          <cell r="Q1018"/>
          <cell r="R1018">
            <v>44167</v>
          </cell>
          <cell r="S1018" t="str">
            <v>Raiffeisen</v>
          </cell>
          <cell r="T1018">
            <v>44168</v>
          </cell>
          <cell r="U1018" t="str">
            <v/>
          </cell>
          <cell r="V1018"/>
          <cell r="W1018" t="str">
            <v/>
          </cell>
          <cell r="X1018">
            <v>44137</v>
          </cell>
          <cell r="Z1018"/>
          <cell r="AA1018">
            <v>29</v>
          </cell>
          <cell r="AB1018"/>
          <cell r="AC1018"/>
          <cell r="AD1018"/>
        </row>
        <row r="1019">
          <cell r="A1019">
            <v>201141</v>
          </cell>
          <cell r="D1019">
            <v>44138</v>
          </cell>
          <cell r="F1019"/>
          <cell r="G1019"/>
          <cell r="H1019"/>
          <cell r="I1019" t="str">
            <v>Centre de Bien-être Rubis</v>
          </cell>
          <cell r="J1019">
            <v>670</v>
          </cell>
          <cell r="M1019" t="str">
            <v>P</v>
          </cell>
          <cell r="N1019">
            <v>44139</v>
          </cell>
          <cell r="O1019"/>
          <cell r="Q1019"/>
          <cell r="R1019">
            <v>44146</v>
          </cell>
          <cell r="S1019" t="str">
            <v>Raiffeisen</v>
          </cell>
          <cell r="T1019">
            <v>44168</v>
          </cell>
          <cell r="U1019" t="str">
            <v/>
          </cell>
          <cell r="V1019"/>
          <cell r="W1019" t="str">
            <v/>
          </cell>
          <cell r="X1019">
            <v>44138</v>
          </cell>
          <cell r="Z1019"/>
          <cell r="AA1019">
            <v>8</v>
          </cell>
          <cell r="AB1019"/>
          <cell r="AC1019"/>
          <cell r="AD1019"/>
        </row>
        <row r="1020">
          <cell r="A1020">
            <v>201137</v>
          </cell>
          <cell r="D1020">
            <v>44138</v>
          </cell>
          <cell r="F1020"/>
          <cell r="G1020"/>
          <cell r="H1020"/>
          <cell r="I1020" t="str">
            <v>Losinger Marazzi AG</v>
          </cell>
          <cell r="J1020">
            <v>3329.55</v>
          </cell>
          <cell r="M1020" t="str">
            <v>P</v>
          </cell>
          <cell r="N1020">
            <v>44139</v>
          </cell>
          <cell r="O1020"/>
          <cell r="Q1020"/>
          <cell r="R1020">
            <v>44168</v>
          </cell>
          <cell r="S1020" t="str">
            <v>Raiffeisen</v>
          </cell>
          <cell r="T1020">
            <v>44168</v>
          </cell>
          <cell r="U1020" t="str">
            <v/>
          </cell>
          <cell r="V1020"/>
          <cell r="W1020" t="str">
            <v/>
          </cell>
          <cell r="X1020">
            <v>44138</v>
          </cell>
          <cell r="Z1020"/>
          <cell r="AA1020">
            <v>30</v>
          </cell>
          <cell r="AB1020"/>
          <cell r="AC1020"/>
          <cell r="AD1020"/>
        </row>
        <row r="1021">
          <cell r="A1021">
            <v>201111</v>
          </cell>
          <cell r="D1021">
            <v>44138</v>
          </cell>
          <cell r="F1021"/>
          <cell r="G1021"/>
          <cell r="H1021"/>
          <cell r="I1021" t="str">
            <v>Braillard Fers SA</v>
          </cell>
          <cell r="J1021">
            <v>744.7</v>
          </cell>
          <cell r="M1021" t="str">
            <v>P</v>
          </cell>
          <cell r="N1021">
            <v>44139</v>
          </cell>
          <cell r="O1021"/>
          <cell r="Q1021"/>
          <cell r="R1021">
            <v>44167</v>
          </cell>
          <cell r="S1021" t="str">
            <v>Raiffeisen</v>
          </cell>
          <cell r="T1021">
            <v>44168</v>
          </cell>
          <cell r="U1021" t="str">
            <v/>
          </cell>
          <cell r="V1021"/>
          <cell r="W1021" t="str">
            <v/>
          </cell>
          <cell r="X1021">
            <v>44138</v>
          </cell>
          <cell r="Z1021"/>
          <cell r="AA1021">
            <v>29</v>
          </cell>
          <cell r="AB1021"/>
          <cell r="AC1021"/>
          <cell r="AD1021"/>
        </row>
        <row r="1022">
          <cell r="A1022">
            <v>201148</v>
          </cell>
          <cell r="D1022">
            <v>44138</v>
          </cell>
          <cell r="F1022"/>
          <cell r="G1022"/>
          <cell r="H1022"/>
          <cell r="I1022" t="str">
            <v>Braillard Fers SA</v>
          </cell>
          <cell r="J1022">
            <v>1108.05</v>
          </cell>
          <cell r="M1022" t="str">
            <v>P</v>
          </cell>
          <cell r="N1022">
            <v>44139</v>
          </cell>
          <cell r="O1022"/>
          <cell r="Q1022"/>
          <cell r="R1022">
            <v>44167</v>
          </cell>
          <cell r="S1022" t="str">
            <v>Raiffeisen</v>
          </cell>
          <cell r="T1022">
            <v>44168</v>
          </cell>
          <cell r="U1022" t="str">
            <v/>
          </cell>
          <cell r="V1022"/>
          <cell r="W1022" t="str">
            <v/>
          </cell>
          <cell r="X1022">
            <v>44138</v>
          </cell>
          <cell r="Z1022"/>
          <cell r="AA1022">
            <v>29</v>
          </cell>
          <cell r="AB1022"/>
          <cell r="AC1022"/>
          <cell r="AD1022"/>
        </row>
        <row r="1023">
          <cell r="A1023">
            <v>201039</v>
          </cell>
          <cell r="D1023">
            <v>44138</v>
          </cell>
          <cell r="F1023"/>
          <cell r="G1023"/>
          <cell r="H1023"/>
          <cell r="I1023" t="str">
            <v>Riedo Mobilbau</v>
          </cell>
          <cell r="J1023">
            <v>5180.3999999999996</v>
          </cell>
          <cell r="L1023" t="str">
            <v>PV</v>
          </cell>
          <cell r="M1023" t="str">
            <v>M</v>
          </cell>
          <cell r="N1023">
            <v>44134</v>
          </cell>
          <cell r="O1023"/>
          <cell r="Q1023"/>
          <cell r="R1023">
            <v>44134</v>
          </cell>
          <cell r="S1023" t="str">
            <v>Raiffeisen</v>
          </cell>
          <cell r="T1023">
            <v>44168</v>
          </cell>
          <cell r="U1023" t="str">
            <v/>
          </cell>
          <cell r="V1023"/>
          <cell r="W1023" t="str">
            <v/>
          </cell>
          <cell r="X1023">
            <v>44137</v>
          </cell>
          <cell r="Z1023"/>
          <cell r="AA1023">
            <v>-4</v>
          </cell>
          <cell r="AB1023"/>
          <cell r="AC1023"/>
          <cell r="AD1023"/>
        </row>
        <row r="1024">
          <cell r="A1024">
            <v>201100</v>
          </cell>
          <cell r="D1024">
            <v>44138</v>
          </cell>
          <cell r="F1024"/>
          <cell r="G1024"/>
          <cell r="H1024"/>
          <cell r="I1024" t="str">
            <v>Trisax SA</v>
          </cell>
          <cell r="J1024">
            <v>531.5</v>
          </cell>
          <cell r="M1024" t="str">
            <v>M</v>
          </cell>
          <cell r="N1024">
            <v>44141</v>
          </cell>
          <cell r="O1024"/>
          <cell r="Q1024"/>
          <cell r="R1024">
            <v>44167</v>
          </cell>
          <cell r="S1024" t="str">
            <v>Raiffeisen</v>
          </cell>
          <cell r="T1024">
            <v>44168</v>
          </cell>
          <cell r="U1024" t="str">
            <v/>
          </cell>
          <cell r="V1024"/>
          <cell r="W1024" t="str">
            <v/>
          </cell>
          <cell r="X1024">
            <v>44138</v>
          </cell>
          <cell r="Z1024"/>
          <cell r="AA1024">
            <v>29</v>
          </cell>
          <cell r="AB1024"/>
          <cell r="AC1024"/>
          <cell r="AD1024"/>
        </row>
        <row r="1025">
          <cell r="A1025">
            <v>201139</v>
          </cell>
          <cell r="D1025">
            <v>44138</v>
          </cell>
          <cell r="F1025"/>
          <cell r="G1025"/>
          <cell r="H1025"/>
          <cell r="I1025" t="str">
            <v>Semo Coaching Nasca</v>
          </cell>
          <cell r="J1025">
            <v>511.55</v>
          </cell>
          <cell r="M1025" t="str">
            <v>M</v>
          </cell>
          <cell r="N1025">
            <v>44144</v>
          </cell>
          <cell r="O1025"/>
          <cell r="Q1025"/>
          <cell r="R1025">
            <v>44145</v>
          </cell>
          <cell r="S1025" t="str">
            <v>Raiffeisen</v>
          </cell>
          <cell r="T1025"/>
          <cell r="V1025"/>
          <cell r="W1025" t="str">
            <v/>
          </cell>
          <cell r="X1025">
            <v>44137</v>
          </cell>
          <cell r="Z1025"/>
          <cell r="AA1025">
            <v>7</v>
          </cell>
          <cell r="AB1025"/>
          <cell r="AC1025"/>
          <cell r="AD1025"/>
        </row>
        <row r="1026">
          <cell r="A1026">
            <v>201099</v>
          </cell>
          <cell r="D1026">
            <v>44139</v>
          </cell>
          <cell r="E1026">
            <v>1</v>
          </cell>
          <cell r="F1026"/>
          <cell r="G1026"/>
          <cell r="H1026"/>
          <cell r="I1026" t="str">
            <v>CBRE Geneva</v>
          </cell>
          <cell r="J1026">
            <v>161.55000000000001</v>
          </cell>
          <cell r="M1026" t="str">
            <v>P</v>
          </cell>
          <cell r="N1026">
            <v>44141</v>
          </cell>
          <cell r="O1026"/>
          <cell r="Q1026" t="str">
            <v>Mme. Deboraz 021 560 27 12</v>
          </cell>
          <cell r="R1026">
            <v>44188</v>
          </cell>
          <cell r="S1026" t="str">
            <v>Raiffeisen</v>
          </cell>
          <cell r="T1026">
            <v>44169</v>
          </cell>
          <cell r="U1026" t="str">
            <v/>
          </cell>
          <cell r="V1026"/>
          <cell r="W1026" t="str">
            <v/>
          </cell>
          <cell r="X1026">
            <v>44139</v>
          </cell>
          <cell r="Z1026"/>
          <cell r="AA1026">
            <v>49</v>
          </cell>
          <cell r="AB1026"/>
          <cell r="AC1026"/>
          <cell r="AD1026"/>
        </row>
        <row r="1027">
          <cell r="A1027">
            <v>201171</v>
          </cell>
          <cell r="B1027"/>
          <cell r="C1027"/>
          <cell r="D1027">
            <v>44139</v>
          </cell>
          <cell r="E1027">
            <v>1</v>
          </cell>
          <cell r="F1027"/>
          <cell r="G1027"/>
          <cell r="H1027"/>
          <cell r="I1027" t="str">
            <v>Dénériaz</v>
          </cell>
          <cell r="J1027">
            <v>189</v>
          </cell>
          <cell r="M1027" t="str">
            <v>P</v>
          </cell>
          <cell r="N1027">
            <v>44145</v>
          </cell>
          <cell r="O1027"/>
          <cell r="Q1027"/>
          <cell r="R1027">
            <v>44180</v>
          </cell>
          <cell r="S1027" t="str">
            <v>Raiffeisen</v>
          </cell>
          <cell r="T1027">
            <v>44169</v>
          </cell>
          <cell r="U1027" t="str">
            <v/>
          </cell>
          <cell r="V1027"/>
          <cell r="W1027" t="str">
            <v/>
          </cell>
          <cell r="X1027">
            <v>44139</v>
          </cell>
          <cell r="Z1027"/>
          <cell r="AA1027">
            <v>41</v>
          </cell>
          <cell r="AB1027"/>
          <cell r="AC1027"/>
          <cell r="AD1027"/>
        </row>
        <row r="1028">
          <cell r="A1028">
            <v>25</v>
          </cell>
          <cell r="B1028">
            <v>25</v>
          </cell>
          <cell r="D1028">
            <v>44139</v>
          </cell>
          <cell r="F1028"/>
          <cell r="G1028"/>
          <cell r="H1028"/>
          <cell r="I1028" t="str">
            <v>Simply Digital</v>
          </cell>
          <cell r="J1028">
            <v>306.95</v>
          </cell>
          <cell r="M1028" t="str">
            <v>C</v>
          </cell>
          <cell r="N1028">
            <v>44139</v>
          </cell>
          <cell r="O1028"/>
          <cell r="Q1028"/>
          <cell r="R1028">
            <v>44139</v>
          </cell>
          <cell r="S1028" t="str">
            <v>Caisse</v>
          </cell>
          <cell r="T1028">
            <v>44169</v>
          </cell>
          <cell r="U1028" t="str">
            <v/>
          </cell>
          <cell r="V1028"/>
          <cell r="W1028" t="str">
            <v/>
          </cell>
          <cell r="X1028" t="e">
            <v>#N/A</v>
          </cell>
          <cell r="Z1028"/>
          <cell r="AA1028">
            <v>0</v>
          </cell>
          <cell r="AB1028"/>
          <cell r="AC1028"/>
          <cell r="AD1028"/>
        </row>
        <row r="1029">
          <cell r="A1029">
            <v>201087</v>
          </cell>
          <cell r="D1029">
            <v>44139</v>
          </cell>
          <cell r="F1029"/>
          <cell r="G1029"/>
          <cell r="H1029"/>
          <cell r="I1029" t="str">
            <v>Boxplay</v>
          </cell>
          <cell r="J1029">
            <v>481.35</v>
          </cell>
          <cell r="K1029">
            <v>11.35</v>
          </cell>
          <cell r="M1029" t="str">
            <v>P</v>
          </cell>
          <cell r="N1029">
            <v>44141</v>
          </cell>
          <cell r="O1029"/>
          <cell r="Q1029"/>
          <cell r="R1029">
            <v>44167</v>
          </cell>
          <cell r="S1029" t="str">
            <v>Raiffeisen</v>
          </cell>
          <cell r="T1029"/>
          <cell r="V1029"/>
          <cell r="W1029" t="str">
            <v/>
          </cell>
          <cell r="X1029">
            <v>44139</v>
          </cell>
          <cell r="Z1029"/>
          <cell r="AA1029">
            <v>28</v>
          </cell>
          <cell r="AB1029"/>
          <cell r="AC1029"/>
          <cell r="AD1029"/>
        </row>
        <row r="1030">
          <cell r="A1030">
            <v>200976</v>
          </cell>
          <cell r="D1030">
            <v>44139</v>
          </cell>
          <cell r="F1030"/>
          <cell r="G1030"/>
          <cell r="H1030"/>
          <cell r="I1030" t="str">
            <v>Complex Bau</v>
          </cell>
          <cell r="J1030">
            <v>635.5</v>
          </cell>
          <cell r="M1030" t="str">
            <v>P</v>
          </cell>
          <cell r="N1030">
            <v>44141</v>
          </cell>
          <cell r="O1030"/>
          <cell r="Q1030"/>
          <cell r="R1030">
            <v>44166</v>
          </cell>
          <cell r="S1030" t="str">
            <v>Raiffeisen</v>
          </cell>
          <cell r="T1030"/>
          <cell r="V1030"/>
          <cell r="W1030" t="str">
            <v/>
          </cell>
          <cell r="X1030"/>
          <cell r="Z1030"/>
          <cell r="AA1030">
            <v>27</v>
          </cell>
          <cell r="AB1030"/>
          <cell r="AC1030"/>
          <cell r="AD1030"/>
        </row>
        <row r="1031">
          <cell r="A1031">
            <v>201157</v>
          </cell>
          <cell r="B1031" t="str">
            <v>(2/2)</v>
          </cell>
          <cell r="D1031">
            <v>44139</v>
          </cell>
          <cell r="E1031">
            <v>2</v>
          </cell>
          <cell r="F1031" t="str">
            <v>Frutiger Uetendorf</v>
          </cell>
          <cell r="G1031"/>
          <cell r="H1031"/>
          <cell r="I1031" t="str">
            <v>Frutiger Uetendorf</v>
          </cell>
          <cell r="J1031">
            <v>28.05</v>
          </cell>
          <cell r="M1031" t="str">
            <v>M</v>
          </cell>
          <cell r="N1031">
            <v>44139</v>
          </cell>
          <cell r="O1031"/>
          <cell r="Q1031"/>
          <cell r="T1031"/>
          <cell r="V1031"/>
          <cell r="W1031">
            <v>28.05</v>
          </cell>
          <cell r="X1031"/>
          <cell r="Z1031"/>
          <cell r="AA1031" t="str">
            <v/>
          </cell>
          <cell r="AB1031"/>
          <cell r="AC1031"/>
          <cell r="AD1031"/>
        </row>
        <row r="1032">
          <cell r="A1032">
            <v>201157</v>
          </cell>
          <cell r="B1032" t="str">
            <v>(1/2)</v>
          </cell>
          <cell r="D1032">
            <v>44139</v>
          </cell>
          <cell r="F1032"/>
          <cell r="G1032"/>
          <cell r="H1032"/>
          <cell r="I1032" t="str">
            <v>Frutiger Uetendorf</v>
          </cell>
          <cell r="J1032">
            <v>1375.05</v>
          </cell>
          <cell r="K1032"/>
          <cell r="M1032" t="str">
            <v>M</v>
          </cell>
          <cell r="N1032">
            <v>44139</v>
          </cell>
          <cell r="O1032"/>
          <cell r="Q1032" t="str">
            <v>Total CHF 1403.10</v>
          </cell>
          <cell r="R1032">
            <v>44153</v>
          </cell>
          <cell r="S1032" t="str">
            <v>Raiffeisen</v>
          </cell>
          <cell r="T1032">
            <v>44169</v>
          </cell>
          <cell r="U1032" t="str">
            <v/>
          </cell>
          <cell r="V1032"/>
          <cell r="W1032" t="str">
            <v/>
          </cell>
          <cell r="X1032">
            <v>44138</v>
          </cell>
          <cell r="Z1032"/>
          <cell r="AA1032">
            <v>14</v>
          </cell>
          <cell r="AB1032"/>
          <cell r="AC1032"/>
          <cell r="AD1032"/>
        </row>
        <row r="1033">
          <cell r="A1033">
            <v>201001</v>
          </cell>
          <cell r="D1033">
            <v>44139</v>
          </cell>
          <cell r="E1033">
            <v>1</v>
          </cell>
          <cell r="F1033"/>
          <cell r="G1033"/>
          <cell r="H1033"/>
          <cell r="I1033" t="str">
            <v xml:space="preserve">WL Bau </v>
          </cell>
          <cell r="J1033">
            <v>5682.5</v>
          </cell>
          <cell r="M1033" t="str">
            <v>P</v>
          </cell>
          <cell r="N1033">
            <v>44141</v>
          </cell>
          <cell r="O1033"/>
          <cell r="Q1033"/>
          <cell r="R1033">
            <v>44183</v>
          </cell>
          <cell r="S1033" t="str">
            <v>Raiffeisen</v>
          </cell>
          <cell r="T1033">
            <v>44169</v>
          </cell>
          <cell r="U1033" t="str">
            <v/>
          </cell>
          <cell r="V1033"/>
          <cell r="W1033" t="str">
            <v/>
          </cell>
          <cell r="X1033">
            <v>44139</v>
          </cell>
          <cell r="Z1033"/>
          <cell r="AA1033">
            <v>44</v>
          </cell>
          <cell r="AB1033"/>
          <cell r="AC1033"/>
          <cell r="AD1033"/>
        </row>
        <row r="1034">
          <cell r="A1034">
            <v>201127</v>
          </cell>
          <cell r="D1034">
            <v>44140</v>
          </cell>
          <cell r="E1034">
            <v>1</v>
          </cell>
          <cell r="F1034"/>
          <cell r="G1034"/>
          <cell r="H1034"/>
          <cell r="I1034" t="str">
            <v>Albin Borer AG</v>
          </cell>
          <cell r="J1034">
            <v>2502.9</v>
          </cell>
          <cell r="M1034" t="str">
            <v>P</v>
          </cell>
          <cell r="N1034">
            <v>44141</v>
          </cell>
          <cell r="O1034"/>
          <cell r="Q1034"/>
          <cell r="R1034">
            <v>44189</v>
          </cell>
          <cell r="S1034" t="str">
            <v>Raiffeisen</v>
          </cell>
          <cell r="T1034">
            <v>44170</v>
          </cell>
          <cell r="U1034" t="str">
            <v/>
          </cell>
          <cell r="V1034"/>
          <cell r="W1034" t="str">
            <v/>
          </cell>
          <cell r="X1034">
            <v>44139</v>
          </cell>
          <cell r="Z1034"/>
          <cell r="AA1034">
            <v>49</v>
          </cell>
          <cell r="AB1034"/>
          <cell r="AC1034"/>
          <cell r="AD1034"/>
        </row>
        <row r="1035">
          <cell r="A1035">
            <v>201164</v>
          </cell>
          <cell r="D1035">
            <v>44140</v>
          </cell>
          <cell r="E1035">
            <v>1</v>
          </cell>
          <cell r="F1035"/>
          <cell r="G1035"/>
          <cell r="H1035"/>
          <cell r="I1035" t="str">
            <v>Corboz Michael</v>
          </cell>
          <cell r="J1035">
            <v>322.05</v>
          </cell>
          <cell r="M1035" t="str">
            <v>P</v>
          </cell>
          <cell r="N1035">
            <v>44141</v>
          </cell>
          <cell r="O1035"/>
          <cell r="Q1035"/>
          <cell r="R1035">
            <v>44144</v>
          </cell>
          <cell r="S1035" t="str">
            <v>Raiffeisen</v>
          </cell>
          <cell r="T1035">
            <v>44170</v>
          </cell>
          <cell r="U1035" t="str">
            <v/>
          </cell>
          <cell r="V1035"/>
          <cell r="W1035" t="str">
            <v/>
          </cell>
          <cell r="X1035">
            <v>44140</v>
          </cell>
          <cell r="Z1035"/>
          <cell r="AA1035">
            <v>4</v>
          </cell>
          <cell r="AB1035"/>
          <cell r="AC1035"/>
          <cell r="AD1035"/>
        </row>
        <row r="1036">
          <cell r="A1036">
            <v>200977</v>
          </cell>
          <cell r="D1036">
            <v>44111</v>
          </cell>
          <cell r="E1036">
            <v>1</v>
          </cell>
          <cell r="F1036"/>
          <cell r="G1036"/>
          <cell r="H1036"/>
          <cell r="I1036" t="str">
            <v>Fagsi AG</v>
          </cell>
          <cell r="J1036">
            <v>1888.95</v>
          </cell>
          <cell r="M1036" t="str">
            <v>P</v>
          </cell>
          <cell r="N1036">
            <v>44113</v>
          </cell>
          <cell r="O1036"/>
          <cell r="Q1036" t="str">
            <v>Hr. Mathys 17.12.20</v>
          </cell>
          <cell r="T1036">
            <v>44141</v>
          </cell>
          <cell r="U1036">
            <v>87.586132638891286</v>
          </cell>
          <cell r="V1036"/>
          <cell r="W1036">
            <v>1888.95</v>
          </cell>
          <cell r="X1036">
            <v>44111</v>
          </cell>
          <cell r="Z1036"/>
          <cell r="AA1036" t="str">
            <v/>
          </cell>
          <cell r="AB1036"/>
          <cell r="AC1036"/>
          <cell r="AD1036"/>
        </row>
        <row r="1037">
          <cell r="A1037">
            <v>201161</v>
          </cell>
          <cell r="D1037">
            <v>44140</v>
          </cell>
          <cell r="F1037"/>
          <cell r="G1037"/>
          <cell r="H1037"/>
          <cell r="I1037" t="str">
            <v>EMS Château des Novalles</v>
          </cell>
          <cell r="J1037">
            <v>845.85</v>
          </cell>
          <cell r="M1037" t="str">
            <v>P</v>
          </cell>
          <cell r="N1037">
            <v>44141</v>
          </cell>
          <cell r="O1037"/>
          <cell r="Q1037"/>
          <cell r="R1037">
            <v>44169</v>
          </cell>
          <cell r="S1037" t="str">
            <v>Raiffeisen</v>
          </cell>
          <cell r="T1037"/>
          <cell r="V1037"/>
          <cell r="W1037" t="str">
            <v/>
          </cell>
          <cell r="X1037">
            <v>44139</v>
          </cell>
          <cell r="Z1037"/>
          <cell r="AA1037">
            <v>29</v>
          </cell>
          <cell r="AB1037"/>
          <cell r="AC1037"/>
          <cell r="AD1037"/>
        </row>
        <row r="1038">
          <cell r="A1038">
            <v>201175</v>
          </cell>
          <cell r="D1038">
            <v>44140</v>
          </cell>
          <cell r="E1038">
            <v>1</v>
          </cell>
          <cell r="F1038"/>
          <cell r="G1038"/>
          <cell r="H1038"/>
          <cell r="I1038" t="str">
            <v>Marti Lausanne</v>
          </cell>
          <cell r="J1038">
            <v>748.6</v>
          </cell>
          <cell r="M1038" t="str">
            <v>P</v>
          </cell>
          <cell r="N1038">
            <v>44145</v>
          </cell>
          <cell r="O1038"/>
          <cell r="Q1038"/>
          <cell r="R1038">
            <v>44196</v>
          </cell>
          <cell r="S1038" t="str">
            <v>Raiffeisen</v>
          </cell>
          <cell r="T1038">
            <v>44170</v>
          </cell>
          <cell r="U1038" t="str">
            <v/>
          </cell>
          <cell r="V1038"/>
          <cell r="W1038" t="str">
            <v/>
          </cell>
          <cell r="X1038" t="e">
            <v>#N/A</v>
          </cell>
          <cell r="Z1038"/>
          <cell r="AA1038">
            <v>56</v>
          </cell>
          <cell r="AB1038"/>
          <cell r="AC1038"/>
          <cell r="AD1038"/>
        </row>
        <row r="1039">
          <cell r="A1039">
            <v>201110</v>
          </cell>
          <cell r="D1039">
            <v>44140</v>
          </cell>
          <cell r="F1039"/>
          <cell r="G1039"/>
          <cell r="H1039"/>
          <cell r="I1039" t="str">
            <v>S-Fid Sàrl</v>
          </cell>
          <cell r="J1039">
            <v>453.5</v>
          </cell>
          <cell r="M1039" t="str">
            <v>P</v>
          </cell>
          <cell r="N1039">
            <v>44141</v>
          </cell>
          <cell r="O1039"/>
          <cell r="Q1039" t="str">
            <v>renvoyé le 30.11.20 (fausse adresse)</v>
          </cell>
          <cell r="R1039">
            <v>44168</v>
          </cell>
          <cell r="S1039" t="str">
            <v>Raiffeisen</v>
          </cell>
          <cell r="T1039"/>
          <cell r="V1039"/>
          <cell r="W1039" t="str">
            <v/>
          </cell>
          <cell r="X1039">
            <v>44140</v>
          </cell>
          <cell r="Z1039"/>
          <cell r="AA1039">
            <v>28</v>
          </cell>
          <cell r="AB1039"/>
          <cell r="AC1039"/>
          <cell r="AD1039"/>
        </row>
        <row r="1040">
          <cell r="A1040">
            <v>200860</v>
          </cell>
          <cell r="D1040">
            <v>44116</v>
          </cell>
          <cell r="E1040">
            <v>1</v>
          </cell>
          <cell r="F1040"/>
          <cell r="G1040"/>
          <cell r="H1040"/>
          <cell r="I1040" t="str">
            <v>Fagsi AG</v>
          </cell>
          <cell r="J1040">
            <v>285.35000000000002</v>
          </cell>
          <cell r="M1040" t="str">
            <v>P</v>
          </cell>
          <cell r="N1040">
            <v>44117</v>
          </cell>
          <cell r="O1040"/>
          <cell r="Q1040" t="str">
            <v>Hr. Mathys 17.12.20</v>
          </cell>
          <cell r="T1040">
            <v>44146</v>
          </cell>
          <cell r="U1040">
            <v>82.586132638891286</v>
          </cell>
          <cell r="V1040"/>
          <cell r="W1040">
            <v>285.35000000000002</v>
          </cell>
          <cell r="X1040">
            <v>44113</v>
          </cell>
          <cell r="Z1040"/>
          <cell r="AA1040" t="str">
            <v/>
          </cell>
          <cell r="AB1040"/>
          <cell r="AC1040"/>
          <cell r="AD1040"/>
        </row>
        <row r="1041">
          <cell r="A1041">
            <v>201168</v>
          </cell>
          <cell r="D1041">
            <v>44140</v>
          </cell>
          <cell r="F1041"/>
          <cell r="G1041"/>
          <cell r="H1041"/>
          <cell r="I1041" t="str">
            <v>Grisoni</v>
          </cell>
          <cell r="J1041">
            <v>1250.2</v>
          </cell>
          <cell r="M1041" t="str">
            <v>P</v>
          </cell>
          <cell r="N1041">
            <v>44141</v>
          </cell>
          <cell r="O1041"/>
          <cell r="Q1041"/>
          <cell r="R1041">
            <v>44166</v>
          </cell>
          <cell r="S1041" t="str">
            <v>Raiffeisen</v>
          </cell>
          <cell r="T1041"/>
          <cell r="V1041"/>
          <cell r="W1041" t="str">
            <v/>
          </cell>
          <cell r="X1041">
            <v>44139</v>
          </cell>
          <cell r="Z1041"/>
          <cell r="AA1041">
            <v>26</v>
          </cell>
          <cell r="AB1041"/>
          <cell r="AC1041"/>
          <cell r="AD1041"/>
        </row>
        <row r="1042">
          <cell r="A1042">
            <v>201153</v>
          </cell>
          <cell r="D1042">
            <v>44140</v>
          </cell>
          <cell r="F1042"/>
          <cell r="G1042"/>
          <cell r="H1042"/>
          <cell r="I1042" t="str">
            <v>Ledixa</v>
          </cell>
          <cell r="J1042">
            <v>341.6</v>
          </cell>
          <cell r="M1042" t="str">
            <v>D</v>
          </cell>
          <cell r="N1042">
            <v>44144</v>
          </cell>
          <cell r="O1042"/>
          <cell r="Q1042"/>
          <cell r="R1042">
            <v>44159</v>
          </cell>
          <cell r="S1042" t="str">
            <v>Raiffeisen</v>
          </cell>
          <cell r="T1042"/>
          <cell r="V1042"/>
          <cell r="W1042" t="str">
            <v/>
          </cell>
          <cell r="X1042" t="str">
            <v>x04.11.2020</v>
          </cell>
          <cell r="Z1042"/>
          <cell r="AA1042">
            <v>19</v>
          </cell>
          <cell r="AB1042"/>
          <cell r="AC1042"/>
          <cell r="AD1042"/>
        </row>
        <row r="1043">
          <cell r="A1043">
            <v>201173</v>
          </cell>
          <cell r="D1043">
            <v>44140</v>
          </cell>
          <cell r="E1043">
            <v>1</v>
          </cell>
          <cell r="F1043"/>
          <cell r="G1043"/>
          <cell r="H1043"/>
          <cell r="I1043" t="str">
            <v>Orllati Logistique SA</v>
          </cell>
          <cell r="J1043">
            <v>3020.2</v>
          </cell>
          <cell r="M1043" t="str">
            <v>P</v>
          </cell>
          <cell r="N1043">
            <v>44141</v>
          </cell>
          <cell r="O1043"/>
          <cell r="Q1043"/>
          <cell r="R1043">
            <v>44183</v>
          </cell>
          <cell r="S1043" t="str">
            <v>Raiffeisen</v>
          </cell>
          <cell r="T1043">
            <v>44170</v>
          </cell>
          <cell r="U1043" t="str">
            <v/>
          </cell>
          <cell r="V1043"/>
          <cell r="W1043" t="str">
            <v/>
          </cell>
          <cell r="X1043" t="e">
            <v>#N/A</v>
          </cell>
          <cell r="Z1043"/>
          <cell r="AA1043">
            <v>43</v>
          </cell>
          <cell r="AB1043"/>
          <cell r="AC1043"/>
          <cell r="AD1043"/>
        </row>
        <row r="1044">
          <cell r="A1044">
            <v>201155</v>
          </cell>
          <cell r="D1044">
            <v>44140</v>
          </cell>
          <cell r="F1044"/>
          <cell r="G1044"/>
          <cell r="H1044"/>
          <cell r="I1044" t="str">
            <v>Frutiger Uetendorf</v>
          </cell>
          <cell r="J1044">
            <v>184.95</v>
          </cell>
          <cell r="M1044" t="str">
            <v>M</v>
          </cell>
          <cell r="N1044">
            <v>44145</v>
          </cell>
          <cell r="O1044"/>
          <cell r="Q1044"/>
          <cell r="R1044">
            <v>44160</v>
          </cell>
          <cell r="S1044" t="str">
            <v>Raiffeisen</v>
          </cell>
          <cell r="T1044"/>
          <cell r="V1044"/>
          <cell r="W1044" t="str">
            <v/>
          </cell>
          <cell r="X1044" t="str">
            <v>x04.11.2020</v>
          </cell>
          <cell r="Z1044"/>
          <cell r="AA1044">
            <v>20</v>
          </cell>
          <cell r="AB1044"/>
          <cell r="AC1044"/>
          <cell r="AD1044"/>
        </row>
        <row r="1045">
          <cell r="A1045">
            <v>201172</v>
          </cell>
          <cell r="D1045">
            <v>44140</v>
          </cell>
          <cell r="E1045">
            <v>1</v>
          </cell>
          <cell r="F1045"/>
          <cell r="G1045"/>
          <cell r="H1045"/>
          <cell r="I1045" t="str">
            <v>Perrin Frèrers</v>
          </cell>
          <cell r="J1045">
            <v>1349.6</v>
          </cell>
          <cell r="M1045" t="str">
            <v>P</v>
          </cell>
          <cell r="N1045">
            <v>44141</v>
          </cell>
          <cell r="O1045"/>
          <cell r="Q1045" t="str">
            <v>Mme Suarde 022 354 43 43, pmt 31.12.20</v>
          </cell>
          <cell r="R1045">
            <v>44186</v>
          </cell>
          <cell r="S1045" t="str">
            <v>Raiffeisen</v>
          </cell>
          <cell r="T1045">
            <v>44170</v>
          </cell>
          <cell r="U1045" t="str">
            <v/>
          </cell>
          <cell r="V1045"/>
          <cell r="W1045" t="str">
            <v/>
          </cell>
          <cell r="X1045">
            <v>44140</v>
          </cell>
          <cell r="Z1045"/>
          <cell r="AA1045">
            <v>46</v>
          </cell>
          <cell r="AB1045"/>
          <cell r="AC1045"/>
          <cell r="AD1045"/>
        </row>
        <row r="1046">
          <cell r="A1046">
            <v>201069</v>
          </cell>
          <cell r="D1046">
            <v>44140</v>
          </cell>
          <cell r="E1046">
            <v>1</v>
          </cell>
          <cell r="F1046"/>
          <cell r="G1046"/>
          <cell r="H1046"/>
          <cell r="I1046" t="str">
            <v>Perrin Frèrers</v>
          </cell>
          <cell r="J1046">
            <v>2476.85</v>
          </cell>
          <cell r="M1046" t="str">
            <v>P</v>
          </cell>
          <cell r="N1046">
            <v>44141</v>
          </cell>
          <cell r="O1046"/>
          <cell r="Q1046" t="str">
            <v>Mme Suarde 022 354 43 43, pmt 31.12.20</v>
          </cell>
          <cell r="R1046">
            <v>44186</v>
          </cell>
          <cell r="S1046" t="str">
            <v>Raiffeisen</v>
          </cell>
          <cell r="T1046">
            <v>44170</v>
          </cell>
          <cell r="U1046" t="str">
            <v/>
          </cell>
          <cell r="V1046"/>
          <cell r="W1046" t="str">
            <v/>
          </cell>
          <cell r="X1046">
            <v>44138</v>
          </cell>
          <cell r="Z1046"/>
          <cell r="AA1046">
            <v>46</v>
          </cell>
          <cell r="AB1046"/>
          <cell r="AC1046"/>
          <cell r="AD1046"/>
        </row>
        <row r="1047">
          <cell r="A1047">
            <v>201159</v>
          </cell>
          <cell r="D1047">
            <v>44140</v>
          </cell>
          <cell r="E1047">
            <v>1</v>
          </cell>
          <cell r="F1047"/>
          <cell r="G1047"/>
          <cell r="H1047"/>
          <cell r="I1047" t="str">
            <v>Perrin Frèrers</v>
          </cell>
          <cell r="J1047">
            <v>1214.9000000000001</v>
          </cell>
          <cell r="N1047">
            <v>44141</v>
          </cell>
          <cell r="O1047"/>
          <cell r="Q1047" t="str">
            <v>Mme Suarde 022 354 43 43, pmt 31.12.20</v>
          </cell>
          <cell r="R1047">
            <v>44186</v>
          </cell>
          <cell r="S1047" t="str">
            <v>Raiffeisen</v>
          </cell>
          <cell r="T1047">
            <v>44170</v>
          </cell>
          <cell r="U1047" t="str">
            <v/>
          </cell>
          <cell r="V1047"/>
          <cell r="W1047" t="str">
            <v/>
          </cell>
          <cell r="X1047"/>
          <cell r="Z1047"/>
          <cell r="AA1047">
            <v>46</v>
          </cell>
          <cell r="AB1047"/>
          <cell r="AC1047"/>
          <cell r="AD1047"/>
        </row>
        <row r="1048">
          <cell r="A1048">
            <v>201185</v>
          </cell>
          <cell r="D1048">
            <v>44141</v>
          </cell>
          <cell r="E1048">
            <v>1</v>
          </cell>
          <cell r="F1048"/>
          <cell r="G1048"/>
          <cell r="H1048"/>
          <cell r="I1048" t="str">
            <v>Marti Lausanne</v>
          </cell>
          <cell r="J1048">
            <v>1169.95</v>
          </cell>
          <cell r="M1048" t="str">
            <v>P</v>
          </cell>
          <cell r="N1048">
            <v>44145</v>
          </cell>
          <cell r="O1048"/>
          <cell r="Q1048"/>
          <cell r="R1048">
            <v>44196</v>
          </cell>
          <cell r="S1048" t="str">
            <v>Raiffeisen</v>
          </cell>
          <cell r="T1048">
            <v>44171</v>
          </cell>
          <cell r="U1048" t="str">
            <v/>
          </cell>
          <cell r="V1048"/>
          <cell r="W1048" t="str">
            <v/>
          </cell>
          <cell r="X1048" t="e">
            <v>#N/A</v>
          </cell>
          <cell r="Z1048"/>
          <cell r="AA1048">
            <v>55</v>
          </cell>
          <cell r="AB1048"/>
          <cell r="AC1048"/>
          <cell r="AD1048"/>
        </row>
        <row r="1049">
          <cell r="A1049">
            <v>201160</v>
          </cell>
          <cell r="D1049">
            <v>44141</v>
          </cell>
          <cell r="F1049"/>
          <cell r="G1049"/>
          <cell r="H1049"/>
          <cell r="I1049" t="str">
            <v>Equipement Pro</v>
          </cell>
          <cell r="J1049">
            <v>363.9</v>
          </cell>
          <cell r="M1049" t="str">
            <v>M</v>
          </cell>
          <cell r="N1049">
            <v>44141</v>
          </cell>
          <cell r="O1049"/>
          <cell r="Q1049"/>
          <cell r="R1049">
            <v>44144</v>
          </cell>
          <cell r="S1049" t="str">
            <v>Raiffeisen</v>
          </cell>
          <cell r="T1049">
            <v>44171</v>
          </cell>
          <cell r="U1049" t="str">
            <v/>
          </cell>
          <cell r="V1049"/>
          <cell r="W1049" t="str">
            <v/>
          </cell>
          <cell r="X1049">
            <v>44139</v>
          </cell>
          <cell r="Z1049"/>
          <cell r="AA1049">
            <v>3</v>
          </cell>
          <cell r="AB1049"/>
          <cell r="AC1049"/>
          <cell r="AD1049"/>
        </row>
        <row r="1050">
          <cell r="A1050">
            <v>201109</v>
          </cell>
          <cell r="D1050">
            <v>44141</v>
          </cell>
          <cell r="F1050"/>
          <cell r="G1050"/>
          <cell r="H1050"/>
          <cell r="I1050" t="str">
            <v>Equipement Pro</v>
          </cell>
          <cell r="J1050">
            <v>453.55</v>
          </cell>
          <cell r="M1050" t="str">
            <v>M</v>
          </cell>
          <cell r="N1050">
            <v>44141</v>
          </cell>
          <cell r="O1050"/>
          <cell r="Q1050"/>
          <cell r="R1050">
            <v>44144</v>
          </cell>
          <cell r="S1050" t="str">
            <v>Raiffeisen</v>
          </cell>
          <cell r="T1050">
            <v>44171</v>
          </cell>
          <cell r="U1050" t="str">
            <v/>
          </cell>
          <cell r="V1050"/>
          <cell r="W1050" t="str">
            <v/>
          </cell>
          <cell r="X1050">
            <v>44139</v>
          </cell>
          <cell r="Z1050"/>
          <cell r="AA1050">
            <v>3</v>
          </cell>
          <cell r="AB1050"/>
          <cell r="AC1050"/>
          <cell r="AD1050"/>
        </row>
        <row r="1051">
          <cell r="A1051">
            <v>26</v>
          </cell>
          <cell r="B1051">
            <v>26</v>
          </cell>
          <cell r="D1051">
            <v>44141</v>
          </cell>
          <cell r="F1051"/>
          <cell r="G1051"/>
          <cell r="H1051"/>
          <cell r="I1051" t="str">
            <v>Benzonana</v>
          </cell>
          <cell r="J1051">
            <v>98</v>
          </cell>
          <cell r="M1051" t="str">
            <v>C</v>
          </cell>
          <cell r="N1051">
            <v>44141</v>
          </cell>
          <cell r="O1051"/>
          <cell r="Q1051"/>
          <cell r="R1051">
            <v>44141</v>
          </cell>
          <cell r="S1051" t="str">
            <v>Caisse</v>
          </cell>
          <cell r="T1051"/>
          <cell r="V1051"/>
          <cell r="W1051" t="str">
            <v/>
          </cell>
          <cell r="X1051" t="e">
            <v>#N/A</v>
          </cell>
          <cell r="Z1051"/>
          <cell r="AA1051">
            <v>0</v>
          </cell>
          <cell r="AB1051"/>
          <cell r="AC1051"/>
          <cell r="AD1051"/>
        </row>
        <row r="1052">
          <cell r="A1052">
            <v>27</v>
          </cell>
          <cell r="B1052">
            <v>27</v>
          </cell>
          <cell r="D1052">
            <v>44141</v>
          </cell>
          <cell r="F1052"/>
          <cell r="G1052"/>
          <cell r="H1052"/>
          <cell r="I1052" t="str">
            <v>Stefano</v>
          </cell>
          <cell r="J1052">
            <v>365.1</v>
          </cell>
          <cell r="M1052" t="str">
            <v>C</v>
          </cell>
          <cell r="N1052">
            <v>44141</v>
          </cell>
          <cell r="O1052"/>
          <cell r="Q1052"/>
          <cell r="R1052">
            <v>44141</v>
          </cell>
          <cell r="S1052" t="str">
            <v>Caisse</v>
          </cell>
          <cell r="T1052"/>
          <cell r="V1052"/>
          <cell r="W1052" t="str">
            <v/>
          </cell>
          <cell r="X1052" t="e">
            <v>#N/A</v>
          </cell>
          <cell r="Z1052"/>
          <cell r="AA1052">
            <v>0</v>
          </cell>
          <cell r="AB1052"/>
          <cell r="AC1052"/>
          <cell r="AD1052"/>
        </row>
        <row r="1053">
          <cell r="A1053">
            <v>201170</v>
          </cell>
          <cell r="D1053">
            <v>44141</v>
          </cell>
          <cell r="F1053"/>
          <cell r="G1053"/>
          <cell r="H1053"/>
          <cell r="I1053" t="str">
            <v>A + M Miauton</v>
          </cell>
          <cell r="J1053">
            <v>459.75</v>
          </cell>
          <cell r="M1053" t="str">
            <v>P</v>
          </cell>
          <cell r="N1053">
            <v>44141</v>
          </cell>
          <cell r="O1053"/>
          <cell r="Q1053"/>
          <cell r="R1053">
            <v>44172</v>
          </cell>
          <cell r="S1053" t="str">
            <v>Raiffeisen</v>
          </cell>
          <cell r="T1053"/>
          <cell r="V1053"/>
          <cell r="W1053" t="str">
            <v/>
          </cell>
          <cell r="X1053">
            <v>44140</v>
          </cell>
          <cell r="Z1053"/>
          <cell r="AA1053">
            <v>31</v>
          </cell>
          <cell r="AB1053"/>
          <cell r="AC1053"/>
          <cell r="AD1053"/>
        </row>
        <row r="1054">
          <cell r="A1054">
            <v>201008</v>
          </cell>
          <cell r="D1054">
            <v>44141</v>
          </cell>
          <cell r="F1054"/>
          <cell r="G1054"/>
          <cell r="H1054"/>
          <cell r="I1054" t="str">
            <v>Imark Freddy</v>
          </cell>
          <cell r="J1054">
            <v>595.54999999999995</v>
          </cell>
          <cell r="M1054" t="str">
            <v>M</v>
          </cell>
          <cell r="N1054">
            <v>44103</v>
          </cell>
          <cell r="O1054"/>
          <cell r="Q1054"/>
          <cell r="R1054">
            <v>44105</v>
          </cell>
          <cell r="S1054" t="str">
            <v>Raiffeisen</v>
          </cell>
          <cell r="T1054"/>
          <cell r="V1054"/>
          <cell r="W1054" t="str">
            <v/>
          </cell>
          <cell r="X1054">
            <v>44140</v>
          </cell>
          <cell r="Z1054"/>
          <cell r="AA1054">
            <v>-36</v>
          </cell>
          <cell r="AB1054"/>
          <cell r="AC1054"/>
          <cell r="AD1054"/>
        </row>
        <row r="1055">
          <cell r="A1055">
            <v>201169</v>
          </cell>
          <cell r="D1055">
            <v>44141</v>
          </cell>
          <cell r="F1055"/>
          <cell r="G1055"/>
          <cell r="H1055"/>
          <cell r="I1055" t="str">
            <v>Equipement Pro</v>
          </cell>
          <cell r="J1055">
            <v>860.5</v>
          </cell>
          <cell r="M1055" t="str">
            <v>M</v>
          </cell>
          <cell r="N1055">
            <v>44145</v>
          </cell>
          <cell r="O1055"/>
          <cell r="Q1055"/>
          <cell r="R1055">
            <v>44151</v>
          </cell>
          <cell r="S1055" t="str">
            <v>Raiffeisen</v>
          </cell>
          <cell r="T1055"/>
          <cell r="V1055"/>
          <cell r="W1055" t="str">
            <v/>
          </cell>
          <cell r="X1055" t="e">
            <v>#N/A</v>
          </cell>
          <cell r="Z1055"/>
          <cell r="AA1055">
            <v>10</v>
          </cell>
          <cell r="AB1055"/>
          <cell r="AC1055"/>
          <cell r="AD1055"/>
        </row>
        <row r="1056">
          <cell r="A1056">
            <v>201146</v>
          </cell>
          <cell r="D1056">
            <v>44141</v>
          </cell>
          <cell r="F1056"/>
          <cell r="G1056"/>
          <cell r="H1056"/>
          <cell r="I1056" t="str">
            <v>Riedo Mobilbau</v>
          </cell>
          <cell r="J1056">
            <v>1551.3</v>
          </cell>
          <cell r="L1056" t="str">
            <v>PV</v>
          </cell>
          <cell r="M1056" t="str">
            <v>M</v>
          </cell>
          <cell r="N1056">
            <v>44134</v>
          </cell>
          <cell r="O1056"/>
          <cell r="Q1056"/>
          <cell r="R1056">
            <v>44134</v>
          </cell>
          <cell r="S1056" t="str">
            <v>Raiffeisen</v>
          </cell>
          <cell r="T1056"/>
          <cell r="V1056"/>
          <cell r="W1056" t="str">
            <v/>
          </cell>
          <cell r="X1056" t="e">
            <v>#N/A</v>
          </cell>
          <cell r="Z1056"/>
          <cell r="AA1056">
            <v>-7</v>
          </cell>
          <cell r="AB1056"/>
          <cell r="AC1056"/>
          <cell r="AD1056"/>
        </row>
        <row r="1057">
          <cell r="A1057">
            <v>28</v>
          </cell>
          <cell r="B1057">
            <v>28</v>
          </cell>
          <cell r="D1057">
            <v>44141</v>
          </cell>
          <cell r="F1057"/>
          <cell r="G1057"/>
          <cell r="H1057"/>
          <cell r="I1057" t="str">
            <v>Vente (Hefti Matthias)</v>
          </cell>
          <cell r="J1057">
            <v>369</v>
          </cell>
          <cell r="M1057" t="str">
            <v>S</v>
          </cell>
          <cell r="N1057">
            <v>44141</v>
          </cell>
          <cell r="O1057"/>
          <cell r="Q1057"/>
          <cell r="R1057">
            <v>44144</v>
          </cell>
          <cell r="S1057" t="str">
            <v>Raiffeisen</v>
          </cell>
          <cell r="T1057"/>
          <cell r="V1057"/>
          <cell r="W1057" t="str">
            <v/>
          </cell>
          <cell r="X1057"/>
          <cell r="Z1057"/>
          <cell r="AA1057">
            <v>3</v>
          </cell>
          <cell r="AB1057"/>
          <cell r="AC1057"/>
          <cell r="AD1057"/>
        </row>
        <row r="1058">
          <cell r="A1058">
            <v>18</v>
          </cell>
          <cell r="C1058">
            <v>18</v>
          </cell>
          <cell r="D1058">
            <v>44119</v>
          </cell>
          <cell r="E1058"/>
          <cell r="F1058"/>
          <cell r="G1058"/>
          <cell r="H1058"/>
          <cell r="I1058" t="str">
            <v>Frutiger Uetendorf</v>
          </cell>
          <cell r="J1058">
            <v>-196.65</v>
          </cell>
          <cell r="M1058" t="str">
            <v>M</v>
          </cell>
          <cell r="N1058">
            <v>44119</v>
          </cell>
          <cell r="O1058"/>
          <cell r="Q1058" t="str">
            <v>Facture 201075</v>
          </cell>
          <cell r="R1058">
            <v>44153</v>
          </cell>
          <cell r="S1058" t="str">
            <v>Raiffeisen</v>
          </cell>
          <cell r="T1058">
            <v>44149</v>
          </cell>
          <cell r="U1058" t="str">
            <v/>
          </cell>
          <cell r="V1058"/>
          <cell r="W1058" t="str">
            <v/>
          </cell>
          <cell r="X1058" t="e">
            <v>#N/A</v>
          </cell>
          <cell r="Z1058"/>
          <cell r="AA1058">
            <v>34</v>
          </cell>
          <cell r="AB1058"/>
          <cell r="AC1058"/>
          <cell r="AD1058"/>
        </row>
        <row r="1059">
          <cell r="A1059">
            <v>201129</v>
          </cell>
          <cell r="D1059">
            <v>44160</v>
          </cell>
          <cell r="E1059">
            <v>1</v>
          </cell>
          <cell r="F1059"/>
          <cell r="G1059"/>
          <cell r="H1059"/>
          <cell r="I1059" t="str">
            <v>Gétaz-Miauton</v>
          </cell>
          <cell r="J1059">
            <v>1062.8</v>
          </cell>
          <cell r="M1059" t="str">
            <v>P</v>
          </cell>
          <cell r="N1059">
            <v>44165</v>
          </cell>
          <cell r="O1059"/>
          <cell r="Q1059"/>
          <cell r="T1059">
            <v>44190</v>
          </cell>
          <cell r="U1059">
            <v>38.586132638891286</v>
          </cell>
          <cell r="V1059"/>
          <cell r="W1059">
            <v>1062.8</v>
          </cell>
          <cell r="X1059" t="e">
            <v>#N/A</v>
          </cell>
          <cell r="Z1059"/>
          <cell r="AA1059" t="str">
            <v/>
          </cell>
          <cell r="AB1059"/>
          <cell r="AC1059"/>
          <cell r="AD1059"/>
        </row>
        <row r="1060">
          <cell r="A1060">
            <v>201074</v>
          </cell>
          <cell r="D1060">
            <v>44120</v>
          </cell>
          <cell r="E1060">
            <v>1</v>
          </cell>
          <cell r="F1060"/>
          <cell r="G1060"/>
          <cell r="H1060"/>
          <cell r="I1060" t="str">
            <v>Implenia</v>
          </cell>
          <cell r="J1060">
            <v>1273.55</v>
          </cell>
          <cell r="M1060" t="str">
            <v>P</v>
          </cell>
          <cell r="N1060">
            <v>44123</v>
          </cell>
          <cell r="O1060"/>
          <cell r="Q1060"/>
          <cell r="T1060">
            <v>44150</v>
          </cell>
          <cell r="U1060">
            <v>78.586132638891286</v>
          </cell>
          <cell r="V1060"/>
          <cell r="W1060">
            <v>1273.55</v>
          </cell>
          <cell r="X1060">
            <v>44120</v>
          </cell>
          <cell r="Z1060"/>
          <cell r="AA1060" t="str">
            <v/>
          </cell>
          <cell r="AB1060"/>
          <cell r="AC1060"/>
          <cell r="AD1060"/>
        </row>
        <row r="1061">
          <cell r="A1061">
            <v>201112</v>
          </cell>
          <cell r="D1061">
            <v>44130</v>
          </cell>
          <cell r="E1061">
            <v>1</v>
          </cell>
          <cell r="F1061"/>
          <cell r="G1061"/>
          <cell r="H1061"/>
          <cell r="I1061" t="str">
            <v>Implenia</v>
          </cell>
          <cell r="J1061">
            <v>6375.75</v>
          </cell>
          <cell r="M1061" t="str">
            <v>P</v>
          </cell>
          <cell r="N1061">
            <v>44131</v>
          </cell>
          <cell r="O1061"/>
          <cell r="Q1061"/>
          <cell r="T1061">
            <v>44160</v>
          </cell>
          <cell r="U1061">
            <v>68.586132638891286</v>
          </cell>
          <cell r="V1061"/>
          <cell r="W1061">
            <v>6375.75</v>
          </cell>
          <cell r="X1061">
            <v>44130</v>
          </cell>
          <cell r="Z1061"/>
          <cell r="AA1061" t="str">
            <v/>
          </cell>
          <cell r="AB1061"/>
          <cell r="AC1061"/>
          <cell r="AD1061"/>
        </row>
        <row r="1062">
          <cell r="A1062">
            <v>21</v>
          </cell>
          <cell r="C1062">
            <v>21</v>
          </cell>
          <cell r="D1062">
            <v>44144</v>
          </cell>
          <cell r="F1062"/>
          <cell r="G1062"/>
          <cell r="H1062"/>
          <cell r="I1062" t="str">
            <v>Riedo Mobilbau</v>
          </cell>
          <cell r="J1062">
            <v>-423.9</v>
          </cell>
          <cell r="M1062" t="str">
            <v>M</v>
          </cell>
          <cell r="N1062">
            <v>44144</v>
          </cell>
          <cell r="O1062"/>
          <cell r="Q1062" t="str">
            <v>201280</v>
          </cell>
          <cell r="R1062">
            <v>44168</v>
          </cell>
          <cell r="S1062" t="str">
            <v>Rechnung</v>
          </cell>
          <cell r="T1062"/>
          <cell r="V1062"/>
          <cell r="W1062" t="str">
            <v/>
          </cell>
          <cell r="X1062" t="e">
            <v>#N/A</v>
          </cell>
          <cell r="Z1062"/>
          <cell r="AA1062">
            <v>24</v>
          </cell>
          <cell r="AB1062"/>
          <cell r="AC1062"/>
          <cell r="AD1062"/>
        </row>
        <row r="1063">
          <cell r="A1063">
            <v>201178</v>
          </cell>
          <cell r="D1063">
            <v>44144</v>
          </cell>
          <cell r="F1063"/>
          <cell r="G1063"/>
          <cell r="H1063"/>
          <cell r="I1063" t="str">
            <v>Metraux Transport</v>
          </cell>
          <cell r="J1063">
            <v>1224.25</v>
          </cell>
          <cell r="M1063" t="str">
            <v>P</v>
          </cell>
          <cell r="N1063">
            <v>44145</v>
          </cell>
          <cell r="O1063"/>
          <cell r="Q1063"/>
          <cell r="R1063">
            <v>44176</v>
          </cell>
          <cell r="S1063" t="str">
            <v>Raiffeisen</v>
          </cell>
          <cell r="T1063"/>
          <cell r="V1063"/>
          <cell r="W1063" t="str">
            <v/>
          </cell>
          <cell r="X1063" t="e">
            <v>#N/A</v>
          </cell>
          <cell r="Z1063"/>
          <cell r="AA1063">
            <v>32</v>
          </cell>
          <cell r="AB1063"/>
          <cell r="AC1063"/>
          <cell r="AD1063"/>
        </row>
        <row r="1064">
          <cell r="A1064">
            <v>29</v>
          </cell>
          <cell r="B1064">
            <v>29</v>
          </cell>
          <cell r="D1064">
            <v>44144</v>
          </cell>
          <cell r="F1064"/>
          <cell r="G1064"/>
          <cell r="H1064"/>
          <cell r="I1064" t="str">
            <v>Vente ( Lu Guillaume)</v>
          </cell>
          <cell r="J1064">
            <v>365.1</v>
          </cell>
          <cell r="M1064" t="str">
            <v>S</v>
          </cell>
          <cell r="N1064">
            <v>44144</v>
          </cell>
          <cell r="O1064"/>
          <cell r="Q1064"/>
          <cell r="R1064">
            <v>44145</v>
          </cell>
          <cell r="S1064" t="str">
            <v>Raiffeisen</v>
          </cell>
          <cell r="T1064"/>
          <cell r="V1064"/>
          <cell r="W1064" t="str">
            <v/>
          </cell>
          <cell r="X1064"/>
          <cell r="Z1064"/>
          <cell r="AA1064">
            <v>1</v>
          </cell>
          <cell r="AB1064"/>
          <cell r="AC1064"/>
          <cell r="AD1064"/>
        </row>
        <row r="1065">
          <cell r="A1065">
            <v>30</v>
          </cell>
          <cell r="B1065">
            <v>30</v>
          </cell>
          <cell r="D1065">
            <v>44144</v>
          </cell>
          <cell r="F1065"/>
          <cell r="G1065"/>
          <cell r="H1065"/>
          <cell r="I1065" t="str">
            <v>Vente (Ysebie Mattias)</v>
          </cell>
          <cell r="J1065">
            <v>340</v>
          </cell>
          <cell r="M1065" t="str">
            <v>S</v>
          </cell>
          <cell r="N1065">
            <v>44144</v>
          </cell>
          <cell r="O1065"/>
          <cell r="Q1065"/>
          <cell r="R1065">
            <v>44145</v>
          </cell>
          <cell r="S1065" t="str">
            <v>Raiffeisen</v>
          </cell>
          <cell r="T1065"/>
          <cell r="V1065"/>
          <cell r="W1065" t="str">
            <v/>
          </cell>
          <cell r="X1065"/>
          <cell r="Z1065"/>
          <cell r="AA1065">
            <v>1</v>
          </cell>
          <cell r="AB1065"/>
          <cell r="AC1065"/>
          <cell r="AD1065"/>
        </row>
        <row r="1066">
          <cell r="A1066">
            <v>201088</v>
          </cell>
          <cell r="D1066">
            <v>44130</v>
          </cell>
          <cell r="E1066">
            <v>1</v>
          </cell>
          <cell r="F1066"/>
          <cell r="G1066"/>
          <cell r="H1066"/>
          <cell r="I1066" t="str">
            <v>Implenia</v>
          </cell>
          <cell r="J1066">
            <v>630.04999999999995</v>
          </cell>
          <cell r="M1066" t="str">
            <v>P</v>
          </cell>
          <cell r="N1066">
            <v>44131</v>
          </cell>
          <cell r="O1066"/>
          <cell r="Q1066"/>
          <cell r="T1066">
            <v>44160</v>
          </cell>
          <cell r="U1066">
            <v>68.586132638891286</v>
          </cell>
          <cell r="V1066"/>
          <cell r="W1066">
            <v>630.04999999999995</v>
          </cell>
          <cell r="X1066">
            <v>44130</v>
          </cell>
          <cell r="Z1066"/>
          <cell r="AA1066" t="str">
            <v/>
          </cell>
          <cell r="AB1066"/>
          <cell r="AC1066"/>
          <cell r="AD1066"/>
        </row>
        <row r="1067">
          <cell r="A1067">
            <v>201189</v>
          </cell>
          <cell r="D1067">
            <v>44145</v>
          </cell>
          <cell r="F1067"/>
          <cell r="G1067"/>
          <cell r="H1067"/>
          <cell r="I1067" t="str">
            <v>Implenia</v>
          </cell>
          <cell r="J1067">
            <v>1412.25</v>
          </cell>
          <cell r="M1067" t="str">
            <v>P</v>
          </cell>
          <cell r="N1067">
            <v>44147</v>
          </cell>
          <cell r="O1067"/>
          <cell r="Q1067"/>
          <cell r="T1067">
            <v>44175</v>
          </cell>
          <cell r="U1067">
            <v>53.586132638891286</v>
          </cell>
          <cell r="V1067"/>
          <cell r="W1067">
            <v>1412.25</v>
          </cell>
          <cell r="X1067" t="e">
            <v>#N/A</v>
          </cell>
          <cell r="Z1067"/>
          <cell r="AA1067" t="str">
            <v/>
          </cell>
          <cell r="AB1067"/>
          <cell r="AC1067"/>
          <cell r="AD1067"/>
        </row>
        <row r="1068">
          <cell r="A1068">
            <v>201041</v>
          </cell>
          <cell r="D1068">
            <v>44145</v>
          </cell>
          <cell r="F1068"/>
          <cell r="G1068"/>
          <cell r="H1068"/>
          <cell r="I1068" t="str">
            <v>Erne AG</v>
          </cell>
          <cell r="J1068">
            <v>5474.05</v>
          </cell>
          <cell r="M1068" t="str">
            <v>P</v>
          </cell>
          <cell r="N1068">
            <v>44145</v>
          </cell>
          <cell r="O1068"/>
          <cell r="Q1068" t="str">
            <v>201414</v>
          </cell>
          <cell r="R1068">
            <v>44175</v>
          </cell>
          <cell r="S1068" t="str">
            <v>Raiffeisen</v>
          </cell>
          <cell r="T1068"/>
          <cell r="V1068"/>
          <cell r="W1068" t="str">
            <v/>
          </cell>
          <cell r="X1068" t="e">
            <v>#N/A</v>
          </cell>
          <cell r="Z1068"/>
          <cell r="AA1068">
            <v>30</v>
          </cell>
          <cell r="AB1068"/>
          <cell r="AC1068"/>
          <cell r="AD1068"/>
        </row>
        <row r="1069">
          <cell r="A1069">
            <v>201186</v>
          </cell>
          <cell r="D1069">
            <v>44145</v>
          </cell>
          <cell r="F1069"/>
          <cell r="G1069"/>
          <cell r="H1069"/>
          <cell r="I1069" t="str">
            <v>Ropraz SA Romont</v>
          </cell>
          <cell r="J1069">
            <v>1602.4</v>
          </cell>
          <cell r="M1069" t="str">
            <v>P</v>
          </cell>
          <cell r="N1069">
            <v>44147</v>
          </cell>
          <cell r="O1069"/>
          <cell r="Q1069"/>
          <cell r="R1069">
            <v>44176</v>
          </cell>
          <cell r="S1069" t="str">
            <v>Raiffeisen</v>
          </cell>
          <cell r="T1069"/>
          <cell r="V1069"/>
          <cell r="W1069" t="str">
            <v/>
          </cell>
          <cell r="X1069" t="e">
            <v>#N/A</v>
          </cell>
          <cell r="Z1069"/>
          <cell r="AA1069">
            <v>31</v>
          </cell>
          <cell r="AB1069"/>
          <cell r="AC1069"/>
          <cell r="AD1069"/>
        </row>
        <row r="1070">
          <cell r="A1070">
            <v>201220</v>
          </cell>
          <cell r="D1070">
            <v>44151</v>
          </cell>
          <cell r="E1070">
            <v>1</v>
          </cell>
          <cell r="F1070"/>
          <cell r="G1070"/>
          <cell r="H1070"/>
          <cell r="I1070" t="str">
            <v>Induni &amp; Cie SA</v>
          </cell>
          <cell r="J1070">
            <v>1690.6</v>
          </cell>
          <cell r="M1070" t="str">
            <v>P</v>
          </cell>
          <cell r="N1070">
            <v>44155</v>
          </cell>
          <cell r="O1070"/>
          <cell r="Q1070"/>
          <cell r="T1070">
            <v>44181</v>
          </cell>
          <cell r="U1070">
            <v>47.586132638891286</v>
          </cell>
          <cell r="V1070"/>
          <cell r="W1070">
            <v>1690.6</v>
          </cell>
          <cell r="X1070" t="e">
            <v>#N/A</v>
          </cell>
          <cell r="Z1070"/>
          <cell r="AA1070" t="str">
            <v/>
          </cell>
          <cell r="AB1070"/>
          <cell r="AC1070"/>
          <cell r="AD1070"/>
        </row>
        <row r="1071">
          <cell r="A1071">
            <v>201204</v>
          </cell>
          <cell r="D1071">
            <v>44146</v>
          </cell>
          <cell r="F1071"/>
          <cell r="G1071"/>
          <cell r="H1071"/>
          <cell r="I1071" t="str">
            <v>Marti Lausanne</v>
          </cell>
          <cell r="J1071">
            <v>843.05</v>
          </cell>
          <cell r="M1071" t="str">
            <v>P</v>
          </cell>
          <cell r="N1071">
            <v>44147</v>
          </cell>
          <cell r="O1071"/>
          <cell r="Q1071"/>
          <cell r="R1071">
            <v>44196</v>
          </cell>
          <cell r="S1071" t="str">
            <v>Raiffeisen</v>
          </cell>
          <cell r="T1071">
            <v>44176</v>
          </cell>
          <cell r="U1071" t="str">
            <v/>
          </cell>
          <cell r="V1071"/>
          <cell r="W1071" t="str">
            <v/>
          </cell>
          <cell r="X1071" t="e">
            <v>#N/A</v>
          </cell>
          <cell r="Z1071"/>
          <cell r="AA1071">
            <v>50</v>
          </cell>
          <cell r="AB1071"/>
          <cell r="AC1071"/>
          <cell r="AD1071"/>
        </row>
        <row r="1072">
          <cell r="A1072">
            <v>201188</v>
          </cell>
          <cell r="D1072">
            <v>44146</v>
          </cell>
          <cell r="F1072"/>
          <cell r="G1072"/>
          <cell r="H1072"/>
          <cell r="I1072" t="str">
            <v>Sulter Medric</v>
          </cell>
          <cell r="J1072">
            <v>176.05</v>
          </cell>
          <cell r="M1072" t="str">
            <v>D</v>
          </cell>
          <cell r="N1072">
            <v>44146</v>
          </cell>
          <cell r="O1072"/>
          <cell r="Q1072"/>
          <cell r="R1072">
            <v>44146</v>
          </cell>
          <cell r="S1072" t="str">
            <v>Caisse</v>
          </cell>
          <cell r="T1072"/>
          <cell r="V1072"/>
          <cell r="W1072" t="str">
            <v/>
          </cell>
          <cell r="X1072" t="e">
            <v>#N/A</v>
          </cell>
          <cell r="Z1072"/>
          <cell r="AA1072">
            <v>0</v>
          </cell>
          <cell r="AB1072"/>
          <cell r="AC1072"/>
          <cell r="AD1072"/>
        </row>
        <row r="1073">
          <cell r="A1073">
            <v>201205</v>
          </cell>
          <cell r="D1073">
            <v>44146</v>
          </cell>
          <cell r="F1073"/>
          <cell r="G1073"/>
          <cell r="H1073"/>
          <cell r="I1073" t="str">
            <v>Braiki Hamza</v>
          </cell>
          <cell r="J1073">
            <v>400</v>
          </cell>
          <cell r="M1073" t="str">
            <v>A</v>
          </cell>
          <cell r="N1073">
            <v>44146</v>
          </cell>
          <cell r="O1073"/>
          <cell r="Q1073"/>
          <cell r="R1073">
            <v>44146</v>
          </cell>
          <cell r="S1073" t="str">
            <v>Raiffeisen</v>
          </cell>
          <cell r="T1073"/>
          <cell r="V1073"/>
          <cell r="W1073" t="str">
            <v/>
          </cell>
          <cell r="X1073"/>
          <cell r="Z1073"/>
          <cell r="AA1073">
            <v>0</v>
          </cell>
          <cell r="AB1073"/>
          <cell r="AC1073"/>
          <cell r="AD1073"/>
        </row>
        <row r="1074">
          <cell r="A1074">
            <v>31</v>
          </cell>
          <cell r="B1074">
            <v>31</v>
          </cell>
          <cell r="D1074">
            <v>44146</v>
          </cell>
          <cell r="F1074"/>
          <cell r="G1074"/>
          <cell r="H1074"/>
          <cell r="I1074" t="str">
            <v>Vente (Mestre)</v>
          </cell>
          <cell r="J1074">
            <v>340</v>
          </cell>
          <cell r="M1074" t="str">
            <v>S</v>
          </cell>
          <cell r="N1074">
            <v>44146</v>
          </cell>
          <cell r="O1074"/>
          <cell r="Q1074"/>
          <cell r="R1074">
            <v>44147</v>
          </cell>
          <cell r="S1074" t="str">
            <v>Raiffeisen</v>
          </cell>
          <cell r="T1074"/>
          <cell r="V1074"/>
          <cell r="W1074" t="str">
            <v/>
          </cell>
          <cell r="X1074"/>
          <cell r="Z1074"/>
          <cell r="AA1074">
            <v>1</v>
          </cell>
          <cell r="AB1074"/>
          <cell r="AC1074"/>
          <cell r="AD1074"/>
        </row>
        <row r="1075">
          <cell r="A1075">
            <v>32</v>
          </cell>
          <cell r="B1075">
            <v>32</v>
          </cell>
          <cell r="D1075">
            <v>44146</v>
          </cell>
          <cell r="F1075"/>
          <cell r="G1075"/>
          <cell r="H1075"/>
          <cell r="I1075" t="str">
            <v>Vente (Stenvall Charlotta)</v>
          </cell>
          <cell r="J1075">
            <v>49</v>
          </cell>
          <cell r="M1075" t="str">
            <v>C</v>
          </cell>
          <cell r="N1075">
            <v>44146</v>
          </cell>
          <cell r="O1075"/>
          <cell r="Q1075"/>
          <cell r="R1075">
            <v>44146</v>
          </cell>
          <cell r="S1075" t="str">
            <v>Caisse</v>
          </cell>
          <cell r="T1075"/>
          <cell r="V1075"/>
          <cell r="W1075" t="str">
            <v/>
          </cell>
          <cell r="X1075"/>
          <cell r="Z1075"/>
          <cell r="AA1075">
            <v>0</v>
          </cell>
          <cell r="AB1075"/>
          <cell r="AC1075"/>
          <cell r="AD1075"/>
        </row>
        <row r="1076">
          <cell r="A1076">
            <v>201193</v>
          </cell>
          <cell r="D1076">
            <v>44147</v>
          </cell>
          <cell r="F1076"/>
          <cell r="G1076"/>
          <cell r="H1076"/>
          <cell r="I1076" t="str">
            <v>Orllati VD</v>
          </cell>
          <cell r="J1076">
            <v>8541.9500000000007</v>
          </cell>
          <cell r="M1076" t="str">
            <v>P</v>
          </cell>
          <cell r="N1076">
            <v>44147</v>
          </cell>
          <cell r="O1076"/>
          <cell r="Q1076"/>
          <cell r="R1076">
            <v>44183</v>
          </cell>
          <cell r="S1076" t="str">
            <v>Raiffeisen</v>
          </cell>
          <cell r="T1076">
            <v>44177</v>
          </cell>
          <cell r="U1076" t="str">
            <v/>
          </cell>
          <cell r="V1076"/>
          <cell r="W1076" t="str">
            <v/>
          </cell>
          <cell r="X1076" t="e">
            <v>#N/A</v>
          </cell>
          <cell r="Z1076"/>
          <cell r="AA1076">
            <v>36</v>
          </cell>
          <cell r="AB1076"/>
          <cell r="AC1076"/>
          <cell r="AD1076"/>
        </row>
        <row r="1077">
          <cell r="A1077">
            <v>201154</v>
          </cell>
          <cell r="D1077">
            <v>44151</v>
          </cell>
          <cell r="E1077">
            <v>1</v>
          </cell>
          <cell r="F1077"/>
          <cell r="G1077"/>
          <cell r="H1077"/>
          <cell r="I1077" t="str">
            <v>Induni &amp; Cie SA</v>
          </cell>
          <cell r="J1077">
            <v>2035.1</v>
          </cell>
          <cell r="M1077" t="str">
            <v>P</v>
          </cell>
          <cell r="N1077">
            <v>44155</v>
          </cell>
          <cell r="O1077"/>
          <cell r="Q1077"/>
          <cell r="T1077">
            <v>44181</v>
          </cell>
          <cell r="U1077">
            <v>47.586132638891286</v>
          </cell>
          <cell r="V1077"/>
          <cell r="W1077">
            <v>2035.1</v>
          </cell>
          <cell r="X1077" t="e">
            <v>#N/A</v>
          </cell>
          <cell r="Z1077"/>
          <cell r="AA1077" t="str">
            <v/>
          </cell>
          <cell r="AB1077"/>
          <cell r="AC1077"/>
          <cell r="AD1077"/>
        </row>
        <row r="1078">
          <cell r="A1078">
            <v>201179</v>
          </cell>
          <cell r="D1078">
            <v>44147</v>
          </cell>
          <cell r="F1078"/>
          <cell r="G1078"/>
          <cell r="H1078"/>
          <cell r="I1078" t="str">
            <v>Riedo Mobilbau</v>
          </cell>
          <cell r="J1078">
            <v>861.9</v>
          </cell>
          <cell r="L1078" t="str">
            <v>PV</v>
          </cell>
          <cell r="M1078" t="str">
            <v>M</v>
          </cell>
          <cell r="N1078">
            <v>44134</v>
          </cell>
          <cell r="O1078"/>
          <cell r="Q1078"/>
          <cell r="R1078">
            <v>44134</v>
          </cell>
          <cell r="S1078" t="str">
            <v>Raiffeisen</v>
          </cell>
          <cell r="T1078"/>
          <cell r="V1078"/>
          <cell r="W1078" t="str">
            <v/>
          </cell>
          <cell r="X1078" t="e">
            <v>#N/A</v>
          </cell>
          <cell r="Z1078"/>
          <cell r="AA1078">
            <v>-13</v>
          </cell>
          <cell r="AB1078"/>
          <cell r="AC1078"/>
          <cell r="AD1078"/>
        </row>
        <row r="1079">
          <cell r="A1079">
            <v>201223</v>
          </cell>
          <cell r="D1079">
            <v>44147</v>
          </cell>
          <cell r="F1079"/>
          <cell r="G1079"/>
          <cell r="H1079"/>
          <cell r="I1079" t="str">
            <v>Audio Technology</v>
          </cell>
          <cell r="J1079">
            <v>99.95</v>
          </cell>
          <cell r="M1079" t="str">
            <v>P</v>
          </cell>
          <cell r="N1079">
            <v>44147</v>
          </cell>
          <cell r="O1079"/>
          <cell r="Q1079"/>
          <cell r="R1079">
            <v>44162</v>
          </cell>
          <cell r="S1079" t="str">
            <v>Raiffeisen</v>
          </cell>
          <cell r="T1079"/>
          <cell r="V1079"/>
          <cell r="W1079" t="str">
            <v/>
          </cell>
          <cell r="X1079" t="e">
            <v>#N/A</v>
          </cell>
          <cell r="Z1079"/>
          <cell r="AA1079">
            <v>15</v>
          </cell>
          <cell r="AB1079"/>
          <cell r="AC1079"/>
          <cell r="AD1079"/>
        </row>
        <row r="1080">
          <cell r="A1080">
            <v>201000</v>
          </cell>
          <cell r="D1080">
            <v>44147</v>
          </cell>
          <cell r="F1080"/>
          <cell r="G1080"/>
          <cell r="H1080"/>
          <cell r="I1080" t="str">
            <v>Braillard Fers SA</v>
          </cell>
          <cell r="J1080">
            <v>5184.95</v>
          </cell>
          <cell r="M1080" t="str">
            <v>P</v>
          </cell>
          <cell r="N1080">
            <v>44147</v>
          </cell>
          <cell r="O1080"/>
          <cell r="Q1080"/>
          <cell r="R1080">
            <v>44175</v>
          </cell>
          <cell r="S1080" t="str">
            <v>Raiffeisen</v>
          </cell>
          <cell r="T1080"/>
          <cell r="V1080"/>
          <cell r="W1080" t="str">
            <v/>
          </cell>
          <cell r="X1080" t="e">
            <v>#N/A</v>
          </cell>
          <cell r="Z1080"/>
          <cell r="AA1080">
            <v>28</v>
          </cell>
          <cell r="AB1080"/>
          <cell r="AC1080"/>
          <cell r="AD1080"/>
        </row>
        <row r="1081">
          <cell r="A1081">
            <v>201194</v>
          </cell>
          <cell r="D1081">
            <v>44147</v>
          </cell>
          <cell r="F1081"/>
          <cell r="G1081"/>
          <cell r="H1081"/>
          <cell r="I1081" t="str">
            <v>Mino SA</v>
          </cell>
          <cell r="J1081">
            <v>561.95000000000005</v>
          </cell>
          <cell r="M1081" t="str">
            <v>P</v>
          </cell>
          <cell r="N1081">
            <v>44147</v>
          </cell>
          <cell r="O1081"/>
          <cell r="Q1081"/>
          <cell r="R1081">
            <v>44175</v>
          </cell>
          <cell r="S1081" t="str">
            <v>Raiffeisen</v>
          </cell>
          <cell r="T1081"/>
          <cell r="V1081"/>
          <cell r="W1081" t="str">
            <v/>
          </cell>
          <cell r="X1081" t="e">
            <v>#N/A</v>
          </cell>
          <cell r="Z1081"/>
          <cell r="AA1081">
            <v>28</v>
          </cell>
          <cell r="AB1081"/>
          <cell r="AC1081"/>
          <cell r="AD1081"/>
        </row>
        <row r="1082">
          <cell r="A1082">
            <v>201209</v>
          </cell>
          <cell r="D1082">
            <v>44148</v>
          </cell>
          <cell r="F1082"/>
          <cell r="G1082"/>
          <cell r="H1082"/>
          <cell r="I1082" t="str">
            <v>Schiess Markus</v>
          </cell>
          <cell r="J1082">
            <v>167.55</v>
          </cell>
          <cell r="M1082" t="str">
            <v>P</v>
          </cell>
          <cell r="N1082">
            <v>44148</v>
          </cell>
          <cell r="O1082"/>
          <cell r="Q1082"/>
          <cell r="R1082">
            <v>44166</v>
          </cell>
          <cell r="S1082" t="str">
            <v>Raiffeisen</v>
          </cell>
          <cell r="T1082"/>
          <cell r="V1082"/>
          <cell r="W1082" t="str">
            <v/>
          </cell>
          <cell r="X1082" t="e">
            <v>#N/A</v>
          </cell>
          <cell r="Z1082"/>
          <cell r="AA1082">
            <v>18</v>
          </cell>
          <cell r="AB1082"/>
          <cell r="AC1082"/>
          <cell r="AD1082"/>
        </row>
        <row r="1083">
          <cell r="A1083">
            <v>201135</v>
          </cell>
          <cell r="D1083">
            <v>44148</v>
          </cell>
          <cell r="F1083"/>
          <cell r="G1083"/>
          <cell r="H1083"/>
          <cell r="I1083" t="str">
            <v>Losinger Marazzi AG</v>
          </cell>
          <cell r="J1083">
            <v>1373.2</v>
          </cell>
          <cell r="M1083" t="str">
            <v>P</v>
          </cell>
          <cell r="N1083">
            <v>44148</v>
          </cell>
          <cell r="O1083"/>
          <cell r="Q1083"/>
          <cell r="R1083">
            <v>44175</v>
          </cell>
          <cell r="S1083" t="str">
            <v>Raiffeisen</v>
          </cell>
          <cell r="T1083"/>
          <cell r="V1083"/>
          <cell r="W1083" t="str">
            <v/>
          </cell>
          <cell r="X1083" t="e">
            <v>#N/A</v>
          </cell>
          <cell r="Z1083"/>
          <cell r="AA1083">
            <v>27</v>
          </cell>
          <cell r="AB1083"/>
          <cell r="AC1083"/>
          <cell r="AD1083"/>
        </row>
        <row r="1084">
          <cell r="A1084">
            <v>201083</v>
          </cell>
          <cell r="D1084">
            <v>44148</v>
          </cell>
          <cell r="F1084"/>
          <cell r="G1084"/>
          <cell r="H1084"/>
          <cell r="I1084" t="str">
            <v>Colas Suisse SA</v>
          </cell>
          <cell r="J1084">
            <v>2697.9</v>
          </cell>
          <cell r="K1084">
            <v>0.9</v>
          </cell>
          <cell r="M1084" t="str">
            <v>P</v>
          </cell>
          <cell r="N1084">
            <v>44148</v>
          </cell>
          <cell r="O1084"/>
          <cell r="Q1084"/>
          <cell r="R1084">
            <v>44180</v>
          </cell>
          <cell r="S1084" t="str">
            <v>Raiffeisen</v>
          </cell>
          <cell r="T1084">
            <v>44178</v>
          </cell>
          <cell r="U1084" t="str">
            <v/>
          </cell>
          <cell r="V1084"/>
          <cell r="W1084" t="str">
            <v/>
          </cell>
          <cell r="X1084" t="e">
            <v>#N/A</v>
          </cell>
          <cell r="Z1084"/>
          <cell r="AA1084">
            <v>32</v>
          </cell>
          <cell r="AB1084"/>
          <cell r="AC1084"/>
          <cell r="AD1084"/>
        </row>
        <row r="1085">
          <cell r="A1085">
            <v>201174</v>
          </cell>
          <cell r="D1085">
            <v>44148</v>
          </cell>
          <cell r="F1085"/>
          <cell r="G1085"/>
          <cell r="H1085"/>
          <cell r="I1085" t="str">
            <v>Riedo Mobilbau</v>
          </cell>
          <cell r="J1085">
            <v>411.8</v>
          </cell>
          <cell r="L1085" t="str">
            <v>PV</v>
          </cell>
          <cell r="M1085" t="str">
            <v>M</v>
          </cell>
          <cell r="N1085">
            <v>44139</v>
          </cell>
          <cell r="O1085"/>
          <cell r="Q1085"/>
          <cell r="R1085">
            <v>44146</v>
          </cell>
          <cell r="S1085" t="str">
            <v>Raiffeisen</v>
          </cell>
          <cell r="T1085"/>
          <cell r="V1085"/>
          <cell r="W1085" t="str">
            <v/>
          </cell>
          <cell r="X1085" t="e">
            <v>#N/A</v>
          </cell>
          <cell r="Z1085"/>
          <cell r="AA1085">
            <v>-2</v>
          </cell>
          <cell r="AB1085"/>
          <cell r="AC1085"/>
          <cell r="AD1085"/>
        </row>
        <row r="1086">
          <cell r="A1086">
            <v>201115</v>
          </cell>
          <cell r="D1086">
            <v>44148</v>
          </cell>
          <cell r="F1086"/>
          <cell r="G1086"/>
          <cell r="H1086"/>
          <cell r="I1086" t="str">
            <v>Equipement Pro</v>
          </cell>
          <cell r="J1086">
            <v>188.45</v>
          </cell>
          <cell r="M1086" t="str">
            <v>M</v>
          </cell>
          <cell r="N1086">
            <v>44148</v>
          </cell>
          <cell r="O1086"/>
          <cell r="Q1086"/>
          <cell r="R1086">
            <v>44151</v>
          </cell>
          <cell r="S1086" t="str">
            <v>Raiffeisen</v>
          </cell>
          <cell r="T1086"/>
          <cell r="V1086"/>
          <cell r="W1086" t="str">
            <v/>
          </cell>
          <cell r="X1086" t="e">
            <v>#N/A</v>
          </cell>
          <cell r="Z1086"/>
          <cell r="AA1086">
            <v>3</v>
          </cell>
          <cell r="AB1086"/>
          <cell r="AC1086"/>
          <cell r="AD1086"/>
        </row>
        <row r="1087">
          <cell r="A1087">
            <v>201216</v>
          </cell>
          <cell r="D1087">
            <v>44148</v>
          </cell>
          <cell r="F1087"/>
          <cell r="G1087"/>
          <cell r="H1087"/>
          <cell r="I1087" t="str">
            <v>Podvin Pierre</v>
          </cell>
          <cell r="J1087">
            <v>365.1</v>
          </cell>
          <cell r="M1087" t="str">
            <v>P</v>
          </cell>
          <cell r="N1087">
            <v>44148</v>
          </cell>
          <cell r="O1087"/>
          <cell r="Q1087"/>
          <cell r="R1087">
            <v>44148</v>
          </cell>
          <cell r="S1087" t="str">
            <v>Caisse</v>
          </cell>
          <cell r="T1087"/>
          <cell r="V1087"/>
          <cell r="W1087" t="str">
            <v/>
          </cell>
          <cell r="X1087" t="e">
            <v>#N/A</v>
          </cell>
          <cell r="Z1087"/>
          <cell r="AA1087">
            <v>0</v>
          </cell>
          <cell r="AB1087"/>
          <cell r="AC1087"/>
          <cell r="AD1087"/>
        </row>
        <row r="1088">
          <cell r="A1088">
            <v>200908</v>
          </cell>
          <cell r="D1088">
            <v>44148</v>
          </cell>
          <cell r="F1088"/>
          <cell r="G1088"/>
          <cell r="H1088"/>
          <cell r="I1088" t="str">
            <v>Strabag</v>
          </cell>
          <cell r="J1088">
            <v>6404.65</v>
          </cell>
          <cell r="M1088" t="str">
            <v>M</v>
          </cell>
          <cell r="N1088">
            <v>44152</v>
          </cell>
          <cell r="O1088"/>
          <cell r="Q1088"/>
          <cell r="R1088">
            <v>44182</v>
          </cell>
          <cell r="S1088" t="str">
            <v>Raiffeisen</v>
          </cell>
          <cell r="T1088">
            <v>44178</v>
          </cell>
          <cell r="U1088" t="str">
            <v/>
          </cell>
          <cell r="V1088"/>
          <cell r="W1088" t="str">
            <v/>
          </cell>
          <cell r="X1088" t="e">
            <v>#N/A</v>
          </cell>
          <cell r="Z1088"/>
          <cell r="AA1088">
            <v>34</v>
          </cell>
          <cell r="AB1088"/>
          <cell r="AC1088"/>
          <cell r="AD1088"/>
        </row>
        <row r="1089">
          <cell r="A1089">
            <v>201156</v>
          </cell>
          <cell r="D1089">
            <v>44152</v>
          </cell>
          <cell r="E1089">
            <v>1</v>
          </cell>
          <cell r="F1089"/>
          <cell r="G1089"/>
          <cell r="H1089"/>
          <cell r="I1089" t="str">
            <v>Induni &amp; Cie SA</v>
          </cell>
          <cell r="J1089">
            <v>283.8</v>
          </cell>
          <cell r="M1089" t="str">
            <v>P</v>
          </cell>
          <cell r="N1089">
            <v>44155</v>
          </cell>
          <cell r="O1089"/>
          <cell r="Q1089"/>
          <cell r="T1089">
            <v>44182</v>
          </cell>
          <cell r="U1089">
            <v>46.586132638891286</v>
          </cell>
          <cell r="V1089"/>
          <cell r="W1089">
            <v>283.8</v>
          </cell>
          <cell r="X1089" t="str">
            <v>x03.11.2020</v>
          </cell>
          <cell r="Z1089"/>
          <cell r="AA1089" t="str">
            <v/>
          </cell>
          <cell r="AB1089"/>
          <cell r="AC1089"/>
          <cell r="AD1089"/>
        </row>
        <row r="1090">
          <cell r="A1090">
            <v>201035</v>
          </cell>
          <cell r="D1090">
            <v>44154</v>
          </cell>
          <cell r="F1090"/>
          <cell r="G1090"/>
          <cell r="H1090"/>
          <cell r="I1090" t="str">
            <v>Implenia</v>
          </cell>
          <cell r="J1090">
            <v>2160.65</v>
          </cell>
          <cell r="M1090" t="str">
            <v>P</v>
          </cell>
          <cell r="N1090">
            <v>44155</v>
          </cell>
          <cell r="O1090"/>
          <cell r="Q1090"/>
          <cell r="T1090">
            <v>44184</v>
          </cell>
          <cell r="U1090">
            <v>44.586132638891286</v>
          </cell>
          <cell r="V1090"/>
          <cell r="W1090">
            <v>2160.65</v>
          </cell>
          <cell r="X1090" t="e">
            <v>#N/A</v>
          </cell>
          <cell r="Z1090"/>
          <cell r="AA1090" t="str">
            <v/>
          </cell>
          <cell r="AB1090"/>
          <cell r="AC1090"/>
          <cell r="AD1090"/>
        </row>
        <row r="1091">
          <cell r="A1091">
            <v>201201</v>
          </cell>
          <cell r="D1091">
            <v>44154</v>
          </cell>
          <cell r="F1091"/>
          <cell r="G1091"/>
          <cell r="H1091"/>
          <cell r="I1091" t="str">
            <v>Piasio SA</v>
          </cell>
          <cell r="J1091">
            <v>1659.7</v>
          </cell>
          <cell r="M1091" t="str">
            <v>P</v>
          </cell>
          <cell r="N1091">
            <v>44155</v>
          </cell>
          <cell r="O1091"/>
          <cell r="Q1091"/>
          <cell r="T1091">
            <v>44184</v>
          </cell>
          <cell r="U1091">
            <v>44.586132638891286</v>
          </cell>
          <cell r="V1091"/>
          <cell r="W1091">
            <v>1659.7</v>
          </cell>
          <cell r="X1091" t="e">
            <v>#N/A</v>
          </cell>
          <cell r="Z1091"/>
          <cell r="AA1091" t="str">
            <v/>
          </cell>
          <cell r="AB1091"/>
          <cell r="AC1091"/>
          <cell r="AD1091"/>
        </row>
        <row r="1092">
          <cell r="A1092">
            <v>200770</v>
          </cell>
          <cell r="D1092">
            <v>44102</v>
          </cell>
          <cell r="E1092">
            <v>1</v>
          </cell>
          <cell r="F1092"/>
          <cell r="G1092"/>
          <cell r="H1092"/>
          <cell r="I1092" t="str">
            <v>Frutiger Uetendorf</v>
          </cell>
          <cell r="J1092">
            <v>1349.6</v>
          </cell>
          <cell r="M1092" t="str">
            <v>M</v>
          </cell>
          <cell r="N1092">
            <v>44103</v>
          </cell>
          <cell r="O1092"/>
          <cell r="Q1092"/>
          <cell r="R1092">
            <v>44188</v>
          </cell>
          <cell r="S1092" t="str">
            <v>Raiffeisen</v>
          </cell>
          <cell r="T1092">
            <v>44132</v>
          </cell>
          <cell r="U1092" t="str">
            <v/>
          </cell>
          <cell r="V1092"/>
          <cell r="W1092" t="str">
            <v/>
          </cell>
          <cell r="X1092">
            <v>44099</v>
          </cell>
          <cell r="Z1092"/>
          <cell r="AA1092">
            <v>86</v>
          </cell>
          <cell r="AB1092"/>
          <cell r="AC1092"/>
          <cell r="AD1092"/>
        </row>
        <row r="1093">
          <cell r="A1093">
            <v>201238</v>
          </cell>
          <cell r="D1093">
            <v>44151</v>
          </cell>
          <cell r="F1093"/>
          <cell r="G1093"/>
          <cell r="H1093"/>
          <cell r="I1093" t="str">
            <v>Germond Tania</v>
          </cell>
          <cell r="J1093">
            <v>365.1</v>
          </cell>
          <cell r="M1093" t="str">
            <v>S</v>
          </cell>
          <cell r="N1093">
            <v>44151</v>
          </cell>
          <cell r="O1093"/>
          <cell r="Q1093" t="str">
            <v>versé par GG</v>
          </cell>
          <cell r="R1093">
            <v>44152</v>
          </cell>
          <cell r="S1093" t="str">
            <v>Raiffeisen</v>
          </cell>
          <cell r="T1093"/>
          <cell r="V1093"/>
          <cell r="W1093" t="str">
            <v/>
          </cell>
          <cell r="X1093"/>
          <cell r="Z1093"/>
          <cell r="AA1093">
            <v>1</v>
          </cell>
          <cell r="AB1093"/>
          <cell r="AC1093"/>
          <cell r="AD1093"/>
        </row>
        <row r="1094">
          <cell r="A1094">
            <v>201237</v>
          </cell>
          <cell r="D1094">
            <v>44151</v>
          </cell>
          <cell r="F1094"/>
          <cell r="G1094"/>
          <cell r="H1094"/>
          <cell r="I1094" t="str">
            <v>Sutter Romina</v>
          </cell>
          <cell r="J1094">
            <v>349</v>
          </cell>
          <cell r="M1094" t="str">
            <v>S</v>
          </cell>
          <cell r="N1094">
            <v>44151</v>
          </cell>
          <cell r="O1094"/>
          <cell r="Q1094" t="str">
            <v>versé par GG</v>
          </cell>
          <cell r="R1094">
            <v>44152</v>
          </cell>
          <cell r="S1094" t="str">
            <v>Raiffeisen</v>
          </cell>
          <cell r="T1094"/>
          <cell r="V1094"/>
          <cell r="W1094" t="str">
            <v/>
          </cell>
          <cell r="X1094"/>
          <cell r="Z1094"/>
          <cell r="AA1094">
            <v>1</v>
          </cell>
          <cell r="AB1094"/>
          <cell r="AC1094"/>
          <cell r="AD1094"/>
        </row>
        <row r="1095">
          <cell r="A1095">
            <v>201081</v>
          </cell>
          <cell r="D1095">
            <v>44151</v>
          </cell>
          <cell r="F1095"/>
          <cell r="G1095"/>
          <cell r="H1095"/>
          <cell r="I1095" t="str">
            <v>Losinger Marazzi AG</v>
          </cell>
          <cell r="J1095">
            <v>630.70000000000005</v>
          </cell>
          <cell r="M1095" t="str">
            <v>P</v>
          </cell>
          <cell r="N1095">
            <v>44155</v>
          </cell>
          <cell r="O1095"/>
          <cell r="Q1095"/>
          <cell r="R1095">
            <v>44179</v>
          </cell>
          <cell r="S1095" t="str">
            <v>Raiffeisen</v>
          </cell>
          <cell r="T1095">
            <v>44181</v>
          </cell>
          <cell r="U1095" t="str">
            <v/>
          </cell>
          <cell r="V1095"/>
          <cell r="W1095" t="str">
            <v/>
          </cell>
          <cell r="X1095" t="e">
            <v>#N/A</v>
          </cell>
          <cell r="Z1095"/>
          <cell r="AA1095">
            <v>28</v>
          </cell>
          <cell r="AB1095"/>
          <cell r="AC1095"/>
          <cell r="AD1095"/>
        </row>
        <row r="1096">
          <cell r="A1096">
            <v>200848</v>
          </cell>
          <cell r="D1096">
            <v>44102</v>
          </cell>
          <cell r="E1096">
            <v>1</v>
          </cell>
          <cell r="F1096"/>
          <cell r="G1096"/>
          <cell r="H1096"/>
          <cell r="I1096" t="str">
            <v>Frutiger Uetendorf</v>
          </cell>
          <cell r="J1096">
            <v>1349.6</v>
          </cell>
          <cell r="M1096" t="str">
            <v>M</v>
          </cell>
          <cell r="N1096">
            <v>44103</v>
          </cell>
          <cell r="O1096"/>
          <cell r="Q1096"/>
          <cell r="R1096">
            <v>44188</v>
          </cell>
          <cell r="S1096" t="str">
            <v>Raiffeisen</v>
          </cell>
          <cell r="T1096">
            <v>44132</v>
          </cell>
          <cell r="U1096" t="str">
            <v/>
          </cell>
          <cell r="V1096"/>
          <cell r="W1096" t="str">
            <v/>
          </cell>
          <cell r="X1096">
            <v>44099</v>
          </cell>
          <cell r="Z1096"/>
          <cell r="AA1096">
            <v>86</v>
          </cell>
          <cell r="AB1096"/>
          <cell r="AC1096"/>
          <cell r="AD1096"/>
        </row>
        <row r="1097">
          <cell r="A1097">
            <v>200893</v>
          </cell>
          <cell r="D1097">
            <v>44102</v>
          </cell>
          <cell r="E1097">
            <v>1</v>
          </cell>
          <cell r="F1097"/>
          <cell r="G1097"/>
          <cell r="H1097"/>
          <cell r="I1097" t="str">
            <v>Frutiger Uetendorf</v>
          </cell>
          <cell r="J1097">
            <v>2351.85</v>
          </cell>
          <cell r="M1097" t="str">
            <v>M</v>
          </cell>
          <cell r="N1097">
            <v>44103</v>
          </cell>
          <cell r="O1097"/>
          <cell r="Q1097"/>
          <cell r="R1097">
            <v>44188</v>
          </cell>
          <cell r="S1097" t="str">
            <v>Raiffeisen</v>
          </cell>
          <cell r="T1097">
            <v>44132</v>
          </cell>
          <cell r="U1097" t="str">
            <v/>
          </cell>
          <cell r="V1097"/>
          <cell r="W1097" t="str">
            <v/>
          </cell>
          <cell r="X1097">
            <v>44099</v>
          </cell>
          <cell r="Z1097"/>
          <cell r="AA1097">
            <v>86</v>
          </cell>
          <cell r="AB1097"/>
          <cell r="AC1097"/>
          <cell r="AD1097"/>
        </row>
        <row r="1098">
          <cell r="A1098">
            <v>201240</v>
          </cell>
          <cell r="D1098">
            <v>44152</v>
          </cell>
          <cell r="F1098"/>
          <cell r="G1098"/>
          <cell r="H1098"/>
          <cell r="I1098" t="str">
            <v>Favre Maxime</v>
          </cell>
          <cell r="J1098">
            <v>365.1</v>
          </cell>
          <cell r="M1098" t="str">
            <v>S</v>
          </cell>
          <cell r="N1098">
            <v>44152</v>
          </cell>
          <cell r="O1098"/>
          <cell r="Q1098" t="str">
            <v>versé par GG</v>
          </cell>
          <cell r="R1098">
            <v>44153</v>
          </cell>
          <cell r="S1098" t="str">
            <v>Raiffeisen</v>
          </cell>
          <cell r="T1098"/>
          <cell r="V1098"/>
          <cell r="W1098" t="str">
            <v/>
          </cell>
          <cell r="X1098"/>
          <cell r="Z1098"/>
          <cell r="AA1098">
            <v>1</v>
          </cell>
          <cell r="AB1098"/>
          <cell r="AC1098"/>
          <cell r="AD1098"/>
        </row>
        <row r="1099">
          <cell r="A1099">
            <v>22</v>
          </cell>
          <cell r="C1099">
            <v>22</v>
          </cell>
          <cell r="D1099">
            <v>44152</v>
          </cell>
          <cell r="F1099"/>
          <cell r="G1099"/>
          <cell r="H1099"/>
          <cell r="I1099" t="str">
            <v>Vente (Simply Digital)</v>
          </cell>
          <cell r="J1099">
            <v>-306.95</v>
          </cell>
          <cell r="M1099" t="str">
            <v>D</v>
          </cell>
          <cell r="N1099">
            <v>44152</v>
          </cell>
          <cell r="O1099"/>
          <cell r="Q1099"/>
          <cell r="R1099">
            <v>44153</v>
          </cell>
          <cell r="S1099" t="str">
            <v>Raiffeisen</v>
          </cell>
          <cell r="T1099"/>
          <cell r="V1099"/>
          <cell r="W1099" t="str">
            <v/>
          </cell>
          <cell r="X1099"/>
          <cell r="Z1099"/>
          <cell r="AA1099">
            <v>1</v>
          </cell>
          <cell r="AB1099"/>
          <cell r="AC1099"/>
          <cell r="AD1099"/>
        </row>
        <row r="1100">
          <cell r="A1100">
            <v>200920</v>
          </cell>
          <cell r="D1100">
            <v>44102</v>
          </cell>
          <cell r="E1100">
            <v>1</v>
          </cell>
          <cell r="F1100"/>
          <cell r="G1100"/>
          <cell r="H1100"/>
          <cell r="I1100" t="str">
            <v>Frutiger Uetendorf</v>
          </cell>
          <cell r="J1100">
            <v>383.7</v>
          </cell>
          <cell r="M1100" t="str">
            <v>M</v>
          </cell>
          <cell r="N1100">
            <v>44103</v>
          </cell>
          <cell r="O1100"/>
          <cell r="Q1100"/>
          <cell r="R1100">
            <v>44188</v>
          </cell>
          <cell r="S1100" t="str">
            <v>Raiffeisen</v>
          </cell>
          <cell r="T1100">
            <v>44132</v>
          </cell>
          <cell r="U1100" t="str">
            <v/>
          </cell>
          <cell r="V1100"/>
          <cell r="W1100" t="str">
            <v/>
          </cell>
          <cell r="X1100">
            <v>44099</v>
          </cell>
          <cell r="Z1100"/>
          <cell r="AA1100">
            <v>86</v>
          </cell>
          <cell r="AB1100"/>
          <cell r="AC1100"/>
          <cell r="AD1100"/>
        </row>
        <row r="1101">
          <cell r="A1101">
            <v>201150</v>
          </cell>
          <cell r="D1101">
            <v>44153</v>
          </cell>
          <cell r="F1101"/>
          <cell r="G1101"/>
          <cell r="H1101"/>
          <cell r="I1101" t="str">
            <v>Knecht</v>
          </cell>
          <cell r="J1101">
            <v>813.05</v>
          </cell>
          <cell r="M1101" t="str">
            <v>P</v>
          </cell>
          <cell r="N1101">
            <v>44155</v>
          </cell>
          <cell r="O1101"/>
          <cell r="Q1101"/>
          <cell r="R1101">
            <v>44188</v>
          </cell>
          <cell r="S1101" t="str">
            <v>Raiffeisen</v>
          </cell>
          <cell r="T1101">
            <v>44183</v>
          </cell>
          <cell r="U1101" t="str">
            <v/>
          </cell>
          <cell r="V1101"/>
          <cell r="W1101" t="str">
            <v/>
          </cell>
          <cell r="X1101" t="e">
            <v>#N/A</v>
          </cell>
          <cell r="Z1101"/>
          <cell r="AA1101">
            <v>35</v>
          </cell>
          <cell r="AB1101"/>
          <cell r="AC1101"/>
          <cell r="AD1101"/>
        </row>
        <row r="1102">
          <cell r="A1102">
            <v>201231</v>
          </cell>
          <cell r="D1102">
            <v>44153</v>
          </cell>
          <cell r="F1102"/>
          <cell r="G1102"/>
          <cell r="H1102"/>
          <cell r="I1102" t="str">
            <v>Fagsi AG</v>
          </cell>
          <cell r="J1102">
            <v>1505.8</v>
          </cell>
          <cell r="M1102" t="str">
            <v>P</v>
          </cell>
          <cell r="N1102">
            <v>44155</v>
          </cell>
          <cell r="O1102"/>
          <cell r="Q1102"/>
          <cell r="R1102">
            <v>44181</v>
          </cell>
          <cell r="S1102" t="str">
            <v>Raiffeisen</v>
          </cell>
          <cell r="T1102">
            <v>44183</v>
          </cell>
          <cell r="U1102" t="str">
            <v/>
          </cell>
          <cell r="V1102"/>
          <cell r="W1102" t="str">
            <v/>
          </cell>
          <cell r="X1102" t="e">
            <v>#N/A</v>
          </cell>
          <cell r="Z1102"/>
          <cell r="AA1102">
            <v>28</v>
          </cell>
          <cell r="AB1102"/>
          <cell r="AC1102"/>
          <cell r="AD1102"/>
        </row>
        <row r="1103">
          <cell r="A1103">
            <v>201217</v>
          </cell>
          <cell r="D1103">
            <v>44153</v>
          </cell>
          <cell r="F1103"/>
          <cell r="G1103"/>
          <cell r="H1103"/>
          <cell r="I1103" t="str">
            <v>Frutiger Uetendorf</v>
          </cell>
          <cell r="J1103">
            <v>2880</v>
          </cell>
          <cell r="M1103" t="str">
            <v>M</v>
          </cell>
          <cell r="N1103">
            <v>44155</v>
          </cell>
          <cell r="O1103"/>
          <cell r="Q1103"/>
          <cell r="R1103">
            <v>44181</v>
          </cell>
          <cell r="S1103" t="str">
            <v>Raiffeisen</v>
          </cell>
          <cell r="T1103">
            <v>44183</v>
          </cell>
          <cell r="U1103" t="str">
            <v/>
          </cell>
          <cell r="V1103"/>
          <cell r="W1103" t="str">
            <v/>
          </cell>
          <cell r="X1103" t="e">
            <v>#N/A</v>
          </cell>
          <cell r="Z1103"/>
          <cell r="AA1103">
            <v>28</v>
          </cell>
          <cell r="AB1103"/>
          <cell r="AC1103"/>
          <cell r="AD1103"/>
        </row>
        <row r="1104">
          <cell r="A1104">
            <v>200929</v>
          </cell>
          <cell r="D1104">
            <v>44153</v>
          </cell>
          <cell r="F1104"/>
          <cell r="G1104"/>
          <cell r="H1104"/>
          <cell r="I1104" t="str">
            <v>Grisoni</v>
          </cell>
          <cell r="J1104">
            <v>545.45000000000005</v>
          </cell>
          <cell r="M1104" t="str">
            <v>P</v>
          </cell>
          <cell r="N1104">
            <v>44155</v>
          </cell>
          <cell r="O1104"/>
          <cell r="Q1104"/>
          <cell r="R1104">
            <v>44180</v>
          </cell>
          <cell r="S1104" t="str">
            <v>Raiffeisen</v>
          </cell>
          <cell r="T1104">
            <v>44183</v>
          </cell>
          <cell r="U1104" t="str">
            <v/>
          </cell>
          <cell r="V1104"/>
          <cell r="W1104" t="str">
            <v/>
          </cell>
          <cell r="X1104" t="e">
            <v>#N/A</v>
          </cell>
          <cell r="Z1104"/>
          <cell r="AA1104">
            <v>27</v>
          </cell>
          <cell r="AB1104"/>
          <cell r="AC1104"/>
          <cell r="AD1104"/>
        </row>
        <row r="1105">
          <cell r="A1105">
            <v>201225</v>
          </cell>
          <cell r="B1105" t="str">
            <v>(2/2)</v>
          </cell>
          <cell r="D1105">
            <v>44153</v>
          </cell>
          <cell r="E1105">
            <v>2</v>
          </cell>
          <cell r="F1105" t="str">
            <v>Frutiger Uetendorf</v>
          </cell>
          <cell r="G1105"/>
          <cell r="H1105"/>
          <cell r="I1105" t="str">
            <v>Frutiger Uetendorf</v>
          </cell>
          <cell r="J1105">
            <v>77.099999999999994</v>
          </cell>
          <cell r="M1105" t="str">
            <v>M</v>
          </cell>
          <cell r="N1105">
            <v>44155</v>
          </cell>
          <cell r="O1105"/>
          <cell r="Q1105" t="str">
            <v>Total CHF 3854.65</v>
          </cell>
          <cell r="T1105"/>
          <cell r="V1105"/>
          <cell r="W1105">
            <v>77.099999999999994</v>
          </cell>
          <cell r="X1105"/>
          <cell r="Z1105"/>
          <cell r="AA1105" t="str">
            <v/>
          </cell>
          <cell r="AB1105"/>
          <cell r="AC1105"/>
          <cell r="AD1105"/>
        </row>
        <row r="1106">
          <cell r="A1106">
            <v>201225</v>
          </cell>
          <cell r="B1106" t="str">
            <v>(1/2)</v>
          </cell>
          <cell r="D1106">
            <v>44153</v>
          </cell>
          <cell r="F1106"/>
          <cell r="G1106"/>
          <cell r="H1106"/>
          <cell r="I1106" t="str">
            <v>Frutiger Uetendorf</v>
          </cell>
          <cell r="J1106">
            <v>3777.55</v>
          </cell>
          <cell r="M1106" t="str">
            <v>M</v>
          </cell>
          <cell r="N1106">
            <v>44155</v>
          </cell>
          <cell r="O1106"/>
          <cell r="Q1106" t="str">
            <v>Total CHF 3854.65</v>
          </cell>
          <cell r="R1106">
            <v>44174</v>
          </cell>
          <cell r="S1106" t="str">
            <v>Raiffeisen</v>
          </cell>
          <cell r="T1106"/>
          <cell r="V1106"/>
          <cell r="W1106" t="str">
            <v/>
          </cell>
          <cell r="X1106" t="e">
            <v>#N/A</v>
          </cell>
          <cell r="Z1106"/>
          <cell r="AA1106">
            <v>21</v>
          </cell>
          <cell r="AB1106"/>
          <cell r="AC1106"/>
          <cell r="AD1106"/>
        </row>
        <row r="1107">
          <cell r="A1107">
            <v>201158</v>
          </cell>
          <cell r="B1107" t="str">
            <v>(2/2)</v>
          </cell>
          <cell r="D1107">
            <v>44153</v>
          </cell>
          <cell r="E1107">
            <v>2</v>
          </cell>
          <cell r="F1107"/>
          <cell r="G1107"/>
          <cell r="H1107"/>
          <cell r="I1107" t="str">
            <v>Frutiger Uetendorf</v>
          </cell>
          <cell r="J1107">
            <v>25.85</v>
          </cell>
          <cell r="M1107" t="str">
            <v>M</v>
          </cell>
          <cell r="N1107">
            <v>44155</v>
          </cell>
          <cell r="O1107"/>
          <cell r="Q1107" t="str">
            <v>Total CHF 1291.85</v>
          </cell>
          <cell r="T1107"/>
          <cell r="V1107"/>
          <cell r="W1107">
            <v>25.85</v>
          </cell>
          <cell r="X1107"/>
          <cell r="Z1107"/>
          <cell r="AA1107" t="str">
            <v/>
          </cell>
          <cell r="AB1107"/>
          <cell r="AC1107"/>
          <cell r="AD1107"/>
        </row>
        <row r="1108">
          <cell r="A1108">
            <v>201158</v>
          </cell>
          <cell r="B1108" t="str">
            <v>(1/2)</v>
          </cell>
          <cell r="D1108">
            <v>44153</v>
          </cell>
          <cell r="F1108"/>
          <cell r="G1108"/>
          <cell r="H1108"/>
          <cell r="I1108" t="str">
            <v>Frutiger Uetendorf</v>
          </cell>
          <cell r="J1108">
            <v>1266</v>
          </cell>
          <cell r="M1108" t="str">
            <v>M</v>
          </cell>
          <cell r="N1108">
            <v>44155</v>
          </cell>
          <cell r="O1108"/>
          <cell r="Q1108" t="str">
            <v>Total CHF 1291.85</v>
          </cell>
          <cell r="R1108">
            <v>44174</v>
          </cell>
          <cell r="S1108" t="str">
            <v>Raiffeisen</v>
          </cell>
          <cell r="T1108"/>
          <cell r="V1108"/>
          <cell r="W1108" t="str">
            <v/>
          </cell>
          <cell r="X1108" t="e">
            <v>#N/A</v>
          </cell>
          <cell r="Z1108"/>
          <cell r="AA1108">
            <v>21</v>
          </cell>
          <cell r="AB1108"/>
          <cell r="AC1108"/>
          <cell r="AD1108"/>
        </row>
        <row r="1109">
          <cell r="A1109">
            <v>33</v>
          </cell>
          <cell r="B1109">
            <v>33</v>
          </cell>
          <cell r="D1109">
            <v>44153</v>
          </cell>
          <cell r="F1109"/>
          <cell r="G1109"/>
          <cell r="H1109"/>
          <cell r="I1109" t="str">
            <v>Vente (Mayor Bertrand)</v>
          </cell>
          <cell r="J1109">
            <v>365.1</v>
          </cell>
          <cell r="M1109" t="str">
            <v>S</v>
          </cell>
          <cell r="N1109">
            <v>44154</v>
          </cell>
          <cell r="O1109"/>
          <cell r="Q1109"/>
          <cell r="R1109">
            <v>44154</v>
          </cell>
          <cell r="S1109" t="str">
            <v>Raiffeisen</v>
          </cell>
          <cell r="T1109"/>
          <cell r="V1109"/>
          <cell r="W1109" t="str">
            <v/>
          </cell>
          <cell r="X1109"/>
          <cell r="Z1109"/>
          <cell r="AA1109">
            <v>1</v>
          </cell>
          <cell r="AB1109"/>
          <cell r="AC1109"/>
          <cell r="AD1109"/>
        </row>
        <row r="1110">
          <cell r="A1110">
            <v>201218</v>
          </cell>
          <cell r="D1110">
            <v>44153</v>
          </cell>
          <cell r="F1110"/>
          <cell r="G1110"/>
          <cell r="H1110"/>
          <cell r="I1110" t="str">
            <v xml:space="preserve">WL Bau </v>
          </cell>
          <cell r="J1110">
            <v>5907</v>
          </cell>
          <cell r="M1110" t="str">
            <v>P</v>
          </cell>
          <cell r="N1110">
            <v>44155</v>
          </cell>
          <cell r="O1110"/>
          <cell r="Q1110"/>
          <cell r="R1110">
            <v>44180</v>
          </cell>
          <cell r="S1110" t="str">
            <v>Raiffeisen</v>
          </cell>
          <cell r="T1110">
            <v>44183</v>
          </cell>
          <cell r="U1110" t="str">
            <v/>
          </cell>
          <cell r="V1110"/>
          <cell r="W1110" t="str">
            <v/>
          </cell>
          <cell r="X1110" t="e">
            <v>#N/A</v>
          </cell>
          <cell r="Z1110"/>
          <cell r="AA1110">
            <v>27</v>
          </cell>
          <cell r="AB1110"/>
          <cell r="AC1110"/>
          <cell r="AD1110"/>
        </row>
        <row r="1111">
          <cell r="A1111">
            <v>201031</v>
          </cell>
          <cell r="D1111">
            <v>44111</v>
          </cell>
          <cell r="E1111">
            <v>1</v>
          </cell>
          <cell r="F1111"/>
          <cell r="G1111"/>
          <cell r="H1111"/>
          <cell r="I1111" t="str">
            <v>Frutiger Uetendorf</v>
          </cell>
          <cell r="J1111">
            <v>610.65</v>
          </cell>
          <cell r="M1111" t="str">
            <v>M</v>
          </cell>
          <cell r="N1111">
            <v>44111</v>
          </cell>
          <cell r="O1111"/>
          <cell r="Q1111"/>
          <cell r="R1111">
            <v>44188</v>
          </cell>
          <cell r="S1111" t="str">
            <v>Raiffeisen</v>
          </cell>
          <cell r="T1111">
            <v>44141</v>
          </cell>
          <cell r="U1111" t="str">
            <v/>
          </cell>
          <cell r="V1111"/>
          <cell r="W1111" t="str">
            <v/>
          </cell>
          <cell r="X1111">
            <v>44110</v>
          </cell>
          <cell r="Z1111"/>
          <cell r="AA1111">
            <v>77</v>
          </cell>
          <cell r="AB1111"/>
          <cell r="AC1111"/>
          <cell r="AD1111"/>
        </row>
        <row r="1112">
          <cell r="A1112">
            <v>201202</v>
          </cell>
          <cell r="D1112">
            <v>44154</v>
          </cell>
          <cell r="F1112"/>
          <cell r="G1112"/>
          <cell r="H1112"/>
          <cell r="I1112" t="str">
            <v>HRS Real Estate</v>
          </cell>
          <cell r="J1112">
            <v>881.05</v>
          </cell>
          <cell r="M1112" t="str">
            <v>P</v>
          </cell>
          <cell r="N1112">
            <v>44155</v>
          </cell>
          <cell r="O1112"/>
          <cell r="Q1112"/>
          <cell r="R1112">
            <v>44182</v>
          </cell>
          <cell r="S1112" t="str">
            <v>Raiffeisen</v>
          </cell>
          <cell r="T1112">
            <v>44184</v>
          </cell>
          <cell r="U1112" t="str">
            <v/>
          </cell>
          <cell r="V1112"/>
          <cell r="W1112" t="str">
            <v/>
          </cell>
          <cell r="X1112" t="e">
            <v>#N/A</v>
          </cell>
          <cell r="Z1112"/>
          <cell r="AA1112">
            <v>28</v>
          </cell>
          <cell r="AB1112"/>
          <cell r="AC1112"/>
          <cell r="AD1112"/>
        </row>
        <row r="1113">
          <cell r="A1113">
            <v>201199</v>
          </cell>
          <cell r="D1113">
            <v>44154</v>
          </cell>
          <cell r="F1113"/>
          <cell r="G1113"/>
          <cell r="H1113"/>
          <cell r="I1113" t="str">
            <v>Orllati VD</v>
          </cell>
          <cell r="J1113">
            <v>986.95</v>
          </cell>
          <cell r="M1113" t="str">
            <v>P</v>
          </cell>
          <cell r="N1113">
            <v>44155</v>
          </cell>
          <cell r="O1113"/>
          <cell r="Q1113"/>
          <cell r="R1113">
            <v>44183</v>
          </cell>
          <cell r="S1113" t="str">
            <v>Raiffeisen</v>
          </cell>
          <cell r="T1113">
            <v>44184</v>
          </cell>
          <cell r="U1113" t="str">
            <v/>
          </cell>
          <cell r="V1113"/>
          <cell r="W1113" t="str">
            <v/>
          </cell>
          <cell r="X1113" t="e">
            <v>#N/A</v>
          </cell>
          <cell r="Z1113"/>
          <cell r="AA1113">
            <v>29</v>
          </cell>
          <cell r="AB1113"/>
          <cell r="AC1113"/>
          <cell r="AD1113"/>
        </row>
        <row r="1114">
          <cell r="A1114">
            <v>201243</v>
          </cell>
          <cell r="D1114">
            <v>44154</v>
          </cell>
          <cell r="F1114"/>
          <cell r="G1114"/>
          <cell r="H1114"/>
          <cell r="I1114" t="str">
            <v>Rouiller Daniel</v>
          </cell>
          <cell r="J1114">
            <v>281.05</v>
          </cell>
          <cell r="M1114" t="str">
            <v>P</v>
          </cell>
          <cell r="N1114">
            <v>44155</v>
          </cell>
          <cell r="O1114"/>
          <cell r="Q1114"/>
          <cell r="R1114">
            <v>44161</v>
          </cell>
          <cell r="S1114" t="str">
            <v>Raiffeisen</v>
          </cell>
          <cell r="T1114"/>
          <cell r="V1114"/>
          <cell r="W1114" t="str">
            <v/>
          </cell>
          <cell r="X1114" t="e">
            <v>#N/A</v>
          </cell>
          <cell r="Z1114"/>
          <cell r="AA1114">
            <v>7</v>
          </cell>
          <cell r="AB1114"/>
          <cell r="AC1114"/>
          <cell r="AD1114"/>
        </row>
        <row r="1115">
          <cell r="A1115">
            <v>200988</v>
          </cell>
          <cell r="D1115">
            <v>44154</v>
          </cell>
          <cell r="F1115"/>
          <cell r="G1115"/>
          <cell r="H1115"/>
          <cell r="I1115" t="str">
            <v>Losinger Marazzi AG</v>
          </cell>
          <cell r="J1115">
            <v>387.7</v>
          </cell>
          <cell r="M1115" t="str">
            <v>P</v>
          </cell>
          <cell r="N1115">
            <v>44155</v>
          </cell>
          <cell r="O1115"/>
          <cell r="Q1115"/>
          <cell r="R1115">
            <v>44179</v>
          </cell>
          <cell r="S1115" t="str">
            <v>Raiffeisen</v>
          </cell>
          <cell r="T1115">
            <v>44184</v>
          </cell>
          <cell r="U1115" t="str">
            <v/>
          </cell>
          <cell r="V1115"/>
          <cell r="W1115" t="str">
            <v/>
          </cell>
          <cell r="X1115" t="e">
            <v>#N/A</v>
          </cell>
          <cell r="Z1115"/>
          <cell r="AA1115">
            <v>25</v>
          </cell>
          <cell r="AB1115"/>
          <cell r="AC1115"/>
          <cell r="AD1115"/>
        </row>
        <row r="1116">
          <cell r="A1116">
            <v>201187</v>
          </cell>
          <cell r="D1116">
            <v>44154</v>
          </cell>
          <cell r="F1116"/>
          <cell r="G1116"/>
          <cell r="H1116"/>
          <cell r="I1116" t="str">
            <v>Losinger Marazzi AG</v>
          </cell>
          <cell r="J1116">
            <v>4721.95</v>
          </cell>
          <cell r="M1116" t="str">
            <v>P</v>
          </cell>
          <cell r="N1116">
            <v>44155</v>
          </cell>
          <cell r="O1116"/>
          <cell r="Q1116"/>
          <cell r="R1116">
            <v>44179</v>
          </cell>
          <cell r="S1116" t="str">
            <v>Raiffeisen</v>
          </cell>
          <cell r="T1116">
            <v>44184</v>
          </cell>
          <cell r="U1116" t="str">
            <v/>
          </cell>
          <cell r="V1116"/>
          <cell r="W1116" t="str">
            <v/>
          </cell>
          <cell r="X1116" t="e">
            <v>#N/A</v>
          </cell>
          <cell r="Z1116"/>
          <cell r="AA1116">
            <v>25</v>
          </cell>
          <cell r="AB1116"/>
          <cell r="AC1116"/>
          <cell r="AD1116"/>
        </row>
        <row r="1117">
          <cell r="A1117">
            <v>201229</v>
          </cell>
          <cell r="D1117">
            <v>44154</v>
          </cell>
          <cell r="F1117"/>
          <cell r="G1117"/>
          <cell r="H1117"/>
          <cell r="I1117" t="str">
            <v>PB Pain et Brioche</v>
          </cell>
          <cell r="J1117">
            <v>750.65</v>
          </cell>
          <cell r="M1117" t="str">
            <v>P</v>
          </cell>
          <cell r="N1117">
            <v>44155</v>
          </cell>
          <cell r="O1117"/>
          <cell r="Q1117"/>
          <cell r="R1117">
            <v>44183</v>
          </cell>
          <cell r="S1117" t="str">
            <v>Raiffeisen</v>
          </cell>
          <cell r="T1117">
            <v>44184</v>
          </cell>
          <cell r="U1117" t="str">
            <v/>
          </cell>
          <cell r="V1117"/>
          <cell r="W1117" t="str">
            <v/>
          </cell>
          <cell r="X1117" t="e">
            <v>#N/A</v>
          </cell>
          <cell r="Z1117"/>
          <cell r="AA1117">
            <v>29</v>
          </cell>
          <cell r="AB1117"/>
          <cell r="AC1117"/>
          <cell r="AD1117"/>
        </row>
        <row r="1118">
          <cell r="A1118">
            <v>201032</v>
          </cell>
          <cell r="D1118">
            <v>44111</v>
          </cell>
          <cell r="E1118">
            <v>1</v>
          </cell>
          <cell r="F1118"/>
          <cell r="G1118"/>
          <cell r="H1118"/>
          <cell r="I1118" t="str">
            <v>Frutiger Uetendorf</v>
          </cell>
          <cell r="J1118">
            <v>612.1</v>
          </cell>
          <cell r="M1118" t="str">
            <v>M</v>
          </cell>
          <cell r="N1118">
            <v>44111</v>
          </cell>
          <cell r="O1118"/>
          <cell r="Q1118"/>
          <cell r="R1118">
            <v>44188</v>
          </cell>
          <cell r="S1118" t="str">
            <v>Raiffeisen</v>
          </cell>
          <cell r="T1118">
            <v>44141</v>
          </cell>
          <cell r="U1118" t="str">
            <v/>
          </cell>
          <cell r="V1118"/>
          <cell r="W1118" t="str">
            <v/>
          </cell>
          <cell r="X1118">
            <v>44110</v>
          </cell>
          <cell r="Z1118"/>
          <cell r="AA1118">
            <v>77</v>
          </cell>
          <cell r="AB1118"/>
          <cell r="AC1118"/>
          <cell r="AD1118"/>
        </row>
        <row r="1119">
          <cell r="A1119">
            <v>201050</v>
          </cell>
          <cell r="D1119">
            <v>44154</v>
          </cell>
          <cell r="F1119"/>
          <cell r="G1119"/>
          <cell r="H1119"/>
          <cell r="I1119" t="str">
            <v>Pizzera-Poletti SA</v>
          </cell>
          <cell r="J1119">
            <v>637.5</v>
          </cell>
          <cell r="M1119" t="str">
            <v>P</v>
          </cell>
          <cell r="N1119">
            <v>44155</v>
          </cell>
          <cell r="O1119"/>
          <cell r="Q1119"/>
          <cell r="R1119">
            <v>44188</v>
          </cell>
          <cell r="S1119" t="str">
            <v>Raiffeisen</v>
          </cell>
          <cell r="T1119">
            <v>44184</v>
          </cell>
          <cell r="U1119" t="str">
            <v/>
          </cell>
          <cell r="V1119"/>
          <cell r="W1119" t="str">
            <v/>
          </cell>
          <cell r="X1119" t="e">
            <v>#N/A</v>
          </cell>
          <cell r="Z1119"/>
          <cell r="AA1119">
            <v>34</v>
          </cell>
          <cell r="AB1119"/>
          <cell r="AC1119"/>
          <cell r="AD1119"/>
        </row>
        <row r="1120">
          <cell r="A1120">
            <v>201085</v>
          </cell>
          <cell r="D1120">
            <v>44154</v>
          </cell>
          <cell r="F1120"/>
          <cell r="G1120"/>
          <cell r="H1120"/>
          <cell r="I1120" t="str">
            <v>Equipement Pro</v>
          </cell>
          <cell r="J1120">
            <v>239.05</v>
          </cell>
          <cell r="M1120" t="str">
            <v>M</v>
          </cell>
          <cell r="N1120">
            <v>44155</v>
          </cell>
          <cell r="O1120"/>
          <cell r="Q1120"/>
          <cell r="R1120">
            <v>44158</v>
          </cell>
          <cell r="S1120" t="str">
            <v>Raiffeisen</v>
          </cell>
          <cell r="T1120"/>
          <cell r="V1120"/>
          <cell r="W1120" t="str">
            <v/>
          </cell>
          <cell r="X1120" t="e">
            <v>#N/A</v>
          </cell>
          <cell r="Z1120"/>
          <cell r="AA1120">
            <v>4</v>
          </cell>
          <cell r="AB1120"/>
          <cell r="AC1120"/>
          <cell r="AD1120"/>
        </row>
        <row r="1121">
          <cell r="A1121">
            <v>201091</v>
          </cell>
          <cell r="D1121">
            <v>44154</v>
          </cell>
          <cell r="F1121"/>
          <cell r="G1121"/>
          <cell r="H1121"/>
          <cell r="I1121" t="str">
            <v>Newzella Peter</v>
          </cell>
          <cell r="J1121">
            <v>793.1</v>
          </cell>
          <cell r="M1121" t="str">
            <v>P</v>
          </cell>
          <cell r="N1121">
            <v>44154</v>
          </cell>
          <cell r="O1121"/>
          <cell r="Q1121"/>
          <cell r="R1121">
            <v>44124</v>
          </cell>
          <cell r="S1121" t="str">
            <v>Raiffeisen</v>
          </cell>
          <cell r="T1121"/>
          <cell r="V1121"/>
          <cell r="W1121" t="str">
            <v/>
          </cell>
          <cell r="X1121"/>
          <cell r="Z1121"/>
          <cell r="AA1121">
            <v>-30</v>
          </cell>
          <cell r="AB1121"/>
          <cell r="AC1121"/>
          <cell r="AD1121"/>
        </row>
        <row r="1122">
          <cell r="A1122">
            <v>201144</v>
          </cell>
          <cell r="D1122">
            <v>44155</v>
          </cell>
          <cell r="F1122"/>
          <cell r="G1122"/>
          <cell r="H1122"/>
          <cell r="I1122" t="str">
            <v>M.P. Welding</v>
          </cell>
          <cell r="J1122">
            <v>318.75</v>
          </cell>
          <cell r="M1122" t="str">
            <v>P</v>
          </cell>
          <cell r="N1122">
            <v>44155</v>
          </cell>
          <cell r="O1122"/>
          <cell r="Q1122"/>
          <cell r="R1122">
            <v>44193</v>
          </cell>
          <cell r="S1122" t="str">
            <v>Raiffeisen</v>
          </cell>
          <cell r="T1122">
            <v>44185</v>
          </cell>
          <cell r="U1122" t="str">
            <v/>
          </cell>
          <cell r="V1122"/>
          <cell r="W1122" t="str">
            <v/>
          </cell>
          <cell r="X1122" t="e">
            <v>#N/A</v>
          </cell>
          <cell r="Z1122"/>
          <cell r="AA1122">
            <v>38</v>
          </cell>
          <cell r="AB1122"/>
          <cell r="AC1122"/>
          <cell r="AD1122"/>
        </row>
        <row r="1123">
          <cell r="A1123">
            <v>201239</v>
          </cell>
          <cell r="D1123">
            <v>44155</v>
          </cell>
          <cell r="F1123"/>
          <cell r="G1123"/>
          <cell r="H1123"/>
          <cell r="I1123" t="str">
            <v>Frutiger Uetendorf</v>
          </cell>
          <cell r="J1123">
            <v>344.3</v>
          </cell>
          <cell r="M1123" t="str">
            <v>M</v>
          </cell>
          <cell r="N1123">
            <v>44159</v>
          </cell>
          <cell r="O1123"/>
          <cell r="Q1123"/>
          <cell r="R1123">
            <v>44181</v>
          </cell>
          <cell r="S1123" t="str">
            <v>Raiffeisen</v>
          </cell>
          <cell r="T1123">
            <v>44185</v>
          </cell>
          <cell r="U1123" t="str">
            <v/>
          </cell>
          <cell r="V1123"/>
          <cell r="W1123" t="str">
            <v/>
          </cell>
          <cell r="X1123"/>
          <cell r="Z1123"/>
          <cell r="AA1123">
            <v>26</v>
          </cell>
          <cell r="AB1123"/>
          <cell r="AC1123"/>
          <cell r="AD1123"/>
        </row>
        <row r="1124">
          <cell r="A1124">
            <v>201235</v>
          </cell>
          <cell r="D1124">
            <v>44155</v>
          </cell>
          <cell r="F1124"/>
          <cell r="G1124"/>
          <cell r="H1124"/>
          <cell r="I1124" t="str">
            <v>Frutiger Uetendorf</v>
          </cell>
          <cell r="J1124">
            <v>4554.8500000000004</v>
          </cell>
          <cell r="M1124" t="str">
            <v>M</v>
          </cell>
          <cell r="N1124">
            <v>44159</v>
          </cell>
          <cell r="O1124"/>
          <cell r="Q1124"/>
          <cell r="R1124">
            <v>44181</v>
          </cell>
          <cell r="S1124" t="str">
            <v>Raiffeisen</v>
          </cell>
          <cell r="T1124">
            <v>44185</v>
          </cell>
          <cell r="U1124" t="str">
            <v/>
          </cell>
          <cell r="V1124"/>
          <cell r="W1124" t="str">
            <v/>
          </cell>
          <cell r="X1124"/>
          <cell r="Z1124"/>
          <cell r="AA1124">
            <v>26</v>
          </cell>
          <cell r="AB1124"/>
          <cell r="AC1124"/>
          <cell r="AD1124"/>
        </row>
        <row r="1125">
          <cell r="A1125">
            <v>201094</v>
          </cell>
          <cell r="D1125">
            <v>44155</v>
          </cell>
          <cell r="F1125"/>
          <cell r="G1125"/>
          <cell r="H1125"/>
          <cell r="I1125" t="str">
            <v>Tille Sàrl</v>
          </cell>
          <cell r="J1125">
            <v>322</v>
          </cell>
          <cell r="M1125" t="str">
            <v>C</v>
          </cell>
          <cell r="N1125">
            <v>44155</v>
          </cell>
          <cell r="O1125"/>
          <cell r="Q1125"/>
          <cell r="R1125">
            <v>44155</v>
          </cell>
          <cell r="S1125" t="str">
            <v>Caisse</v>
          </cell>
          <cell r="T1125"/>
          <cell r="V1125"/>
          <cell r="W1125" t="str">
            <v/>
          </cell>
          <cell r="X1125"/>
          <cell r="Z1125"/>
          <cell r="AA1125">
            <v>0</v>
          </cell>
          <cell r="AB1125"/>
          <cell r="AC1125"/>
          <cell r="AD1125"/>
        </row>
        <row r="1126">
          <cell r="A1126">
            <v>34</v>
          </cell>
          <cell r="B1126">
            <v>34</v>
          </cell>
          <cell r="D1126">
            <v>44155</v>
          </cell>
          <cell r="F1126"/>
          <cell r="G1126"/>
          <cell r="H1126"/>
          <cell r="I1126" t="str">
            <v>Vente (Guinard Rachel)</v>
          </cell>
          <cell r="J1126">
            <v>365.1</v>
          </cell>
          <cell r="M1126" t="str">
            <v>S</v>
          </cell>
          <cell r="N1126">
            <v>44155</v>
          </cell>
          <cell r="O1126"/>
          <cell r="Q1126"/>
          <cell r="R1126">
            <v>44158</v>
          </cell>
          <cell r="S1126" t="str">
            <v>Raiffeisen</v>
          </cell>
          <cell r="T1126"/>
          <cell r="V1126"/>
          <cell r="W1126" t="str">
            <v/>
          </cell>
          <cell r="X1126"/>
          <cell r="Z1126"/>
          <cell r="AA1126">
            <v>3</v>
          </cell>
          <cell r="AB1126"/>
          <cell r="AC1126"/>
          <cell r="AD1126"/>
        </row>
        <row r="1127">
          <cell r="A1127">
            <v>35</v>
          </cell>
          <cell r="B1127">
            <v>35</v>
          </cell>
          <cell r="D1127">
            <v>44155</v>
          </cell>
          <cell r="F1127"/>
          <cell r="G1127"/>
          <cell r="H1127"/>
          <cell r="I1127" t="str">
            <v>Vente (Jeffries Daniel)</v>
          </cell>
          <cell r="J1127">
            <v>369</v>
          </cell>
          <cell r="M1127" t="str">
            <v>S</v>
          </cell>
          <cell r="N1127">
            <v>44155</v>
          </cell>
          <cell r="O1127"/>
          <cell r="Q1127"/>
          <cell r="R1127">
            <v>44158</v>
          </cell>
          <cell r="S1127" t="str">
            <v>Raiffeisen</v>
          </cell>
          <cell r="T1127"/>
          <cell r="V1127"/>
          <cell r="W1127" t="str">
            <v/>
          </cell>
          <cell r="X1127"/>
          <cell r="Z1127"/>
          <cell r="AA1127">
            <v>3</v>
          </cell>
          <cell r="AB1127"/>
          <cell r="AC1127"/>
          <cell r="AD1127"/>
        </row>
        <row r="1128">
          <cell r="A1128">
            <v>36</v>
          </cell>
          <cell r="B1128">
            <v>36</v>
          </cell>
          <cell r="D1128">
            <v>44155</v>
          </cell>
          <cell r="F1128"/>
          <cell r="G1128"/>
          <cell r="H1128"/>
          <cell r="I1128" t="str">
            <v>Vente (Bachmann Amanda)</v>
          </cell>
          <cell r="J1128">
            <v>349</v>
          </cell>
          <cell r="M1128" t="str">
            <v>C</v>
          </cell>
          <cell r="N1128">
            <v>44155</v>
          </cell>
          <cell r="O1128"/>
          <cell r="Q1128"/>
          <cell r="R1128">
            <v>44155</v>
          </cell>
          <cell r="S1128" t="str">
            <v>Caisse</v>
          </cell>
          <cell r="T1128"/>
          <cell r="V1128"/>
          <cell r="W1128" t="str">
            <v/>
          </cell>
          <cell r="X1128"/>
          <cell r="Z1128"/>
          <cell r="AA1128">
            <v>0</v>
          </cell>
          <cell r="AB1128"/>
          <cell r="AC1128"/>
          <cell r="AD1128"/>
        </row>
        <row r="1129">
          <cell r="A1129">
            <v>201245</v>
          </cell>
          <cell r="D1129">
            <v>44158</v>
          </cell>
          <cell r="F1129"/>
          <cell r="G1129"/>
          <cell r="H1129"/>
          <cell r="I1129" t="str">
            <v>Riedo Mobilbau</v>
          </cell>
          <cell r="J1129">
            <v>903.35</v>
          </cell>
          <cell r="M1129" t="str">
            <v>P</v>
          </cell>
          <cell r="N1129">
            <v>44159</v>
          </cell>
          <cell r="O1129"/>
          <cell r="Q1129"/>
          <cell r="R1129">
            <v>44162</v>
          </cell>
          <cell r="S1129" t="str">
            <v>Raiffeisen</v>
          </cell>
          <cell r="T1129"/>
          <cell r="V1129"/>
          <cell r="W1129" t="str">
            <v/>
          </cell>
          <cell r="X1129"/>
          <cell r="Z1129"/>
          <cell r="AA1129">
            <v>4</v>
          </cell>
          <cell r="AB1129"/>
          <cell r="AC1129"/>
          <cell r="AD1129"/>
        </row>
        <row r="1130">
          <cell r="A1130">
            <v>201207</v>
          </cell>
          <cell r="D1130">
            <v>44158</v>
          </cell>
          <cell r="F1130"/>
          <cell r="G1130"/>
          <cell r="H1130"/>
          <cell r="I1130" t="str">
            <v>Küng et Associès</v>
          </cell>
          <cell r="J1130">
            <v>1559.05</v>
          </cell>
          <cell r="M1130" t="str">
            <v>P</v>
          </cell>
          <cell r="N1130">
            <v>44159</v>
          </cell>
          <cell r="O1130"/>
          <cell r="Q1130"/>
          <cell r="R1130">
            <v>44175</v>
          </cell>
          <cell r="S1130" t="str">
            <v>Raiffeisen</v>
          </cell>
          <cell r="T1130"/>
          <cell r="V1130"/>
          <cell r="W1130" t="str">
            <v/>
          </cell>
          <cell r="X1130"/>
          <cell r="Z1130"/>
          <cell r="AA1130">
            <v>17</v>
          </cell>
          <cell r="AB1130"/>
          <cell r="AC1130"/>
          <cell r="AD1130"/>
        </row>
        <row r="1131">
          <cell r="A1131">
            <v>201236</v>
          </cell>
          <cell r="D1131">
            <v>44158</v>
          </cell>
          <cell r="F1131"/>
          <cell r="G1131"/>
          <cell r="H1131"/>
          <cell r="I1131" t="str">
            <v>Containex</v>
          </cell>
          <cell r="J1131">
            <v>3575.9</v>
          </cell>
          <cell r="M1131" t="str">
            <v>PV</v>
          </cell>
          <cell r="N1131">
            <v>44141</v>
          </cell>
          <cell r="O1131"/>
          <cell r="Q1131"/>
          <cell r="R1131">
            <v>44174</v>
          </cell>
          <cell r="S1131" t="str">
            <v>Raiffeisen</v>
          </cell>
          <cell r="T1131"/>
          <cell r="V1131"/>
          <cell r="W1131" t="str">
            <v/>
          </cell>
          <cell r="X1131"/>
          <cell r="Z1131"/>
          <cell r="AA1131">
            <v>16</v>
          </cell>
          <cell r="AB1131"/>
          <cell r="AC1131"/>
          <cell r="AD1131"/>
        </row>
        <row r="1132">
          <cell r="A1132">
            <v>201253</v>
          </cell>
          <cell r="D1132">
            <v>44159</v>
          </cell>
          <cell r="F1132"/>
          <cell r="G1132"/>
          <cell r="H1132"/>
          <cell r="I1132" t="str">
            <v>Equipement Pro</v>
          </cell>
          <cell r="J1132">
            <v>893.8</v>
          </cell>
          <cell r="M1132" t="str">
            <v>M</v>
          </cell>
          <cell r="N1132">
            <v>44159</v>
          </cell>
          <cell r="O1132"/>
          <cell r="Q1132"/>
          <cell r="R1132">
            <v>44165</v>
          </cell>
          <cell r="S1132" t="str">
            <v>Raiffeisen</v>
          </cell>
          <cell r="T1132"/>
          <cell r="V1132"/>
          <cell r="W1132" t="str">
            <v/>
          </cell>
          <cell r="X1132"/>
          <cell r="Z1132"/>
          <cell r="AA1132">
            <v>6</v>
          </cell>
          <cell r="AB1132"/>
          <cell r="AC1132"/>
          <cell r="AD1132"/>
        </row>
        <row r="1133">
          <cell r="A1133">
            <v>201221</v>
          </cell>
          <cell r="D1133">
            <v>44152</v>
          </cell>
          <cell r="E1133">
            <v>1</v>
          </cell>
          <cell r="F1133"/>
          <cell r="G1133"/>
          <cell r="H1133"/>
          <cell r="I1133" t="str">
            <v>Induni &amp; Cie SA</v>
          </cell>
          <cell r="J1133">
            <v>1938</v>
          </cell>
          <cell r="M1133" t="str">
            <v>P</v>
          </cell>
          <cell r="N1133">
            <v>44155</v>
          </cell>
          <cell r="O1133"/>
          <cell r="Q1133"/>
          <cell r="T1133">
            <v>44182</v>
          </cell>
          <cell r="U1133">
            <v>46.586132638891286</v>
          </cell>
          <cell r="V1133"/>
          <cell r="W1133">
            <v>1938</v>
          </cell>
          <cell r="X1133" t="e">
            <v>#N/A</v>
          </cell>
          <cell r="Z1133"/>
          <cell r="AA1133" t="str">
            <v/>
          </cell>
          <cell r="AB1133"/>
          <cell r="AC1133"/>
          <cell r="AD1133"/>
        </row>
        <row r="1134">
          <cell r="A1134">
            <v>201176</v>
          </cell>
          <cell r="D1134">
            <v>44140</v>
          </cell>
          <cell r="E1134">
            <v>2</v>
          </cell>
          <cell r="F1134"/>
          <cell r="G1134"/>
          <cell r="H1134"/>
          <cell r="I1134" t="str">
            <v>Marti Lausanne</v>
          </cell>
          <cell r="J1134">
            <v>99.95</v>
          </cell>
          <cell r="M1134" t="str">
            <v>P</v>
          </cell>
          <cell r="N1134">
            <v>44145</v>
          </cell>
          <cell r="O1134"/>
          <cell r="Q1134"/>
          <cell r="T1134">
            <v>44170</v>
          </cell>
          <cell r="U1134">
            <v>58.586132638891286</v>
          </cell>
          <cell r="V1134"/>
          <cell r="W1134">
            <v>99.95</v>
          </cell>
          <cell r="X1134" t="e">
            <v>#N/A</v>
          </cell>
          <cell r="Z1134"/>
          <cell r="AA1134" t="str">
            <v/>
          </cell>
          <cell r="AB1134"/>
          <cell r="AC1134"/>
          <cell r="AD1134"/>
        </row>
        <row r="1135">
          <cell r="A1135">
            <v>201190</v>
          </cell>
          <cell r="D1135">
            <v>44145</v>
          </cell>
          <cell r="E1135">
            <v>1</v>
          </cell>
          <cell r="F1135"/>
          <cell r="G1135"/>
          <cell r="H1135"/>
          <cell r="I1135" t="str">
            <v>Marty Meyrin</v>
          </cell>
          <cell r="J1135">
            <v>3941.15</v>
          </cell>
          <cell r="M1135" t="str">
            <v>P</v>
          </cell>
          <cell r="N1135">
            <v>44145</v>
          </cell>
          <cell r="O1135"/>
          <cell r="Q1135"/>
          <cell r="T1135">
            <v>44175</v>
          </cell>
          <cell r="U1135">
            <v>53.586132638891286</v>
          </cell>
          <cell r="V1135"/>
          <cell r="W1135">
            <v>3941.15</v>
          </cell>
          <cell r="X1135" t="e">
            <v>#N/A</v>
          </cell>
          <cell r="Z1135"/>
          <cell r="AA1135" t="str">
            <v/>
          </cell>
          <cell r="AB1135"/>
          <cell r="AC1135"/>
          <cell r="AD1135"/>
        </row>
        <row r="1136">
          <cell r="A1136">
            <v>201226</v>
          </cell>
          <cell r="D1136">
            <v>44160</v>
          </cell>
          <cell r="F1136"/>
          <cell r="G1136"/>
          <cell r="H1136"/>
          <cell r="I1136" t="str">
            <v>Frutiger Uetendorf</v>
          </cell>
          <cell r="J1136">
            <v>1344.9</v>
          </cell>
          <cell r="M1136" t="str">
            <v>M</v>
          </cell>
          <cell r="N1136">
            <v>44161</v>
          </cell>
          <cell r="O1136"/>
          <cell r="Q1136"/>
          <cell r="R1136">
            <v>44188</v>
          </cell>
          <cell r="S1136" t="str">
            <v>Raiffeisen</v>
          </cell>
          <cell r="T1136">
            <v>44190</v>
          </cell>
          <cell r="U1136" t="str">
            <v/>
          </cell>
          <cell r="V1136"/>
          <cell r="W1136" t="str">
            <v/>
          </cell>
          <cell r="X1136"/>
          <cell r="Z1136"/>
          <cell r="AA1136">
            <v>28</v>
          </cell>
          <cell r="AB1136"/>
          <cell r="AC1136"/>
          <cell r="AD1136"/>
        </row>
        <row r="1137">
          <cell r="A1137">
            <v>201261</v>
          </cell>
          <cell r="D1137">
            <v>44161</v>
          </cell>
          <cell r="E1137">
            <v>1</v>
          </cell>
          <cell r="F1137"/>
          <cell r="G1137"/>
          <cell r="H1137"/>
          <cell r="I1137" t="str">
            <v>Perrin Frèrers</v>
          </cell>
          <cell r="J1137">
            <v>1159.5</v>
          </cell>
          <cell r="M1137" t="str">
            <v>P</v>
          </cell>
          <cell r="N1137">
            <v>44165</v>
          </cell>
          <cell r="O1137"/>
          <cell r="Q1137"/>
          <cell r="T1137">
            <v>44191</v>
          </cell>
          <cell r="U1137">
            <v>37.586132638891286</v>
          </cell>
          <cell r="V1137"/>
          <cell r="W1137">
            <v>1159.5</v>
          </cell>
          <cell r="X1137" t="e">
            <v>#N/A</v>
          </cell>
          <cell r="Z1137"/>
          <cell r="AA1137" t="str">
            <v/>
          </cell>
          <cell r="AB1137"/>
          <cell r="AC1137"/>
          <cell r="AD1137"/>
        </row>
        <row r="1138">
          <cell r="A1138">
            <v>201249</v>
          </cell>
          <cell r="D1138">
            <v>44160</v>
          </cell>
          <cell r="F1138"/>
          <cell r="G1138"/>
          <cell r="H1138"/>
          <cell r="I1138" t="str">
            <v>Ropraz SA Romont</v>
          </cell>
          <cell r="J1138">
            <v>458.6</v>
          </cell>
          <cell r="M1138" t="str">
            <v>P</v>
          </cell>
          <cell r="N1138">
            <v>44165</v>
          </cell>
          <cell r="O1138"/>
          <cell r="Q1138"/>
          <cell r="R1138">
            <v>44193</v>
          </cell>
          <cell r="S1138" t="str">
            <v>Raiffeisen</v>
          </cell>
          <cell r="T1138">
            <v>44190</v>
          </cell>
          <cell r="U1138" t="str">
            <v/>
          </cell>
          <cell r="V1138"/>
          <cell r="W1138" t="str">
            <v/>
          </cell>
          <cell r="X1138"/>
          <cell r="Z1138"/>
          <cell r="AA1138">
            <v>33</v>
          </cell>
          <cell r="AB1138"/>
          <cell r="AC1138"/>
          <cell r="AD1138"/>
        </row>
        <row r="1139">
          <cell r="A1139">
            <v>200813</v>
          </cell>
          <cell r="D1139">
            <v>44160</v>
          </cell>
          <cell r="F1139"/>
          <cell r="G1139"/>
          <cell r="H1139"/>
          <cell r="I1139" t="str">
            <v>Containex</v>
          </cell>
          <cell r="J1139">
            <v>23986.15</v>
          </cell>
          <cell r="M1139" t="str">
            <v>PV</v>
          </cell>
          <cell r="N1139">
            <v>44141</v>
          </cell>
          <cell r="O1139"/>
          <cell r="Q1139"/>
          <cell r="R1139">
            <v>44174</v>
          </cell>
          <cell r="S1139" t="str">
            <v>Raiffeisen</v>
          </cell>
          <cell r="T1139"/>
          <cell r="V1139"/>
          <cell r="W1139" t="str">
            <v/>
          </cell>
          <cell r="X1139"/>
          <cell r="Z1139"/>
          <cell r="AA1139">
            <v>14</v>
          </cell>
          <cell r="AB1139"/>
          <cell r="AC1139"/>
          <cell r="AD1139"/>
        </row>
        <row r="1140">
          <cell r="A1140">
            <v>201247</v>
          </cell>
          <cell r="D1140">
            <v>44161</v>
          </cell>
          <cell r="F1140"/>
          <cell r="G1140"/>
          <cell r="H1140"/>
          <cell r="I1140" t="str">
            <v>Maire Natacha</v>
          </cell>
          <cell r="J1140">
            <v>417.85</v>
          </cell>
          <cell r="M1140" t="str">
            <v>A</v>
          </cell>
          <cell r="N1140">
            <v>44154</v>
          </cell>
          <cell r="O1140"/>
          <cell r="Q1140"/>
          <cell r="R1140">
            <v>44159</v>
          </cell>
          <cell r="S1140" t="str">
            <v>Raiffeisen</v>
          </cell>
          <cell r="T1140"/>
          <cell r="V1140"/>
          <cell r="W1140" t="str">
            <v/>
          </cell>
          <cell r="X1140"/>
          <cell r="Z1140"/>
          <cell r="AA1140">
            <v>-2</v>
          </cell>
          <cell r="AB1140"/>
          <cell r="AC1140"/>
          <cell r="AD1140"/>
        </row>
        <row r="1141">
          <cell r="A1141">
            <v>201197</v>
          </cell>
          <cell r="D1141">
            <v>44147</v>
          </cell>
          <cell r="E1141">
            <v>1</v>
          </cell>
          <cell r="F1141"/>
          <cell r="G1141"/>
          <cell r="H1141"/>
          <cell r="I1141" t="str">
            <v>PraderLosinger SA</v>
          </cell>
          <cell r="J1141">
            <v>472.1</v>
          </cell>
          <cell r="M1141" t="str">
            <v>P</v>
          </cell>
          <cell r="N1141">
            <v>44147</v>
          </cell>
          <cell r="O1141"/>
          <cell r="Q1141"/>
          <cell r="T1141">
            <v>44177</v>
          </cell>
          <cell r="U1141">
            <v>51.586132638891286</v>
          </cell>
          <cell r="V1141"/>
          <cell r="W1141">
            <v>472.1</v>
          </cell>
          <cell r="X1141" t="e">
            <v>#N/A</v>
          </cell>
          <cell r="Z1141"/>
          <cell r="AA1141" t="str">
            <v/>
          </cell>
          <cell r="AB1141"/>
          <cell r="AC1141"/>
          <cell r="AD1141"/>
        </row>
        <row r="1142">
          <cell r="A1142">
            <v>201255</v>
          </cell>
          <cell r="D1142">
            <v>44162</v>
          </cell>
          <cell r="F1142"/>
          <cell r="G1142"/>
          <cell r="H1142"/>
          <cell r="I1142" t="str">
            <v>La Poissine SA</v>
          </cell>
          <cell r="J1142">
            <v>453.1</v>
          </cell>
          <cell r="M1142" t="str">
            <v>A</v>
          </cell>
          <cell r="N1142">
            <v>44159</v>
          </cell>
          <cell r="O1142"/>
          <cell r="Q1142"/>
          <cell r="R1142">
            <v>44160</v>
          </cell>
          <cell r="S1142" t="str">
            <v>Raiffeisen</v>
          </cell>
          <cell r="T1142"/>
          <cell r="V1142"/>
          <cell r="W1142" t="str">
            <v/>
          </cell>
          <cell r="X1142"/>
          <cell r="Z1142"/>
          <cell r="AA1142">
            <v>-2</v>
          </cell>
          <cell r="AB1142"/>
          <cell r="AC1142"/>
          <cell r="AD1142"/>
        </row>
        <row r="1143">
          <cell r="A1143">
            <v>201251</v>
          </cell>
          <cell r="D1143">
            <v>44162</v>
          </cell>
          <cell r="F1143"/>
          <cell r="G1143"/>
          <cell r="H1143"/>
          <cell r="I1143" t="str">
            <v>Centre de Bien-être Rubis</v>
          </cell>
          <cell r="J1143">
            <v>727</v>
          </cell>
          <cell r="M1143" t="str">
            <v>P</v>
          </cell>
          <cell r="N1143">
            <v>44165</v>
          </cell>
          <cell r="O1143"/>
          <cell r="Q1143"/>
          <cell r="R1143">
            <v>44186</v>
          </cell>
          <cell r="S1143" t="str">
            <v>Raiffeisen</v>
          </cell>
          <cell r="T1143">
            <v>44192</v>
          </cell>
          <cell r="U1143" t="str">
            <v/>
          </cell>
          <cell r="V1143"/>
          <cell r="W1143" t="str">
            <v/>
          </cell>
          <cell r="X1143"/>
          <cell r="Z1143"/>
          <cell r="AA1143">
            <v>24</v>
          </cell>
          <cell r="AB1143"/>
          <cell r="AC1143"/>
          <cell r="AD1143"/>
        </row>
        <row r="1144">
          <cell r="A1144">
            <v>201271</v>
          </cell>
          <cell r="D1144">
            <v>44162</v>
          </cell>
          <cell r="F1144"/>
          <cell r="G1144"/>
          <cell r="H1144"/>
          <cell r="I1144" t="str">
            <v>Ed. Perillat SA</v>
          </cell>
          <cell r="J1144">
            <v>322.64999999999998</v>
          </cell>
          <cell r="M1144" t="str">
            <v>P</v>
          </cell>
          <cell r="N1144">
            <v>44165</v>
          </cell>
          <cell r="O1144"/>
          <cell r="Q1144"/>
          <cell r="T1144">
            <v>44192</v>
          </cell>
          <cell r="U1144">
            <v>36.586132638891286</v>
          </cell>
          <cell r="V1144"/>
          <cell r="W1144">
            <v>322.64999999999998</v>
          </cell>
          <cell r="X1144" t="e">
            <v>#N/A</v>
          </cell>
          <cell r="Z1144"/>
          <cell r="AA1144" t="str">
            <v/>
          </cell>
          <cell r="AB1144"/>
          <cell r="AC1144"/>
          <cell r="AD1144"/>
        </row>
        <row r="1145">
          <cell r="A1145">
            <v>37</v>
          </cell>
          <cell r="B1145">
            <v>37</v>
          </cell>
          <cell r="D1145">
            <v>44162</v>
          </cell>
          <cell r="F1145"/>
          <cell r="G1145"/>
          <cell r="H1145"/>
          <cell r="I1145" t="str">
            <v>Vente (Crottaz Nicole)</v>
          </cell>
          <cell r="J1145">
            <v>399.05</v>
          </cell>
          <cell r="M1145" t="str">
            <v>C</v>
          </cell>
          <cell r="N1145">
            <v>44162</v>
          </cell>
          <cell r="O1145"/>
          <cell r="Q1145"/>
          <cell r="R1145">
            <v>44162</v>
          </cell>
          <cell r="S1145" t="str">
            <v>Caisse</v>
          </cell>
          <cell r="T1145"/>
          <cell r="V1145"/>
          <cell r="W1145" t="str">
            <v/>
          </cell>
          <cell r="X1145"/>
          <cell r="Z1145"/>
          <cell r="AA1145">
            <v>0</v>
          </cell>
          <cell r="AB1145"/>
          <cell r="AC1145"/>
          <cell r="AD1145"/>
        </row>
        <row r="1146">
          <cell r="A1146">
            <v>201272</v>
          </cell>
          <cell r="D1146">
            <v>44165</v>
          </cell>
          <cell r="F1146"/>
          <cell r="G1146"/>
          <cell r="H1146"/>
          <cell r="I1146" t="str">
            <v>Biff SA</v>
          </cell>
          <cell r="J1146">
            <v>466.65</v>
          </cell>
          <cell r="M1146" t="str">
            <v>P</v>
          </cell>
          <cell r="N1146">
            <v>44165</v>
          </cell>
          <cell r="O1146"/>
          <cell r="Q1146"/>
          <cell r="R1146">
            <v>44195</v>
          </cell>
          <cell r="S1146" t="str">
            <v>Raiffeisen</v>
          </cell>
          <cell r="T1146">
            <v>44195</v>
          </cell>
          <cell r="U1146" t="str">
            <v/>
          </cell>
          <cell r="V1146"/>
          <cell r="W1146" t="str">
            <v/>
          </cell>
          <cell r="X1146"/>
          <cell r="Z1146"/>
          <cell r="AA1146">
            <v>30</v>
          </cell>
          <cell r="AB1146"/>
          <cell r="AC1146"/>
          <cell r="AD1146"/>
        </row>
        <row r="1147">
          <cell r="A1147">
            <v>201252</v>
          </cell>
          <cell r="D1147">
            <v>44165</v>
          </cell>
          <cell r="F1147"/>
          <cell r="G1147"/>
          <cell r="H1147"/>
          <cell r="I1147" t="str">
            <v>Frutiger Uetendorf</v>
          </cell>
          <cell r="J1147">
            <v>3450</v>
          </cell>
          <cell r="M1147" t="str">
            <v>M</v>
          </cell>
          <cell r="N1147">
            <v>44166</v>
          </cell>
          <cell r="O1147"/>
          <cell r="Q1147"/>
          <cell r="R1147">
            <v>44188</v>
          </cell>
          <cell r="S1147" t="str">
            <v>Raiffeisen</v>
          </cell>
          <cell r="T1147">
            <v>44195</v>
          </cell>
          <cell r="U1147" t="str">
            <v/>
          </cell>
          <cell r="V1147"/>
          <cell r="W1147" t="str">
            <v/>
          </cell>
          <cell r="X1147"/>
          <cell r="Z1147"/>
          <cell r="AA1147">
            <v>23</v>
          </cell>
          <cell r="AB1147"/>
          <cell r="AC1147"/>
          <cell r="AD1147"/>
        </row>
        <row r="1148">
          <cell r="A1148">
            <v>201256</v>
          </cell>
          <cell r="D1148">
            <v>44165</v>
          </cell>
          <cell r="F1148"/>
          <cell r="G1148"/>
          <cell r="H1148"/>
          <cell r="I1148" t="str">
            <v>Orllati Management SA</v>
          </cell>
          <cell r="J1148">
            <v>4126.8500000000004</v>
          </cell>
          <cell r="M1148" t="str">
            <v>P</v>
          </cell>
          <cell r="N1148">
            <v>44165</v>
          </cell>
          <cell r="O1148"/>
          <cell r="Q1148"/>
          <cell r="T1148">
            <v>44195</v>
          </cell>
          <cell r="U1148">
            <v>33.586132638891286</v>
          </cell>
          <cell r="V1148"/>
          <cell r="W1148">
            <v>4126.8500000000004</v>
          </cell>
          <cell r="X1148" t="e">
            <v>#N/A</v>
          </cell>
          <cell r="Z1148"/>
          <cell r="AA1148" t="str">
            <v/>
          </cell>
          <cell r="AB1148"/>
          <cell r="AC1148"/>
          <cell r="AD1148"/>
        </row>
        <row r="1149">
          <cell r="A1149">
            <v>201212</v>
          </cell>
          <cell r="D1149">
            <v>44165</v>
          </cell>
          <cell r="F1149"/>
          <cell r="G1149"/>
          <cell r="H1149"/>
          <cell r="I1149" t="str">
            <v>Frutiger Uetendorf</v>
          </cell>
          <cell r="J1149">
            <v>206.55</v>
          </cell>
          <cell r="M1149" t="str">
            <v>M</v>
          </cell>
          <cell r="N1149">
            <v>44166</v>
          </cell>
          <cell r="O1149"/>
          <cell r="Q1149"/>
          <cell r="R1149">
            <v>44181</v>
          </cell>
          <cell r="S1149" t="str">
            <v>Raiffeisen</v>
          </cell>
          <cell r="T1149">
            <v>44195</v>
          </cell>
          <cell r="U1149" t="str">
            <v/>
          </cell>
          <cell r="V1149"/>
          <cell r="W1149" t="str">
            <v/>
          </cell>
          <cell r="X1149"/>
          <cell r="Z1149"/>
          <cell r="AA1149">
            <v>16</v>
          </cell>
          <cell r="AB1149"/>
          <cell r="AC1149"/>
          <cell r="AD1149"/>
        </row>
        <row r="1150">
          <cell r="A1150">
            <v>201090</v>
          </cell>
          <cell r="D1150">
            <v>44166</v>
          </cell>
          <cell r="F1150"/>
          <cell r="G1150"/>
          <cell r="H1150"/>
          <cell r="I1150" t="str">
            <v>Frutiger Uetendorf</v>
          </cell>
          <cell r="J1150">
            <v>1029.8499999999999</v>
          </cell>
          <cell r="M1150" t="str">
            <v>M</v>
          </cell>
          <cell r="N1150">
            <v>44166</v>
          </cell>
          <cell r="O1150"/>
          <cell r="Q1150"/>
          <cell r="R1150">
            <v>44188</v>
          </cell>
          <cell r="S1150" t="str">
            <v>Raiffeisen</v>
          </cell>
          <cell r="T1150">
            <v>44196</v>
          </cell>
          <cell r="U1150" t="str">
            <v/>
          </cell>
          <cell r="V1150"/>
          <cell r="W1150" t="str">
            <v/>
          </cell>
          <cell r="X1150"/>
          <cell r="Z1150"/>
          <cell r="AA1150">
            <v>22</v>
          </cell>
          <cell r="AB1150"/>
          <cell r="AC1150"/>
          <cell r="AD1150"/>
        </row>
        <row r="1151">
          <cell r="A1151">
            <v>201262</v>
          </cell>
          <cell r="D1151">
            <v>44166</v>
          </cell>
          <cell r="F1151"/>
          <cell r="G1151"/>
          <cell r="H1151"/>
          <cell r="I1151" t="str">
            <v>Grisoni</v>
          </cell>
          <cell r="J1151">
            <v>3444.25</v>
          </cell>
          <cell r="M1151" t="str">
            <v>P</v>
          </cell>
          <cell r="N1151">
            <v>44169</v>
          </cell>
          <cell r="O1151"/>
          <cell r="Q1151"/>
          <cell r="R1151">
            <v>44195</v>
          </cell>
          <cell r="S1151" t="str">
            <v>Raiffeisen</v>
          </cell>
          <cell r="T1151">
            <v>44196</v>
          </cell>
          <cell r="U1151" t="str">
            <v/>
          </cell>
          <cell r="V1151"/>
          <cell r="W1151" t="str">
            <v/>
          </cell>
          <cell r="X1151"/>
          <cell r="Z1151"/>
          <cell r="AA1151">
            <v>29</v>
          </cell>
          <cell r="AB1151"/>
          <cell r="AC1151"/>
          <cell r="AD1151"/>
        </row>
        <row r="1152">
          <cell r="A1152">
            <v>201274</v>
          </cell>
          <cell r="D1152">
            <v>44166</v>
          </cell>
          <cell r="F1152"/>
          <cell r="G1152"/>
          <cell r="H1152"/>
          <cell r="I1152" t="str">
            <v>Implenia</v>
          </cell>
          <cell r="J1152">
            <v>1256.5</v>
          </cell>
          <cell r="M1152" t="str">
            <v>P</v>
          </cell>
          <cell r="N1152">
            <v>44169</v>
          </cell>
          <cell r="O1152"/>
          <cell r="Q1152"/>
          <cell r="T1152">
            <v>44196</v>
          </cell>
          <cell r="U1152">
            <v>32.586132638891286</v>
          </cell>
          <cell r="V1152"/>
          <cell r="W1152">
            <v>1256.5</v>
          </cell>
          <cell r="X1152" t="e">
            <v>#N/A</v>
          </cell>
          <cell r="Z1152"/>
          <cell r="AA1152" t="str">
            <v/>
          </cell>
          <cell r="AB1152"/>
          <cell r="AC1152"/>
          <cell r="AD1152"/>
        </row>
        <row r="1153">
          <cell r="A1153">
            <v>201248</v>
          </cell>
          <cell r="D1153">
            <v>44166</v>
          </cell>
          <cell r="F1153"/>
          <cell r="G1153"/>
          <cell r="H1153"/>
          <cell r="I1153" t="str">
            <v>Losinger Marazzi AG</v>
          </cell>
          <cell r="J1153">
            <v>1373.2</v>
          </cell>
          <cell r="M1153" t="str">
            <v>P</v>
          </cell>
          <cell r="N1153">
            <v>44176</v>
          </cell>
          <cell r="O1153"/>
          <cell r="Q1153"/>
          <cell r="T1153">
            <v>44196</v>
          </cell>
          <cell r="U1153">
            <v>32.586132638891286</v>
          </cell>
          <cell r="V1153"/>
          <cell r="W1153">
            <v>1373.2</v>
          </cell>
          <cell r="X1153" t="e">
            <v>#N/A</v>
          </cell>
          <cell r="Z1153"/>
          <cell r="AA1153" t="str">
            <v/>
          </cell>
          <cell r="AB1153"/>
          <cell r="AC1153"/>
          <cell r="AD1153"/>
        </row>
        <row r="1154">
          <cell r="A1154">
            <v>38</v>
          </cell>
          <cell r="B1154">
            <v>38</v>
          </cell>
          <cell r="D1154">
            <v>44167</v>
          </cell>
          <cell r="F1154"/>
          <cell r="G1154"/>
          <cell r="H1154"/>
          <cell r="I1154" t="str">
            <v>Vente (Baltisberger Eric)</v>
          </cell>
          <cell r="J1154">
            <v>399</v>
          </cell>
          <cell r="M1154" t="str">
            <v>C</v>
          </cell>
          <cell r="N1154">
            <v>44167</v>
          </cell>
          <cell r="O1154"/>
          <cell r="Q1154"/>
          <cell r="R1154">
            <v>44167</v>
          </cell>
          <cell r="S1154" t="str">
            <v>Caisse</v>
          </cell>
          <cell r="T1154"/>
          <cell r="V1154"/>
          <cell r="W1154" t="str">
            <v/>
          </cell>
          <cell r="X1154"/>
          <cell r="Z1154"/>
          <cell r="AA1154">
            <v>0</v>
          </cell>
          <cell r="AB1154"/>
          <cell r="AC1154"/>
          <cell r="AD1154"/>
        </row>
        <row r="1155">
          <cell r="A1155">
            <v>201288</v>
          </cell>
          <cell r="D1155">
            <v>44167</v>
          </cell>
          <cell r="F1155"/>
          <cell r="G1155"/>
          <cell r="H1155"/>
          <cell r="I1155" t="str">
            <v>Orllati Logistique SA</v>
          </cell>
          <cell r="J1155">
            <v>521.29999999999995</v>
          </cell>
          <cell r="M1155" t="str">
            <v>P</v>
          </cell>
          <cell r="N1155">
            <v>44176</v>
          </cell>
          <cell r="O1155"/>
          <cell r="Q1155"/>
          <cell r="T1155">
            <v>44197</v>
          </cell>
          <cell r="U1155">
            <v>31.586132638891286</v>
          </cell>
          <cell r="V1155"/>
          <cell r="W1155">
            <v>521.29999999999995</v>
          </cell>
          <cell r="X1155" t="e">
            <v>#N/A</v>
          </cell>
          <cell r="Z1155"/>
          <cell r="AA1155" t="str">
            <v/>
          </cell>
          <cell r="AB1155"/>
          <cell r="AC1155"/>
          <cell r="AD1155"/>
        </row>
        <row r="1156">
          <cell r="A1156">
            <v>201224</v>
          </cell>
          <cell r="D1156">
            <v>44167</v>
          </cell>
          <cell r="F1156"/>
          <cell r="G1156"/>
          <cell r="H1156"/>
          <cell r="I1156" t="str">
            <v xml:space="preserve">WL Bau </v>
          </cell>
          <cell r="J1156">
            <v>1124.4000000000001</v>
          </cell>
          <cell r="M1156" t="str">
            <v>P</v>
          </cell>
          <cell r="N1156">
            <v>44169</v>
          </cell>
          <cell r="O1156"/>
          <cell r="Q1156"/>
          <cell r="T1156">
            <v>44197</v>
          </cell>
          <cell r="U1156">
            <v>31.586132638891286</v>
          </cell>
          <cell r="V1156"/>
          <cell r="W1156">
            <v>1124.4000000000001</v>
          </cell>
          <cell r="X1156" t="e">
            <v>#N/A</v>
          </cell>
          <cell r="Z1156"/>
          <cell r="AA1156" t="str">
            <v/>
          </cell>
          <cell r="AB1156"/>
          <cell r="AC1156"/>
          <cell r="AD1156"/>
        </row>
        <row r="1157">
          <cell r="A1157">
            <v>201232</v>
          </cell>
          <cell r="D1157">
            <v>44168</v>
          </cell>
          <cell r="F1157"/>
          <cell r="G1157"/>
          <cell r="H1157"/>
          <cell r="I1157" t="str">
            <v>ARGE KER450 Pizzarotti</v>
          </cell>
          <cell r="J1157">
            <v>6241.05</v>
          </cell>
          <cell r="M1157" t="str">
            <v>P</v>
          </cell>
          <cell r="N1157">
            <v>44179</v>
          </cell>
          <cell r="O1157"/>
          <cell r="Q1157"/>
          <cell r="T1157">
            <v>44198</v>
          </cell>
          <cell r="U1157">
            <v>30.586132638891286</v>
          </cell>
          <cell r="V1157"/>
          <cell r="W1157">
            <v>6241.05</v>
          </cell>
          <cell r="X1157" t="e">
            <v>#N/A</v>
          </cell>
          <cell r="Z1157"/>
          <cell r="AA1157" t="str">
            <v/>
          </cell>
          <cell r="AB1157"/>
          <cell r="AC1157"/>
          <cell r="AD1157"/>
        </row>
        <row r="1158">
          <cell r="A1158">
            <v>201296</v>
          </cell>
          <cell r="D1158">
            <v>44168</v>
          </cell>
          <cell r="F1158"/>
          <cell r="G1158"/>
          <cell r="H1158"/>
          <cell r="I1158" t="str">
            <v>Implenia</v>
          </cell>
          <cell r="J1158">
            <v>315</v>
          </cell>
          <cell r="M1158" t="str">
            <v>P</v>
          </cell>
          <cell r="N1158">
            <v>44169</v>
          </cell>
          <cell r="O1158"/>
          <cell r="Q1158"/>
          <cell r="T1158">
            <v>44198</v>
          </cell>
          <cell r="U1158">
            <v>30.586132638891286</v>
          </cell>
          <cell r="V1158"/>
          <cell r="W1158">
            <v>315</v>
          </cell>
          <cell r="X1158" t="e">
            <v>#N/A</v>
          </cell>
          <cell r="Z1158"/>
          <cell r="AA1158" t="str">
            <v/>
          </cell>
          <cell r="AB1158"/>
          <cell r="AC1158"/>
          <cell r="AD1158"/>
        </row>
        <row r="1159">
          <cell r="A1159">
            <v>201273</v>
          </cell>
          <cell r="D1159">
            <v>44168</v>
          </cell>
          <cell r="F1159"/>
          <cell r="G1159"/>
          <cell r="H1159"/>
          <cell r="I1159" t="str">
            <v>Steiner AG</v>
          </cell>
          <cell r="J1159">
            <v>1054</v>
          </cell>
          <cell r="M1159" t="str">
            <v>P</v>
          </cell>
          <cell r="N1159">
            <v>44169</v>
          </cell>
          <cell r="O1159"/>
          <cell r="Q1159"/>
          <cell r="T1159">
            <v>44198</v>
          </cell>
          <cell r="U1159">
            <v>30.586132638891286</v>
          </cell>
          <cell r="V1159"/>
          <cell r="W1159">
            <v>1054</v>
          </cell>
          <cell r="X1159" t="e">
            <v>#N/A</v>
          </cell>
          <cell r="Z1159"/>
          <cell r="AA1159" t="str">
            <v/>
          </cell>
          <cell r="AB1159"/>
          <cell r="AC1159"/>
          <cell r="AD1159"/>
        </row>
        <row r="1160">
          <cell r="A1160">
            <v>201280</v>
          </cell>
          <cell r="D1160">
            <v>44169</v>
          </cell>
          <cell r="F1160"/>
          <cell r="G1160"/>
          <cell r="H1160"/>
          <cell r="I1160" t="str">
            <v>Riedo Mobilbau</v>
          </cell>
          <cell r="J1160">
            <v>724.95</v>
          </cell>
          <cell r="M1160" t="str">
            <v>M</v>
          </cell>
          <cell r="N1160">
            <v>44166</v>
          </cell>
          <cell r="O1160"/>
          <cell r="Q1160" t="str">
            <v>NC 21 deduit</v>
          </cell>
          <cell r="R1160">
            <v>44168</v>
          </cell>
          <cell r="S1160" t="str">
            <v>Raiffeisen</v>
          </cell>
          <cell r="T1160"/>
          <cell r="V1160"/>
          <cell r="W1160" t="str">
            <v/>
          </cell>
          <cell r="X1160"/>
          <cell r="Z1160"/>
          <cell r="AA1160">
            <v>-1</v>
          </cell>
          <cell r="AB1160"/>
          <cell r="AC1160"/>
          <cell r="AD1160"/>
        </row>
        <row r="1161">
          <cell r="A1161">
            <v>201265</v>
          </cell>
          <cell r="D1161">
            <v>44169</v>
          </cell>
          <cell r="F1161"/>
          <cell r="G1161"/>
          <cell r="H1161"/>
          <cell r="I1161" t="str">
            <v>RF Services Sàrl</v>
          </cell>
          <cell r="J1161">
            <v>199.75</v>
          </cell>
          <cell r="M1161" t="str">
            <v>C</v>
          </cell>
          <cell r="N1161">
            <v>44169</v>
          </cell>
          <cell r="O1161"/>
          <cell r="Q1161"/>
          <cell r="R1161">
            <v>44169</v>
          </cell>
          <cell r="S1161" t="str">
            <v>Caisse</v>
          </cell>
          <cell r="T1161"/>
          <cell r="V1161"/>
          <cell r="W1161" t="str">
            <v/>
          </cell>
          <cell r="X1161"/>
          <cell r="Z1161"/>
          <cell r="AA1161">
            <v>0</v>
          </cell>
          <cell r="AB1161"/>
          <cell r="AC1161"/>
          <cell r="AD1161"/>
        </row>
        <row r="1162">
          <cell r="A1162">
            <v>201198</v>
          </cell>
          <cell r="D1162">
            <v>44169</v>
          </cell>
          <cell r="F1162"/>
          <cell r="G1162"/>
          <cell r="H1162"/>
          <cell r="I1162" t="str">
            <v>Maendly Nima</v>
          </cell>
          <cell r="J1162">
            <v>149.94999999999999</v>
          </cell>
          <cell r="M1162" t="str">
            <v>A</v>
          </cell>
          <cell r="N1162">
            <v>44169</v>
          </cell>
          <cell r="O1162"/>
          <cell r="Q1162"/>
          <cell r="R1162">
            <v>44153</v>
          </cell>
          <cell r="S1162" t="str">
            <v>Raiffeisen</v>
          </cell>
          <cell r="T1162"/>
          <cell r="V1162"/>
          <cell r="W1162" t="str">
            <v/>
          </cell>
          <cell r="X1162"/>
          <cell r="Z1162"/>
          <cell r="AA1162">
            <v>-16</v>
          </cell>
          <cell r="AB1162"/>
          <cell r="AC1162"/>
          <cell r="AD1162"/>
        </row>
        <row r="1163">
          <cell r="A1163">
            <v>201277</v>
          </cell>
          <cell r="D1163">
            <v>44169</v>
          </cell>
          <cell r="F1163"/>
          <cell r="G1163"/>
          <cell r="H1163"/>
          <cell r="I1163" t="str">
            <v>CSC Construzioni SA</v>
          </cell>
          <cell r="J1163">
            <v>4080.4</v>
          </cell>
          <cell r="M1163" t="str">
            <v>P</v>
          </cell>
          <cell r="N1163">
            <v>44176</v>
          </cell>
          <cell r="O1163"/>
          <cell r="Q1163"/>
          <cell r="T1163">
            <v>44199</v>
          </cell>
          <cell r="U1163">
            <v>29.586132638891286</v>
          </cell>
          <cell r="V1163"/>
          <cell r="W1163">
            <v>4080.4</v>
          </cell>
          <cell r="X1163" t="e">
            <v>#N/A</v>
          </cell>
          <cell r="Z1163"/>
          <cell r="AA1163" t="str">
            <v/>
          </cell>
          <cell r="AB1163"/>
          <cell r="AC1163"/>
          <cell r="AD1163"/>
        </row>
        <row r="1164">
          <cell r="A1164">
            <v>39</v>
          </cell>
          <cell r="B1164">
            <v>39</v>
          </cell>
          <cell r="D1164">
            <v>44169</v>
          </cell>
          <cell r="F1164"/>
          <cell r="G1164"/>
          <cell r="H1164"/>
          <cell r="I1164" t="str">
            <v>Vente (Mme Zeka)</v>
          </cell>
          <cell r="J1164">
            <v>399</v>
          </cell>
          <cell r="M1164" t="str">
            <v>S</v>
          </cell>
          <cell r="N1164">
            <v>44169</v>
          </cell>
          <cell r="O1164"/>
          <cell r="Q1164"/>
          <cell r="R1164">
            <v>44169</v>
          </cell>
          <cell r="S1164" t="str">
            <v>Twint</v>
          </cell>
          <cell r="T1164"/>
          <cell r="V1164"/>
          <cell r="W1164" t="str">
            <v/>
          </cell>
          <cell r="X1164"/>
          <cell r="Z1164"/>
          <cell r="AA1164">
            <v>0</v>
          </cell>
          <cell r="AB1164"/>
          <cell r="AC1164"/>
          <cell r="AD1164"/>
        </row>
        <row r="1165">
          <cell r="A1165">
            <v>201283</v>
          </cell>
          <cell r="D1165">
            <v>44172</v>
          </cell>
          <cell r="F1165"/>
          <cell r="G1165"/>
          <cell r="H1165"/>
          <cell r="I1165" t="str">
            <v>Parietti Sabrina</v>
          </cell>
          <cell r="J1165">
            <v>1250.05</v>
          </cell>
          <cell r="M1165" t="str">
            <v>A</v>
          </cell>
          <cell r="N1165">
            <v>44172</v>
          </cell>
          <cell r="O1165"/>
          <cell r="Q1165"/>
          <cell r="R1165">
            <v>44166</v>
          </cell>
          <cell r="S1165" t="str">
            <v>Raiffeisen</v>
          </cell>
          <cell r="T1165"/>
          <cell r="V1165"/>
          <cell r="W1165" t="str">
            <v/>
          </cell>
          <cell r="X1165"/>
          <cell r="Z1165"/>
          <cell r="AA1165">
            <v>-6</v>
          </cell>
          <cell r="AB1165"/>
          <cell r="AC1165"/>
          <cell r="AD1165"/>
        </row>
        <row r="1166">
          <cell r="A1166">
            <v>201297</v>
          </cell>
          <cell r="D1166">
            <v>44172</v>
          </cell>
          <cell r="F1166"/>
          <cell r="G1166"/>
          <cell r="H1166"/>
          <cell r="I1166" t="str">
            <v>CSC Construzioni SA</v>
          </cell>
          <cell r="J1166">
            <v>467.05</v>
          </cell>
          <cell r="M1166" t="str">
            <v>P</v>
          </cell>
          <cell r="N1166">
            <v>44176</v>
          </cell>
          <cell r="O1166"/>
          <cell r="Q1166"/>
          <cell r="T1166">
            <v>44202</v>
          </cell>
          <cell r="U1166">
            <v>26.586132638891286</v>
          </cell>
          <cell r="V1166"/>
          <cell r="W1166">
            <v>467.05</v>
          </cell>
          <cell r="X1166" t="e">
            <v>#N/A</v>
          </cell>
          <cell r="Z1166"/>
          <cell r="AA1166" t="str">
            <v/>
          </cell>
          <cell r="AB1166"/>
          <cell r="AC1166"/>
          <cell r="AD1166"/>
        </row>
        <row r="1167">
          <cell r="A1167">
            <v>201287</v>
          </cell>
          <cell r="D1167">
            <v>44172</v>
          </cell>
          <cell r="F1167"/>
          <cell r="G1167"/>
          <cell r="H1167"/>
          <cell r="I1167" t="str">
            <v>Halter SA</v>
          </cell>
          <cell r="J1167">
            <v>386.15</v>
          </cell>
          <cell r="M1167" t="str">
            <v>P</v>
          </cell>
          <cell r="N1167">
            <v>44176</v>
          </cell>
          <cell r="O1167"/>
          <cell r="Q1167"/>
          <cell r="T1167">
            <v>44202</v>
          </cell>
          <cell r="U1167">
            <v>26.586132638891286</v>
          </cell>
          <cell r="V1167"/>
          <cell r="W1167">
            <v>386.15</v>
          </cell>
          <cell r="X1167" t="e">
            <v>#N/A</v>
          </cell>
          <cell r="Z1167"/>
          <cell r="AA1167" t="str">
            <v/>
          </cell>
          <cell r="AB1167"/>
          <cell r="AC1167"/>
          <cell r="AD1167"/>
        </row>
        <row r="1168">
          <cell r="A1168">
            <v>201306</v>
          </cell>
          <cell r="D1168">
            <v>44172</v>
          </cell>
          <cell r="F1168"/>
          <cell r="G1168"/>
          <cell r="H1168"/>
          <cell r="I1168" t="str">
            <v>Bulliard Christophe</v>
          </cell>
          <cell r="J1168">
            <v>399</v>
          </cell>
          <cell r="M1168" t="str">
            <v>A</v>
          </cell>
          <cell r="N1168">
            <v>44169</v>
          </cell>
          <cell r="O1168"/>
          <cell r="Q1168"/>
          <cell r="R1168">
            <v>44172</v>
          </cell>
          <cell r="S1168" t="str">
            <v>Raiffeisen</v>
          </cell>
          <cell r="T1168"/>
          <cell r="V1168"/>
          <cell r="W1168" t="str">
            <v/>
          </cell>
          <cell r="X1168"/>
          <cell r="Z1168"/>
          <cell r="AA1168">
            <v>0</v>
          </cell>
          <cell r="AB1168"/>
          <cell r="AC1168"/>
          <cell r="AD1168"/>
        </row>
        <row r="1169">
          <cell r="A1169">
            <v>201241</v>
          </cell>
          <cell r="D1169">
            <v>44172</v>
          </cell>
          <cell r="F1169"/>
          <cell r="G1169"/>
          <cell r="H1169"/>
          <cell r="I1169" t="str">
            <v>Imbovi GmbH</v>
          </cell>
          <cell r="J1169">
            <v>2449.1</v>
          </cell>
          <cell r="M1169" t="str">
            <v>P</v>
          </cell>
          <cell r="N1169">
            <v>44176</v>
          </cell>
          <cell r="O1169"/>
          <cell r="Q1169"/>
          <cell r="R1169">
            <v>44188</v>
          </cell>
          <cell r="S1169" t="str">
            <v>Raiffeisen</v>
          </cell>
          <cell r="T1169">
            <v>44202</v>
          </cell>
          <cell r="U1169" t="str">
            <v/>
          </cell>
          <cell r="V1169"/>
          <cell r="W1169" t="str">
            <v/>
          </cell>
          <cell r="X1169"/>
          <cell r="Z1169"/>
          <cell r="AA1169">
            <v>16</v>
          </cell>
          <cell r="AB1169"/>
          <cell r="AC1169"/>
          <cell r="AD1169"/>
        </row>
        <row r="1170">
          <cell r="A1170">
            <v>201270</v>
          </cell>
          <cell r="D1170">
            <v>44172</v>
          </cell>
          <cell r="F1170"/>
          <cell r="G1170"/>
          <cell r="H1170"/>
          <cell r="I1170" t="str">
            <v>Imbovi GmbH</v>
          </cell>
          <cell r="J1170">
            <v>319.05</v>
          </cell>
          <cell r="M1170" t="str">
            <v>P</v>
          </cell>
          <cell r="N1170">
            <v>44176</v>
          </cell>
          <cell r="O1170"/>
          <cell r="Q1170"/>
          <cell r="R1170">
            <v>44188</v>
          </cell>
          <cell r="S1170" t="str">
            <v>Raiffeisen</v>
          </cell>
          <cell r="T1170">
            <v>44202</v>
          </cell>
          <cell r="U1170" t="str">
            <v/>
          </cell>
          <cell r="V1170"/>
          <cell r="W1170" t="str">
            <v/>
          </cell>
          <cell r="X1170"/>
          <cell r="Z1170"/>
          <cell r="AA1170">
            <v>16</v>
          </cell>
          <cell r="AB1170"/>
          <cell r="AC1170"/>
          <cell r="AD1170"/>
        </row>
        <row r="1171">
          <cell r="A1171">
            <v>201222</v>
          </cell>
          <cell r="D1171">
            <v>44172</v>
          </cell>
          <cell r="F1171"/>
          <cell r="G1171"/>
          <cell r="H1171"/>
          <cell r="I1171" t="str">
            <v>Strabag</v>
          </cell>
          <cell r="J1171">
            <v>346.5</v>
          </cell>
          <cell r="M1171" t="str">
            <v>P</v>
          </cell>
          <cell r="N1171">
            <v>44176</v>
          </cell>
          <cell r="O1171"/>
          <cell r="Q1171"/>
          <cell r="R1171">
            <v>44182</v>
          </cell>
          <cell r="S1171" t="str">
            <v>Raiffeisen</v>
          </cell>
          <cell r="T1171">
            <v>44202</v>
          </cell>
          <cell r="U1171" t="str">
            <v/>
          </cell>
          <cell r="V1171"/>
          <cell r="W1171" t="str">
            <v/>
          </cell>
          <cell r="X1171"/>
          <cell r="Z1171"/>
          <cell r="AA1171">
            <v>10</v>
          </cell>
          <cell r="AB1171"/>
          <cell r="AC1171"/>
          <cell r="AD1171"/>
        </row>
        <row r="1172">
          <cell r="A1172">
            <v>201290</v>
          </cell>
          <cell r="D1172">
            <v>44173</v>
          </cell>
          <cell r="F1172"/>
          <cell r="G1172"/>
          <cell r="H1172"/>
          <cell r="I1172" t="str">
            <v>Bonner Cormac</v>
          </cell>
          <cell r="J1172">
            <v>322.60000000000002</v>
          </cell>
          <cell r="M1172" t="str">
            <v>A</v>
          </cell>
          <cell r="N1172">
            <v>44173</v>
          </cell>
          <cell r="O1172"/>
          <cell r="Q1172"/>
          <cell r="R1172">
            <v>44168</v>
          </cell>
          <cell r="S1172" t="str">
            <v>Raiffeisen</v>
          </cell>
          <cell r="T1172"/>
          <cell r="V1172"/>
          <cell r="W1172" t="str">
            <v/>
          </cell>
          <cell r="X1172"/>
          <cell r="Z1172"/>
          <cell r="AA1172">
            <v>-5</v>
          </cell>
          <cell r="AB1172"/>
          <cell r="AC1172"/>
          <cell r="AD1172"/>
        </row>
        <row r="1173">
          <cell r="A1173">
            <v>201307</v>
          </cell>
          <cell r="D1173">
            <v>44173</v>
          </cell>
          <cell r="F1173"/>
          <cell r="G1173"/>
          <cell r="H1173"/>
          <cell r="I1173" t="str">
            <v>AD Expertises</v>
          </cell>
          <cell r="J1173">
            <v>222.4</v>
          </cell>
          <cell r="M1173" t="str">
            <v>D</v>
          </cell>
          <cell r="N1173">
            <v>44176</v>
          </cell>
          <cell r="O1173"/>
          <cell r="Q1173"/>
          <cell r="R1173">
            <v>44193</v>
          </cell>
          <cell r="S1173" t="str">
            <v>Raiffeisen</v>
          </cell>
          <cell r="T1173">
            <v>44203</v>
          </cell>
          <cell r="U1173" t="str">
            <v/>
          </cell>
          <cell r="V1173"/>
          <cell r="W1173" t="str">
            <v/>
          </cell>
          <cell r="X1173"/>
          <cell r="Z1173"/>
          <cell r="AA1173">
            <v>20</v>
          </cell>
          <cell r="AB1173"/>
          <cell r="AC1173"/>
          <cell r="AD1173"/>
        </row>
        <row r="1174">
          <cell r="A1174">
            <v>201211</v>
          </cell>
          <cell r="D1174">
            <v>44173</v>
          </cell>
          <cell r="F1174"/>
          <cell r="G1174"/>
          <cell r="H1174"/>
          <cell r="I1174" t="str">
            <v>Complex Bau</v>
          </cell>
          <cell r="J1174">
            <v>931.6</v>
          </cell>
          <cell r="M1174" t="str">
            <v>P</v>
          </cell>
          <cell r="N1174">
            <v>44176</v>
          </cell>
          <cell r="O1174"/>
          <cell r="Q1174"/>
          <cell r="T1174">
            <v>44203</v>
          </cell>
          <cell r="U1174">
            <v>25.586132638891286</v>
          </cell>
          <cell r="V1174"/>
          <cell r="W1174">
            <v>931.6</v>
          </cell>
          <cell r="X1174" t="e">
            <v>#N/A</v>
          </cell>
          <cell r="Z1174"/>
          <cell r="AA1174" t="str">
            <v/>
          </cell>
          <cell r="AB1174"/>
          <cell r="AC1174"/>
          <cell r="AD1174"/>
        </row>
        <row r="1175">
          <cell r="A1175">
            <v>24</v>
          </cell>
          <cell r="C1175">
            <v>24</v>
          </cell>
          <cell r="D1175">
            <v>44173</v>
          </cell>
          <cell r="E1175"/>
          <cell r="F1175"/>
          <cell r="G1175"/>
          <cell r="H1175"/>
          <cell r="I1175" t="str">
            <v>Frutiger Uetendorf</v>
          </cell>
          <cell r="J1175">
            <v>-365.45</v>
          </cell>
          <cell r="M1175" t="str">
            <v>M</v>
          </cell>
          <cell r="N1175">
            <v>44173</v>
          </cell>
          <cell r="O1175"/>
          <cell r="Q1175"/>
          <cell r="T1175">
            <v>44203</v>
          </cell>
          <cell r="U1175">
            <v>25.586132638891286</v>
          </cell>
          <cell r="V1175"/>
          <cell r="W1175">
            <v>-365.45</v>
          </cell>
          <cell r="X1175" t="e">
            <v>#N/A</v>
          </cell>
          <cell r="Z1175"/>
          <cell r="AA1175" t="str">
            <v/>
          </cell>
          <cell r="AB1175"/>
          <cell r="AC1175"/>
          <cell r="AD1175"/>
        </row>
        <row r="1176">
          <cell r="A1176">
            <v>201282</v>
          </cell>
          <cell r="D1176">
            <v>44173</v>
          </cell>
          <cell r="F1176"/>
          <cell r="G1176"/>
          <cell r="H1176"/>
          <cell r="I1176" t="str">
            <v>Frutiger Uetendorf</v>
          </cell>
          <cell r="J1176">
            <v>234.95</v>
          </cell>
          <cell r="M1176" t="str">
            <v>M</v>
          </cell>
          <cell r="N1176">
            <v>44176</v>
          </cell>
          <cell r="O1176"/>
          <cell r="Q1176"/>
          <cell r="T1176">
            <v>44203</v>
          </cell>
          <cell r="U1176">
            <v>25.586132638891286</v>
          </cell>
          <cell r="V1176"/>
          <cell r="W1176">
            <v>234.95</v>
          </cell>
          <cell r="X1176" t="e">
            <v>#N/A</v>
          </cell>
          <cell r="Z1176"/>
          <cell r="AA1176" t="str">
            <v/>
          </cell>
          <cell r="AB1176"/>
          <cell r="AC1176"/>
          <cell r="AD1176"/>
        </row>
        <row r="1177">
          <cell r="A1177">
            <v>201263</v>
          </cell>
          <cell r="D1177">
            <v>44173</v>
          </cell>
          <cell r="F1177"/>
          <cell r="G1177"/>
          <cell r="H1177"/>
          <cell r="I1177" t="str">
            <v>Mino SA</v>
          </cell>
          <cell r="J1177">
            <v>63</v>
          </cell>
          <cell r="M1177" t="str">
            <v>D</v>
          </cell>
          <cell r="N1177">
            <v>44176</v>
          </cell>
          <cell r="O1177"/>
          <cell r="Q1177"/>
          <cell r="T1177">
            <v>44203</v>
          </cell>
          <cell r="U1177">
            <v>25.586132638891286</v>
          </cell>
          <cell r="V1177"/>
          <cell r="W1177">
            <v>63</v>
          </cell>
          <cell r="X1177" t="e">
            <v>#N/A</v>
          </cell>
          <cell r="Z1177"/>
          <cell r="AA1177" t="str">
            <v/>
          </cell>
          <cell r="AB1177"/>
          <cell r="AC1177"/>
          <cell r="AD1177"/>
        </row>
        <row r="1178">
          <cell r="A1178">
            <v>201314</v>
          </cell>
          <cell r="D1178">
            <v>44173</v>
          </cell>
          <cell r="F1178"/>
          <cell r="G1178"/>
          <cell r="H1178"/>
          <cell r="I1178" t="str">
            <v>Piasio SA</v>
          </cell>
          <cell r="J1178">
            <v>862.65</v>
          </cell>
          <cell r="M1178" t="str">
            <v>P</v>
          </cell>
          <cell r="N1178">
            <v>44176</v>
          </cell>
          <cell r="O1178"/>
          <cell r="Q1178"/>
          <cell r="T1178">
            <v>44203</v>
          </cell>
          <cell r="U1178">
            <v>25.586132638891286</v>
          </cell>
          <cell r="V1178"/>
          <cell r="W1178">
            <v>862.65</v>
          </cell>
          <cell r="X1178" t="e">
            <v>#N/A</v>
          </cell>
          <cell r="Z1178"/>
          <cell r="AA1178" t="str">
            <v/>
          </cell>
          <cell r="AB1178"/>
          <cell r="AC1178"/>
          <cell r="AD1178"/>
        </row>
        <row r="1179">
          <cell r="A1179">
            <v>201092</v>
          </cell>
          <cell r="D1179">
            <v>44173</v>
          </cell>
          <cell r="F1179"/>
          <cell r="G1179"/>
          <cell r="H1179"/>
          <cell r="I1179" t="str">
            <v>Trisax SA</v>
          </cell>
          <cell r="J1179">
            <v>5946.9</v>
          </cell>
          <cell r="M1179" t="str">
            <v>P</v>
          </cell>
          <cell r="N1179">
            <v>44176</v>
          </cell>
          <cell r="O1179"/>
          <cell r="Q1179"/>
          <cell r="T1179">
            <v>44203</v>
          </cell>
          <cell r="U1179">
            <v>25.586132638891286</v>
          </cell>
          <cell r="V1179"/>
          <cell r="W1179">
            <v>5946.9</v>
          </cell>
          <cell r="X1179" t="e">
            <v>#N/A</v>
          </cell>
          <cell r="Z1179"/>
          <cell r="AA1179" t="str">
            <v/>
          </cell>
          <cell r="AB1179"/>
          <cell r="AC1179"/>
          <cell r="AD1179"/>
        </row>
        <row r="1180">
          <cell r="A1180">
            <v>40</v>
          </cell>
          <cell r="B1180">
            <v>40</v>
          </cell>
          <cell r="D1180">
            <v>44174</v>
          </cell>
          <cell r="F1180"/>
          <cell r="G1180"/>
          <cell r="H1180"/>
          <cell r="I1180" t="str">
            <v>Vente (Mme Komlan)</v>
          </cell>
          <cell r="J1180">
            <v>350</v>
          </cell>
          <cell r="M1180" t="str">
            <v>C</v>
          </cell>
          <cell r="N1180">
            <v>44174</v>
          </cell>
          <cell r="O1180"/>
          <cell r="Q1180"/>
          <cell r="R1180">
            <v>44174</v>
          </cell>
          <cell r="S1180" t="str">
            <v>Caisse</v>
          </cell>
          <cell r="T1180"/>
          <cell r="V1180"/>
          <cell r="W1180" t="str">
            <v/>
          </cell>
          <cell r="X1180"/>
          <cell r="Z1180"/>
          <cell r="AA1180">
            <v>0</v>
          </cell>
          <cell r="AB1180"/>
          <cell r="AC1180"/>
          <cell r="AD1180"/>
        </row>
        <row r="1181">
          <cell r="A1181">
            <v>201113</v>
          </cell>
          <cell r="D1181">
            <v>44174</v>
          </cell>
          <cell r="F1181"/>
          <cell r="G1181"/>
          <cell r="H1181"/>
          <cell r="I1181" t="str">
            <v>Dieci / AT Pizza</v>
          </cell>
          <cell r="J1181">
            <v>282.14999999999998</v>
          </cell>
          <cell r="M1181" t="str">
            <v>P</v>
          </cell>
          <cell r="N1181">
            <v>44176</v>
          </cell>
          <cell r="O1181"/>
          <cell r="Q1181"/>
          <cell r="T1181">
            <v>44204</v>
          </cell>
          <cell r="U1181">
            <v>24.586132638891286</v>
          </cell>
          <cell r="V1181"/>
          <cell r="W1181">
            <v>282.14999999999998</v>
          </cell>
          <cell r="X1181" t="str">
            <v>x27.10.2020</v>
          </cell>
          <cell r="Z1181"/>
          <cell r="AA1181" t="str">
            <v/>
          </cell>
          <cell r="AB1181"/>
          <cell r="AC1181"/>
          <cell r="AD1181"/>
        </row>
        <row r="1182">
          <cell r="A1182">
            <v>201177</v>
          </cell>
          <cell r="D1182">
            <v>44174</v>
          </cell>
          <cell r="F1182"/>
          <cell r="G1182"/>
          <cell r="H1182"/>
          <cell r="I1182" t="str">
            <v>Ledixa</v>
          </cell>
          <cell r="J1182">
            <v>172.3</v>
          </cell>
          <cell r="M1182" t="str">
            <v>D</v>
          </cell>
          <cell r="N1182">
            <v>44176</v>
          </cell>
          <cell r="O1182"/>
          <cell r="Q1182"/>
          <cell r="R1182">
            <v>44188</v>
          </cell>
          <cell r="S1182" t="str">
            <v>Raiffeisen</v>
          </cell>
          <cell r="T1182">
            <v>44204</v>
          </cell>
          <cell r="U1182" t="str">
            <v/>
          </cell>
          <cell r="V1182"/>
          <cell r="W1182" t="str">
            <v/>
          </cell>
          <cell r="X1182"/>
          <cell r="Z1182"/>
          <cell r="AA1182">
            <v>14</v>
          </cell>
          <cell r="AB1182"/>
          <cell r="AC1182"/>
          <cell r="AD1182"/>
        </row>
        <row r="1183">
          <cell r="A1183">
            <v>201293</v>
          </cell>
          <cell r="D1183">
            <v>44174</v>
          </cell>
          <cell r="F1183"/>
          <cell r="G1183"/>
          <cell r="H1183"/>
          <cell r="I1183" t="str">
            <v>Orllati Management SA</v>
          </cell>
          <cell r="J1183">
            <v>1585.75</v>
          </cell>
          <cell r="M1183" t="str">
            <v>P</v>
          </cell>
          <cell r="N1183">
            <v>44176</v>
          </cell>
          <cell r="O1183"/>
          <cell r="Q1183"/>
          <cell r="T1183">
            <v>44204</v>
          </cell>
          <cell r="U1183">
            <v>24.586132638891286</v>
          </cell>
          <cell r="V1183"/>
          <cell r="W1183">
            <v>1585.75</v>
          </cell>
          <cell r="X1183" t="e">
            <v>#N/A</v>
          </cell>
          <cell r="Z1183"/>
          <cell r="AA1183" t="str">
            <v/>
          </cell>
          <cell r="AB1183"/>
          <cell r="AC1183"/>
          <cell r="AD1183"/>
        </row>
        <row r="1184">
          <cell r="A1184">
            <v>201291</v>
          </cell>
          <cell r="D1184">
            <v>44175</v>
          </cell>
          <cell r="F1184"/>
          <cell r="G1184"/>
          <cell r="H1184"/>
          <cell r="I1184" t="str">
            <v>Coliseum Management</v>
          </cell>
          <cell r="J1184">
            <v>1175.25</v>
          </cell>
          <cell r="M1184" t="str">
            <v>A</v>
          </cell>
          <cell r="N1184">
            <v>44167</v>
          </cell>
          <cell r="O1184"/>
          <cell r="Q1184"/>
          <cell r="R1184">
            <v>44168</v>
          </cell>
          <cell r="S1184" t="str">
            <v>Raiffeisen</v>
          </cell>
          <cell r="T1184"/>
          <cell r="V1184"/>
          <cell r="W1184" t="str">
            <v/>
          </cell>
          <cell r="X1184"/>
          <cell r="Z1184"/>
          <cell r="AA1184">
            <v>-7</v>
          </cell>
          <cell r="AB1184"/>
          <cell r="AC1184"/>
          <cell r="AD1184"/>
        </row>
        <row r="1185">
          <cell r="A1185">
            <v>201279</v>
          </cell>
          <cell r="D1185">
            <v>44175</v>
          </cell>
          <cell r="F1185"/>
          <cell r="G1185"/>
          <cell r="H1185"/>
          <cell r="I1185" t="str">
            <v>Starwash SA</v>
          </cell>
          <cell r="J1185">
            <v>1232.0999999999999</v>
          </cell>
          <cell r="M1185" t="str">
            <v>A</v>
          </cell>
          <cell r="N1185">
            <v>44165</v>
          </cell>
          <cell r="O1185"/>
          <cell r="Q1185"/>
          <cell r="R1185">
            <v>44168</v>
          </cell>
          <cell r="S1185" t="str">
            <v>Raiffeisen</v>
          </cell>
          <cell r="T1185"/>
          <cell r="V1185"/>
          <cell r="W1185" t="str">
            <v/>
          </cell>
          <cell r="X1185"/>
          <cell r="Z1185"/>
          <cell r="AA1185">
            <v>-7</v>
          </cell>
          <cell r="AB1185"/>
          <cell r="AC1185"/>
          <cell r="AD1185"/>
        </row>
        <row r="1186">
          <cell r="A1186">
            <v>201309</v>
          </cell>
          <cell r="D1186">
            <v>44175</v>
          </cell>
          <cell r="F1186"/>
          <cell r="G1186"/>
          <cell r="H1186"/>
          <cell r="I1186" t="str">
            <v>Bollini SA</v>
          </cell>
          <cell r="J1186">
            <v>367.75</v>
          </cell>
          <cell r="M1186" t="str">
            <v>P</v>
          </cell>
          <cell r="N1186">
            <v>44176</v>
          </cell>
          <cell r="O1186"/>
          <cell r="Q1186"/>
          <cell r="T1186">
            <v>44205</v>
          </cell>
          <cell r="U1186">
            <v>23.586132638891286</v>
          </cell>
          <cell r="V1186"/>
          <cell r="W1186">
            <v>367.75</v>
          </cell>
          <cell r="X1186" t="e">
            <v>#N/A</v>
          </cell>
          <cell r="Z1186"/>
          <cell r="AA1186" t="str">
            <v/>
          </cell>
          <cell r="AB1186"/>
          <cell r="AC1186"/>
          <cell r="AD1186"/>
        </row>
        <row r="1187">
          <cell r="A1187">
            <v>201308</v>
          </cell>
          <cell r="D1187">
            <v>44175</v>
          </cell>
          <cell r="F1187"/>
          <cell r="G1187"/>
          <cell r="H1187"/>
          <cell r="I1187" t="str">
            <v>HRS Real Estate</v>
          </cell>
          <cell r="J1187">
            <v>687.65</v>
          </cell>
          <cell r="M1187" t="str">
            <v>P</v>
          </cell>
          <cell r="N1187">
            <v>44176</v>
          </cell>
          <cell r="O1187"/>
          <cell r="Q1187"/>
          <cell r="T1187">
            <v>44205</v>
          </cell>
          <cell r="U1187">
            <v>23.586132638891286</v>
          </cell>
          <cell r="V1187"/>
          <cell r="W1187">
            <v>687.65</v>
          </cell>
          <cell r="X1187" t="e">
            <v>#N/A</v>
          </cell>
          <cell r="Z1187"/>
          <cell r="AA1187" t="str">
            <v/>
          </cell>
          <cell r="AB1187"/>
          <cell r="AC1187"/>
          <cell r="AD1187"/>
        </row>
        <row r="1188">
          <cell r="A1188">
            <v>201326</v>
          </cell>
          <cell r="D1188">
            <v>44175</v>
          </cell>
          <cell r="F1188"/>
          <cell r="G1188"/>
          <cell r="H1188"/>
          <cell r="I1188" t="str">
            <v>Küng et Associès</v>
          </cell>
          <cell r="J1188">
            <v>362.2</v>
          </cell>
          <cell r="M1188" t="str">
            <v>P</v>
          </cell>
          <cell r="N1188">
            <v>44176</v>
          </cell>
          <cell r="O1188"/>
          <cell r="Q1188"/>
          <cell r="R1188">
            <v>44196</v>
          </cell>
          <cell r="S1188" t="str">
            <v>Raiffeisen</v>
          </cell>
          <cell r="T1188">
            <v>44205</v>
          </cell>
          <cell r="U1188" t="str">
            <v/>
          </cell>
          <cell r="V1188"/>
          <cell r="W1188" t="str">
            <v/>
          </cell>
          <cell r="X1188" t="e">
            <v>#N/A</v>
          </cell>
          <cell r="Z1188"/>
          <cell r="AA1188">
            <v>21</v>
          </cell>
          <cell r="AB1188"/>
          <cell r="AC1188"/>
          <cell r="AD1188"/>
        </row>
        <row r="1189">
          <cell r="A1189">
            <v>201125</v>
          </cell>
          <cell r="D1189">
            <v>44175</v>
          </cell>
          <cell r="F1189"/>
          <cell r="G1189"/>
          <cell r="H1189"/>
          <cell r="I1189" t="str">
            <v>Nanou Solution Sàrl</v>
          </cell>
          <cell r="J1189">
            <v>941.7</v>
          </cell>
          <cell r="M1189" t="str">
            <v>P</v>
          </cell>
          <cell r="N1189">
            <v>44176</v>
          </cell>
          <cell r="O1189"/>
          <cell r="Q1189"/>
          <cell r="T1189">
            <v>44205</v>
          </cell>
          <cell r="U1189">
            <v>23.586132638891286</v>
          </cell>
          <cell r="V1189"/>
          <cell r="W1189">
            <v>941.7</v>
          </cell>
          <cell r="X1189" t="e">
            <v>#N/A</v>
          </cell>
          <cell r="Z1189"/>
          <cell r="AA1189" t="str">
            <v/>
          </cell>
          <cell r="AB1189"/>
          <cell r="AC1189"/>
          <cell r="AD1189"/>
        </row>
        <row r="1190">
          <cell r="A1190">
            <v>201328</v>
          </cell>
          <cell r="D1190">
            <v>44175</v>
          </cell>
          <cell r="F1190"/>
          <cell r="G1190"/>
          <cell r="H1190"/>
          <cell r="I1190" t="str">
            <v>Paul Vaucher</v>
          </cell>
          <cell r="J1190">
            <v>460.85</v>
          </cell>
          <cell r="M1190" t="str">
            <v>P</v>
          </cell>
          <cell r="N1190">
            <v>44176</v>
          </cell>
          <cell r="O1190"/>
          <cell r="Q1190"/>
          <cell r="T1190">
            <v>44205</v>
          </cell>
          <cell r="U1190">
            <v>23.586132638891286</v>
          </cell>
          <cell r="V1190"/>
          <cell r="W1190">
            <v>460.85</v>
          </cell>
          <cell r="X1190" t="e">
            <v>#N/A</v>
          </cell>
          <cell r="Z1190"/>
          <cell r="AA1190" t="str">
            <v/>
          </cell>
          <cell r="AB1190"/>
          <cell r="AC1190"/>
          <cell r="AD1190"/>
        </row>
        <row r="1191">
          <cell r="A1191">
            <v>201305</v>
          </cell>
          <cell r="D1191">
            <v>44175</v>
          </cell>
          <cell r="F1191"/>
          <cell r="G1191"/>
          <cell r="H1191"/>
          <cell r="I1191" t="str">
            <v>Riedo Mobilbau</v>
          </cell>
          <cell r="J1191">
            <v>389.75</v>
          </cell>
          <cell r="M1191" t="str">
            <v>PV</v>
          </cell>
          <cell r="N1191">
            <v>44169</v>
          </cell>
          <cell r="O1191"/>
          <cell r="Q1191"/>
          <cell r="T1191">
            <v>44205</v>
          </cell>
          <cell r="U1191">
            <v>23.586132638891286</v>
          </cell>
          <cell r="V1191"/>
          <cell r="W1191">
            <v>389.75</v>
          </cell>
          <cell r="X1191" t="e">
            <v>#N/A</v>
          </cell>
          <cell r="Z1191"/>
          <cell r="AA1191" t="str">
            <v/>
          </cell>
          <cell r="AB1191"/>
          <cell r="AC1191"/>
          <cell r="AD1191"/>
        </row>
        <row r="1192">
          <cell r="A1192">
            <v>201300</v>
          </cell>
          <cell r="D1192">
            <v>44175</v>
          </cell>
          <cell r="F1192"/>
          <cell r="G1192"/>
          <cell r="H1192"/>
          <cell r="I1192" t="str">
            <v>Riedo Mobilbau</v>
          </cell>
          <cell r="J1192">
            <v>936.9</v>
          </cell>
          <cell r="M1192" t="str">
            <v>PV</v>
          </cell>
          <cell r="N1192">
            <v>44169</v>
          </cell>
          <cell r="O1192"/>
          <cell r="Q1192"/>
          <cell r="T1192">
            <v>44205</v>
          </cell>
          <cell r="U1192">
            <v>23.586132638891286</v>
          </cell>
          <cell r="V1192"/>
          <cell r="W1192">
            <v>936.9</v>
          </cell>
          <cell r="X1192" t="e">
            <v>#N/A</v>
          </cell>
          <cell r="Z1192"/>
          <cell r="AA1192" t="str">
            <v/>
          </cell>
          <cell r="AB1192"/>
          <cell r="AC1192"/>
          <cell r="AD1192"/>
        </row>
        <row r="1193">
          <cell r="A1193">
            <v>201298</v>
          </cell>
          <cell r="D1193">
            <v>44175</v>
          </cell>
          <cell r="F1193"/>
          <cell r="G1193"/>
          <cell r="H1193"/>
          <cell r="I1193" t="str">
            <v>Riedo Mobilbau</v>
          </cell>
          <cell r="J1193">
            <v>1182</v>
          </cell>
          <cell r="M1193" t="str">
            <v>PV</v>
          </cell>
          <cell r="N1193">
            <v>44168</v>
          </cell>
          <cell r="O1193"/>
          <cell r="Q1193"/>
          <cell r="T1193">
            <v>44205</v>
          </cell>
          <cell r="U1193">
            <v>23.586132638891286</v>
          </cell>
          <cell r="V1193"/>
          <cell r="W1193">
            <v>1182</v>
          </cell>
          <cell r="X1193" t="e">
            <v>#N/A</v>
          </cell>
          <cell r="Z1193"/>
          <cell r="AA1193" t="str">
            <v/>
          </cell>
          <cell r="AB1193"/>
          <cell r="AC1193"/>
          <cell r="AD1193"/>
        </row>
        <row r="1194">
          <cell r="A1194">
            <v>201276</v>
          </cell>
          <cell r="D1194">
            <v>44175</v>
          </cell>
          <cell r="F1194"/>
          <cell r="G1194"/>
          <cell r="H1194"/>
          <cell r="I1194" t="str">
            <v>SBB Infrastruktur</v>
          </cell>
          <cell r="J1194">
            <v>506.1</v>
          </cell>
          <cell r="M1194" t="str">
            <v>P</v>
          </cell>
          <cell r="N1194">
            <v>44176</v>
          </cell>
          <cell r="O1194"/>
          <cell r="Q1194"/>
          <cell r="T1194">
            <v>44205</v>
          </cell>
          <cell r="U1194">
            <v>23.586132638891286</v>
          </cell>
          <cell r="V1194"/>
          <cell r="W1194">
            <v>506.1</v>
          </cell>
          <cell r="X1194" t="e">
            <v>#N/A</v>
          </cell>
          <cell r="Z1194"/>
          <cell r="AA1194" t="str">
            <v/>
          </cell>
          <cell r="AB1194"/>
          <cell r="AC1194"/>
          <cell r="AD1194"/>
        </row>
        <row r="1195">
          <cell r="A1195">
            <v>201312</v>
          </cell>
          <cell r="D1195">
            <v>44175</v>
          </cell>
          <cell r="F1195"/>
          <cell r="G1195"/>
          <cell r="H1195"/>
          <cell r="I1195" t="str">
            <v>SBB Infrastruktur</v>
          </cell>
          <cell r="J1195">
            <v>688.2</v>
          </cell>
          <cell r="M1195" t="str">
            <v>P</v>
          </cell>
          <cell r="N1195">
            <v>44176</v>
          </cell>
          <cell r="O1195"/>
          <cell r="Q1195"/>
          <cell r="T1195">
            <v>44205</v>
          </cell>
          <cell r="U1195">
            <v>23.586132638891286</v>
          </cell>
          <cell r="V1195"/>
          <cell r="W1195">
            <v>688.2</v>
          </cell>
          <cell r="X1195" t="e">
            <v>#N/A</v>
          </cell>
          <cell r="Z1195"/>
          <cell r="AA1195" t="str">
            <v/>
          </cell>
          <cell r="AB1195"/>
          <cell r="AC1195"/>
          <cell r="AD1195"/>
        </row>
        <row r="1196">
          <cell r="A1196">
            <v>201318</v>
          </cell>
          <cell r="D1196">
            <v>44175</v>
          </cell>
          <cell r="F1196"/>
          <cell r="G1196"/>
          <cell r="H1196"/>
          <cell r="I1196" t="str">
            <v>Steiner AG</v>
          </cell>
          <cell r="J1196">
            <v>354.8</v>
          </cell>
          <cell r="M1196" t="str">
            <v>P</v>
          </cell>
          <cell r="N1196">
            <v>44176</v>
          </cell>
          <cell r="O1196"/>
          <cell r="Q1196"/>
          <cell r="T1196">
            <v>44205</v>
          </cell>
          <cell r="U1196">
            <v>23.586132638891286</v>
          </cell>
          <cell r="V1196"/>
          <cell r="W1196">
            <v>354.8</v>
          </cell>
          <cell r="X1196" t="e">
            <v>#N/A</v>
          </cell>
          <cell r="Z1196"/>
          <cell r="AA1196" t="str">
            <v/>
          </cell>
          <cell r="AB1196"/>
          <cell r="AC1196"/>
          <cell r="AD1196"/>
        </row>
        <row r="1197">
          <cell r="A1197">
            <v>201334</v>
          </cell>
          <cell r="D1197">
            <v>44179</v>
          </cell>
          <cell r="F1197"/>
          <cell r="G1197"/>
          <cell r="H1197"/>
          <cell r="I1197" t="str">
            <v>Orllati Management SA</v>
          </cell>
          <cell r="J1197">
            <v>983.25</v>
          </cell>
          <cell r="M1197" t="str">
            <v>P</v>
          </cell>
          <cell r="N1197">
            <v>44180</v>
          </cell>
          <cell r="O1197"/>
          <cell r="Q1197"/>
          <cell r="T1197">
            <v>44209</v>
          </cell>
          <cell r="U1197">
            <v>19.586132638891286</v>
          </cell>
          <cell r="V1197"/>
          <cell r="W1197">
            <v>983.25</v>
          </cell>
          <cell r="X1197" t="e">
            <v>#N/A</v>
          </cell>
          <cell r="Z1197"/>
          <cell r="AA1197" t="str">
            <v/>
          </cell>
          <cell r="AB1197"/>
          <cell r="AC1197"/>
          <cell r="AD1197"/>
        </row>
        <row r="1198">
          <cell r="A1198">
            <v>201310</v>
          </cell>
          <cell r="D1198">
            <v>44179</v>
          </cell>
          <cell r="F1198"/>
          <cell r="G1198"/>
          <cell r="H1198"/>
          <cell r="I1198" t="str">
            <v>Riedo Mobilbau</v>
          </cell>
          <cell r="J1198">
            <v>270.35000000000002</v>
          </cell>
          <cell r="M1198" t="str">
            <v>M</v>
          </cell>
          <cell r="N1198">
            <v>44179</v>
          </cell>
          <cell r="O1198"/>
          <cell r="Q1198"/>
          <cell r="R1198">
            <v>44179</v>
          </cell>
          <cell r="S1198" t="str">
            <v>Raiffeisen</v>
          </cell>
          <cell r="T1198">
            <v>44209</v>
          </cell>
          <cell r="U1198" t="str">
            <v/>
          </cell>
          <cell r="V1198"/>
          <cell r="W1198" t="str">
            <v/>
          </cell>
          <cell r="X1198"/>
          <cell r="Z1198"/>
          <cell r="AA1198">
            <v>0</v>
          </cell>
          <cell r="AB1198"/>
          <cell r="AC1198"/>
          <cell r="AD1198"/>
        </row>
        <row r="1199">
          <cell r="A1199">
            <v>201338</v>
          </cell>
          <cell r="D1199">
            <v>44180</v>
          </cell>
          <cell r="F1199"/>
          <cell r="G1199"/>
          <cell r="H1199"/>
          <cell r="I1199" t="str">
            <v>Audio Technology</v>
          </cell>
          <cell r="J1199">
            <v>387.7</v>
          </cell>
          <cell r="M1199" t="str">
            <v>P</v>
          </cell>
          <cell r="N1199">
            <v>44180</v>
          </cell>
          <cell r="O1199"/>
          <cell r="Q1199"/>
          <cell r="T1199">
            <v>44210</v>
          </cell>
          <cell r="U1199">
            <v>18.586132638891286</v>
          </cell>
          <cell r="V1199"/>
          <cell r="W1199">
            <v>387.7</v>
          </cell>
          <cell r="X1199" t="e">
            <v>#N/A</v>
          </cell>
          <cell r="Z1199"/>
          <cell r="AA1199" t="str">
            <v/>
          </cell>
          <cell r="AB1199"/>
          <cell r="AC1199"/>
          <cell r="AD1199"/>
        </row>
        <row r="1200">
          <cell r="A1200">
            <v>201340</v>
          </cell>
          <cell r="D1200">
            <v>44180</v>
          </cell>
          <cell r="F1200"/>
          <cell r="G1200"/>
          <cell r="H1200"/>
          <cell r="I1200" t="str">
            <v>Frutiger Uetendorf</v>
          </cell>
          <cell r="J1200">
            <v>448.3</v>
          </cell>
          <cell r="M1200" t="str">
            <v>M</v>
          </cell>
          <cell r="N1200">
            <v>44180</v>
          </cell>
          <cell r="O1200"/>
          <cell r="Q1200"/>
          <cell r="T1200">
            <v>44210</v>
          </cell>
          <cell r="U1200">
            <v>18.586132638891286</v>
          </cell>
          <cell r="V1200"/>
          <cell r="W1200">
            <v>448.3</v>
          </cell>
          <cell r="X1200" t="e">
            <v>#N/A</v>
          </cell>
          <cell r="Z1200"/>
          <cell r="AA1200" t="str">
            <v/>
          </cell>
          <cell r="AB1200"/>
          <cell r="AC1200"/>
          <cell r="AD1200"/>
        </row>
        <row r="1201">
          <cell r="A1201">
            <v>201335</v>
          </cell>
          <cell r="D1201">
            <v>44180</v>
          </cell>
          <cell r="F1201"/>
          <cell r="G1201"/>
          <cell r="H1201"/>
          <cell r="I1201" t="str">
            <v>Frutiger Uetendorf</v>
          </cell>
          <cell r="J1201">
            <v>2361.9</v>
          </cell>
          <cell r="M1201" t="str">
            <v>M</v>
          </cell>
          <cell r="N1201">
            <v>44180</v>
          </cell>
          <cell r="O1201"/>
          <cell r="Q1201"/>
          <cell r="T1201">
            <v>44210</v>
          </cell>
          <cell r="U1201">
            <v>18.586132638891286</v>
          </cell>
          <cell r="V1201"/>
          <cell r="W1201">
            <v>2361.9</v>
          </cell>
          <cell r="X1201" t="e">
            <v>#N/A</v>
          </cell>
          <cell r="Z1201"/>
          <cell r="AA1201" t="str">
            <v/>
          </cell>
          <cell r="AB1201"/>
          <cell r="AC1201"/>
          <cell r="AD1201"/>
        </row>
        <row r="1202">
          <cell r="A1202">
            <v>201311</v>
          </cell>
          <cell r="D1202">
            <v>44180</v>
          </cell>
          <cell r="F1202"/>
          <cell r="G1202"/>
          <cell r="H1202"/>
          <cell r="I1202" t="str">
            <v>Orllati Management SA</v>
          </cell>
          <cell r="J1202">
            <v>3714.15</v>
          </cell>
          <cell r="M1202" t="str">
            <v>P</v>
          </cell>
          <cell r="N1202">
            <v>44180</v>
          </cell>
          <cell r="O1202"/>
          <cell r="Q1202"/>
          <cell r="T1202">
            <v>44210</v>
          </cell>
          <cell r="U1202">
            <v>18.586132638891286</v>
          </cell>
          <cell r="V1202"/>
          <cell r="W1202">
            <v>3714.15</v>
          </cell>
          <cell r="X1202" t="e">
            <v>#N/A</v>
          </cell>
          <cell r="Z1202"/>
          <cell r="AA1202" t="str">
            <v/>
          </cell>
          <cell r="AB1202"/>
          <cell r="AC1202"/>
          <cell r="AD1202"/>
        </row>
        <row r="1203">
          <cell r="A1203">
            <v>201332</v>
          </cell>
          <cell r="D1203">
            <v>44180</v>
          </cell>
          <cell r="F1203"/>
          <cell r="G1203"/>
          <cell r="H1203"/>
          <cell r="I1203" t="str">
            <v>Piasio SA</v>
          </cell>
          <cell r="J1203">
            <v>1465.25</v>
          </cell>
          <cell r="M1203" t="str">
            <v>P</v>
          </cell>
          <cell r="N1203">
            <v>44180</v>
          </cell>
          <cell r="O1203"/>
          <cell r="Q1203"/>
          <cell r="T1203">
            <v>44210</v>
          </cell>
          <cell r="U1203">
            <v>18.586132638891286</v>
          </cell>
          <cell r="V1203"/>
          <cell r="W1203">
            <v>1465.25</v>
          </cell>
          <cell r="X1203" t="e">
            <v>#N/A</v>
          </cell>
          <cell r="Z1203"/>
          <cell r="AA1203" t="str">
            <v/>
          </cell>
          <cell r="AB1203"/>
          <cell r="AC1203"/>
          <cell r="AD1203"/>
        </row>
        <row r="1204">
          <cell r="A1204">
            <v>201330</v>
          </cell>
          <cell r="D1204">
            <v>44180</v>
          </cell>
          <cell r="F1204"/>
          <cell r="G1204"/>
          <cell r="H1204"/>
          <cell r="I1204" t="str">
            <v>Riedo Mobilbau</v>
          </cell>
          <cell r="J1204">
            <v>517.4</v>
          </cell>
          <cell r="M1204" t="str">
            <v>M</v>
          </cell>
          <cell r="N1204">
            <v>44179</v>
          </cell>
          <cell r="O1204"/>
          <cell r="Q1204"/>
          <cell r="R1204">
            <v>44179</v>
          </cell>
          <cell r="S1204" t="str">
            <v>Raiffeisen</v>
          </cell>
          <cell r="T1204">
            <v>44210</v>
          </cell>
          <cell r="U1204" t="str">
            <v/>
          </cell>
          <cell r="V1204"/>
          <cell r="W1204" t="str">
            <v/>
          </cell>
          <cell r="X1204"/>
          <cell r="Z1204"/>
          <cell r="AA1204">
            <v>-1</v>
          </cell>
          <cell r="AB1204"/>
          <cell r="AC1204"/>
          <cell r="AD1204"/>
        </row>
        <row r="1205">
          <cell r="A1205">
            <v>201315</v>
          </cell>
          <cell r="D1205">
            <v>44180</v>
          </cell>
          <cell r="F1205"/>
          <cell r="G1205"/>
          <cell r="H1205"/>
          <cell r="I1205" t="str">
            <v>Riedo Mobilbau</v>
          </cell>
          <cell r="J1205">
            <v>684.45</v>
          </cell>
          <cell r="M1205" t="str">
            <v>M</v>
          </cell>
          <cell r="N1205">
            <v>44179</v>
          </cell>
          <cell r="O1205"/>
          <cell r="Q1205"/>
          <cell r="R1205">
            <v>44179</v>
          </cell>
          <cell r="S1205" t="str">
            <v>Raiffeisen</v>
          </cell>
          <cell r="T1205">
            <v>44210</v>
          </cell>
          <cell r="U1205" t="str">
            <v/>
          </cell>
          <cell r="V1205"/>
          <cell r="W1205" t="str">
            <v/>
          </cell>
          <cell r="X1205"/>
          <cell r="Z1205"/>
          <cell r="AA1205">
            <v>-1</v>
          </cell>
          <cell r="AB1205"/>
          <cell r="AC1205"/>
          <cell r="AD1205"/>
        </row>
        <row r="1206">
          <cell r="A1206">
            <v>201327</v>
          </cell>
          <cell r="D1206">
            <v>44180</v>
          </cell>
          <cell r="F1206"/>
          <cell r="G1206"/>
          <cell r="H1206"/>
          <cell r="I1206" t="str">
            <v>Riedo Mobilbau</v>
          </cell>
          <cell r="J1206">
            <v>506.7</v>
          </cell>
          <cell r="M1206" t="str">
            <v>M</v>
          </cell>
          <cell r="N1206">
            <v>44179</v>
          </cell>
          <cell r="O1206"/>
          <cell r="Q1206"/>
          <cell r="R1206">
            <v>44179</v>
          </cell>
          <cell r="S1206" t="str">
            <v>Raiffeisen</v>
          </cell>
          <cell r="T1206">
            <v>44210</v>
          </cell>
          <cell r="U1206" t="str">
            <v/>
          </cell>
          <cell r="V1206"/>
          <cell r="W1206" t="str">
            <v/>
          </cell>
          <cell r="X1206"/>
          <cell r="Z1206"/>
          <cell r="AA1206">
            <v>-1</v>
          </cell>
          <cell r="AB1206"/>
          <cell r="AC1206"/>
          <cell r="AD1206"/>
        </row>
        <row r="1207">
          <cell r="A1207">
            <v>201196</v>
          </cell>
          <cell r="D1207">
            <v>44180</v>
          </cell>
          <cell r="F1207"/>
          <cell r="G1207"/>
          <cell r="H1207"/>
          <cell r="I1207" t="str">
            <v>Vente (Bettina Pasche)</v>
          </cell>
          <cell r="J1207">
            <v>407.75</v>
          </cell>
          <cell r="M1207" t="str">
            <v>D</v>
          </cell>
          <cell r="N1207">
            <v>44181</v>
          </cell>
          <cell r="O1207"/>
          <cell r="Q1207"/>
          <cell r="R1207">
            <v>44187</v>
          </cell>
          <cell r="S1207" t="str">
            <v>Raiffeisen</v>
          </cell>
          <cell r="T1207"/>
          <cell r="V1207"/>
          <cell r="W1207" t="str">
            <v/>
          </cell>
          <cell r="X1207"/>
          <cell r="Z1207"/>
          <cell r="AA1207">
            <v>7</v>
          </cell>
          <cell r="AB1207"/>
          <cell r="AC1207"/>
          <cell r="AD1207"/>
        </row>
        <row r="1208">
          <cell r="A1208">
            <v>201313</v>
          </cell>
          <cell r="D1208">
            <v>44180</v>
          </cell>
          <cell r="F1208"/>
          <cell r="G1208"/>
          <cell r="H1208"/>
          <cell r="I1208" t="str">
            <v>TDSport Ingénierei SA</v>
          </cell>
          <cell r="J1208">
            <v>418.5</v>
          </cell>
          <cell r="M1208" t="str">
            <v>A</v>
          </cell>
          <cell r="N1208">
            <v>44175</v>
          </cell>
          <cell r="O1208"/>
          <cell r="Q1208"/>
          <cell r="R1208">
            <v>44175</v>
          </cell>
          <cell r="S1208" t="str">
            <v>Raiffeisen</v>
          </cell>
          <cell r="T1208"/>
          <cell r="V1208"/>
          <cell r="W1208" t="str">
            <v/>
          </cell>
          <cell r="X1208"/>
          <cell r="Z1208"/>
          <cell r="AA1208">
            <v>-5</v>
          </cell>
          <cell r="AB1208"/>
          <cell r="AC1208"/>
          <cell r="AD1208"/>
        </row>
        <row r="1209">
          <cell r="A1209">
            <v>201331</v>
          </cell>
          <cell r="D1209">
            <v>44180</v>
          </cell>
          <cell r="F1209"/>
          <cell r="G1209"/>
          <cell r="H1209"/>
          <cell r="I1209" t="str">
            <v xml:space="preserve">Garage Speedcar Sàrl </v>
          </cell>
          <cell r="J1209">
            <v>1623.55</v>
          </cell>
          <cell r="M1209" t="str">
            <v>A</v>
          </cell>
          <cell r="N1209">
            <v>44175</v>
          </cell>
          <cell r="O1209"/>
          <cell r="Q1209"/>
          <cell r="R1209">
            <v>44179</v>
          </cell>
          <cell r="S1209" t="str">
            <v>Raiffeisen</v>
          </cell>
          <cell r="T1209"/>
          <cell r="V1209"/>
          <cell r="W1209" t="str">
            <v/>
          </cell>
          <cell r="X1209"/>
          <cell r="Z1209"/>
          <cell r="AA1209">
            <v>-1</v>
          </cell>
          <cell r="AB1209"/>
          <cell r="AC1209"/>
          <cell r="AD1209"/>
        </row>
        <row r="1210">
          <cell r="A1210">
            <v>201341</v>
          </cell>
          <cell r="D1210">
            <v>44181</v>
          </cell>
          <cell r="F1210"/>
          <cell r="G1210"/>
          <cell r="H1210"/>
          <cell r="I1210" t="str">
            <v>Construction Perret SA</v>
          </cell>
          <cell r="J1210">
            <v>246.85</v>
          </cell>
          <cell r="M1210" t="str">
            <v>P</v>
          </cell>
          <cell r="N1210">
            <v>44183</v>
          </cell>
          <cell r="O1210"/>
          <cell r="Q1210"/>
          <cell r="T1210">
            <v>44211</v>
          </cell>
          <cell r="U1210">
            <v>17.586132638891286</v>
          </cell>
          <cell r="V1210"/>
          <cell r="W1210">
            <v>246.85</v>
          </cell>
          <cell r="X1210" t="e">
            <v>#N/A</v>
          </cell>
          <cell r="Z1210"/>
          <cell r="AA1210" t="str">
            <v/>
          </cell>
          <cell r="AB1210"/>
          <cell r="AC1210"/>
          <cell r="AD1210"/>
        </row>
        <row r="1211">
          <cell r="A1211">
            <v>201346</v>
          </cell>
          <cell r="D1211">
            <v>44181</v>
          </cell>
          <cell r="F1211"/>
          <cell r="G1211"/>
          <cell r="H1211"/>
          <cell r="I1211" t="str">
            <v>Orllati Management SA</v>
          </cell>
          <cell r="J1211">
            <v>5129.6000000000004</v>
          </cell>
          <cell r="M1211" t="str">
            <v>P</v>
          </cell>
          <cell r="N1211">
            <v>44183</v>
          </cell>
          <cell r="O1211"/>
          <cell r="Q1211"/>
          <cell r="T1211">
            <v>44211</v>
          </cell>
          <cell r="U1211">
            <v>17.586132638891286</v>
          </cell>
          <cell r="V1211"/>
          <cell r="W1211">
            <v>5129.6000000000004</v>
          </cell>
          <cell r="X1211" t="e">
            <v>#N/A</v>
          </cell>
          <cell r="Z1211"/>
          <cell r="AA1211" t="str">
            <v/>
          </cell>
          <cell r="AB1211"/>
          <cell r="AC1211"/>
          <cell r="AD1211"/>
        </row>
        <row r="1212">
          <cell r="A1212">
            <v>201351</v>
          </cell>
          <cell r="D1212">
            <v>44187</v>
          </cell>
          <cell r="F1212"/>
          <cell r="G1212"/>
          <cell r="H1212"/>
          <cell r="I1212" t="str">
            <v>Riedo Mobilbau</v>
          </cell>
          <cell r="J1212">
            <v>157.5</v>
          </cell>
          <cell r="M1212" t="str">
            <v>PV</v>
          </cell>
          <cell r="N1212">
            <v>44181</v>
          </cell>
          <cell r="O1212"/>
          <cell r="Q1212"/>
          <cell r="R1212">
            <v>44189</v>
          </cell>
          <cell r="S1212" t="str">
            <v>Raiffeisen</v>
          </cell>
          <cell r="T1212"/>
          <cell r="V1212"/>
          <cell r="W1212" t="str">
            <v/>
          </cell>
          <cell r="X1212"/>
          <cell r="Z1212"/>
          <cell r="AA1212">
            <v>2</v>
          </cell>
          <cell r="AB1212"/>
          <cell r="AC1212"/>
          <cell r="AD1212"/>
        </row>
        <row r="1213">
          <cell r="A1213">
            <v>201343</v>
          </cell>
          <cell r="D1213">
            <v>44182</v>
          </cell>
          <cell r="F1213"/>
          <cell r="G1213"/>
          <cell r="H1213"/>
          <cell r="I1213" t="str">
            <v>A. Widmer</v>
          </cell>
          <cell r="J1213">
            <v>717.15</v>
          </cell>
          <cell r="M1213" t="str">
            <v>P</v>
          </cell>
          <cell r="N1213">
            <v>44183</v>
          </cell>
          <cell r="O1213"/>
          <cell r="Q1213"/>
          <cell r="T1213">
            <v>44212</v>
          </cell>
          <cell r="U1213">
            <v>16.586132638891286</v>
          </cell>
          <cell r="V1213"/>
          <cell r="W1213">
            <v>717.15</v>
          </cell>
          <cell r="X1213" t="e">
            <v>#N/A</v>
          </cell>
          <cell r="Z1213"/>
          <cell r="AA1213" t="str">
            <v/>
          </cell>
          <cell r="AB1213"/>
          <cell r="AC1213"/>
          <cell r="AD1213"/>
        </row>
        <row r="1214">
          <cell r="A1214">
            <v>201339</v>
          </cell>
          <cell r="D1214">
            <v>44182</v>
          </cell>
          <cell r="F1214"/>
          <cell r="G1214"/>
          <cell r="H1214"/>
          <cell r="I1214" t="str">
            <v>Braillard Fers SA</v>
          </cell>
          <cell r="J1214">
            <v>950.1</v>
          </cell>
          <cell r="M1214" t="str">
            <v>P</v>
          </cell>
          <cell r="N1214">
            <v>44183</v>
          </cell>
          <cell r="O1214"/>
          <cell r="Q1214"/>
          <cell r="T1214">
            <v>44212</v>
          </cell>
          <cell r="U1214">
            <v>16.586132638891286</v>
          </cell>
          <cell r="V1214"/>
          <cell r="W1214">
            <v>950.1</v>
          </cell>
          <cell r="X1214" t="e">
            <v>#N/A</v>
          </cell>
          <cell r="Z1214"/>
          <cell r="AA1214" t="str">
            <v/>
          </cell>
          <cell r="AB1214"/>
          <cell r="AC1214"/>
          <cell r="AD1214"/>
        </row>
        <row r="1215">
          <cell r="A1215">
            <v>200748</v>
          </cell>
          <cell r="D1215">
            <v>44182</v>
          </cell>
          <cell r="F1215"/>
          <cell r="G1215"/>
          <cell r="H1215"/>
          <cell r="I1215" t="str">
            <v>Containex</v>
          </cell>
          <cell r="J1215">
            <v>6466</v>
          </cell>
          <cell r="M1215" t="str">
            <v>M</v>
          </cell>
          <cell r="N1215">
            <v>44183</v>
          </cell>
          <cell r="O1215"/>
          <cell r="Q1215"/>
          <cell r="T1215">
            <v>44212</v>
          </cell>
          <cell r="U1215">
            <v>16.586132638891286</v>
          </cell>
          <cell r="V1215"/>
          <cell r="W1215">
            <v>6466</v>
          </cell>
          <cell r="X1215" t="e">
            <v>#N/A</v>
          </cell>
          <cell r="Z1215"/>
          <cell r="AA1215" t="str">
            <v/>
          </cell>
          <cell r="AB1215"/>
          <cell r="AC1215"/>
          <cell r="AD1215"/>
        </row>
        <row r="1216">
          <cell r="A1216">
            <v>41</v>
          </cell>
          <cell r="B1216">
            <v>41</v>
          </cell>
          <cell r="D1216">
            <v>44182</v>
          </cell>
          <cell r="F1216"/>
          <cell r="G1216"/>
          <cell r="H1216"/>
          <cell r="I1216" t="str">
            <v>Vente (Frangioni)</v>
          </cell>
          <cell r="J1216">
            <v>399</v>
          </cell>
          <cell r="M1216" t="str">
            <v>S</v>
          </cell>
          <cell r="N1216">
            <v>44182</v>
          </cell>
          <cell r="O1216"/>
          <cell r="Q1216"/>
          <cell r="R1216">
            <v>44182</v>
          </cell>
          <cell r="S1216" t="str">
            <v>Twint</v>
          </cell>
          <cell r="T1216"/>
          <cell r="V1216"/>
          <cell r="W1216" t="str">
            <v/>
          </cell>
          <cell r="X1216"/>
          <cell r="Z1216"/>
          <cell r="AA1216">
            <v>0</v>
          </cell>
          <cell r="AB1216"/>
          <cell r="AC1216"/>
          <cell r="AD1216"/>
        </row>
        <row r="1217">
          <cell r="A1217">
            <v>42</v>
          </cell>
          <cell r="B1217">
            <v>42</v>
          </cell>
          <cell r="D1217">
            <v>44186</v>
          </cell>
          <cell r="F1217"/>
          <cell r="G1217"/>
          <cell r="H1217"/>
          <cell r="I1217" t="str">
            <v>Vente (Navarro)</v>
          </cell>
          <cell r="J1217">
            <v>280</v>
          </cell>
          <cell r="M1217" t="str">
            <v>S</v>
          </cell>
          <cell r="N1217">
            <v>44186</v>
          </cell>
          <cell r="O1217"/>
          <cell r="Q1217"/>
          <cell r="R1217">
            <v>44186</v>
          </cell>
          <cell r="S1217" t="str">
            <v>Twint</v>
          </cell>
          <cell r="T1217"/>
          <cell r="V1217"/>
          <cell r="W1217" t="str">
            <v/>
          </cell>
          <cell r="X1217"/>
          <cell r="Z1217"/>
          <cell r="AA1217">
            <v>0</v>
          </cell>
          <cell r="AB1217"/>
          <cell r="AC1217"/>
          <cell r="AD1217"/>
        </row>
        <row r="1218">
          <cell r="A1218">
            <v>201368</v>
          </cell>
          <cell r="D1218">
            <v>44186</v>
          </cell>
          <cell r="F1218"/>
          <cell r="G1218"/>
          <cell r="H1218"/>
          <cell r="I1218" t="str">
            <v>Equipement Pro</v>
          </cell>
          <cell r="J1218">
            <v>274.64999999999998</v>
          </cell>
          <cell r="M1218" t="str">
            <v>M</v>
          </cell>
          <cell r="N1218">
            <v>44188</v>
          </cell>
          <cell r="O1218"/>
          <cell r="Q1218"/>
          <cell r="R1218">
            <v>44193</v>
          </cell>
          <cell r="S1218" t="str">
            <v>Raiffeisen</v>
          </cell>
          <cell r="T1218"/>
          <cell r="V1218"/>
          <cell r="W1218" t="str">
            <v/>
          </cell>
          <cell r="X1218"/>
          <cell r="Z1218"/>
          <cell r="AA1218">
            <v>7</v>
          </cell>
          <cell r="AB1218"/>
          <cell r="AC1218"/>
          <cell r="AD1218"/>
        </row>
        <row r="1219">
          <cell r="A1219">
            <v>43</v>
          </cell>
          <cell r="B1219">
            <v>43</v>
          </cell>
          <cell r="D1219">
            <v>44187</v>
          </cell>
          <cell r="F1219"/>
          <cell r="G1219"/>
          <cell r="H1219"/>
          <cell r="I1219" t="str">
            <v>Vente (Dewarrat)</v>
          </cell>
          <cell r="J1219">
            <v>299</v>
          </cell>
          <cell r="M1219" t="str">
            <v>C</v>
          </cell>
          <cell r="N1219">
            <v>44187</v>
          </cell>
          <cell r="O1219"/>
          <cell r="Q1219"/>
          <cell r="R1219">
            <v>44187</v>
          </cell>
          <cell r="S1219" t="str">
            <v>Raiffeisen</v>
          </cell>
          <cell r="T1219"/>
          <cell r="V1219"/>
          <cell r="W1219" t="str">
            <v/>
          </cell>
          <cell r="X1219"/>
          <cell r="Z1219"/>
          <cell r="AA1219">
            <v>0</v>
          </cell>
          <cell r="AB1219"/>
          <cell r="AC1219"/>
          <cell r="AD1219"/>
        </row>
        <row r="1220">
          <cell r="A1220">
            <v>201364</v>
          </cell>
          <cell r="D1220">
            <v>44183</v>
          </cell>
          <cell r="F1220"/>
          <cell r="G1220"/>
          <cell r="H1220"/>
          <cell r="I1220" t="str">
            <v>Vente (Khoa)</v>
          </cell>
          <cell r="J1220">
            <v>226.15</v>
          </cell>
          <cell r="M1220" t="str">
            <v>C</v>
          </cell>
          <cell r="N1220">
            <v>44183</v>
          </cell>
          <cell r="O1220"/>
          <cell r="Q1220"/>
          <cell r="R1220">
            <v>44183</v>
          </cell>
          <cell r="S1220" t="str">
            <v>Caisse</v>
          </cell>
          <cell r="T1220"/>
          <cell r="V1220"/>
          <cell r="W1220" t="str">
            <v/>
          </cell>
          <cell r="X1220"/>
          <cell r="Z1220"/>
          <cell r="AA1220">
            <v>0</v>
          </cell>
          <cell r="AB1220"/>
          <cell r="AC1220"/>
          <cell r="AD1220"/>
        </row>
        <row r="1221">
          <cell r="A1221">
            <v>201268</v>
          </cell>
          <cell r="D1221">
            <v>44187</v>
          </cell>
          <cell r="F1221"/>
          <cell r="G1221"/>
          <cell r="H1221"/>
          <cell r="I1221" t="str">
            <v>La Poissine SA</v>
          </cell>
          <cell r="J1221">
            <v>2127.1</v>
          </cell>
          <cell r="M1221" t="str">
            <v>P</v>
          </cell>
          <cell r="N1221">
            <v>44188</v>
          </cell>
          <cell r="O1221"/>
          <cell r="Q1221"/>
          <cell r="T1221">
            <v>44217</v>
          </cell>
          <cell r="U1221">
            <v>11.586132638891286</v>
          </cell>
          <cell r="V1221"/>
          <cell r="W1221">
            <v>2127.1</v>
          </cell>
          <cell r="X1221" t="e">
            <v>#N/A</v>
          </cell>
          <cell r="Z1221"/>
          <cell r="AA1221" t="str">
            <v/>
          </cell>
          <cell r="AB1221"/>
          <cell r="AC1221"/>
          <cell r="AD1221"/>
        </row>
        <row r="1222">
          <cell r="A1222">
            <v>201342</v>
          </cell>
          <cell r="D1222">
            <v>44181</v>
          </cell>
          <cell r="F1222"/>
          <cell r="G1222"/>
          <cell r="H1222"/>
          <cell r="I1222" t="str">
            <v>Riedo Mobilbau</v>
          </cell>
          <cell r="J1222">
            <v>127.45</v>
          </cell>
          <cell r="M1222" t="str">
            <v>M</v>
          </cell>
          <cell r="N1222">
            <v>44179</v>
          </cell>
          <cell r="O1222"/>
          <cell r="Q1222"/>
          <cell r="R1222">
            <v>44189</v>
          </cell>
          <cell r="S1222" t="str">
            <v>Raiffeisen</v>
          </cell>
          <cell r="T1222"/>
          <cell r="V1222"/>
          <cell r="W1222" t="str">
            <v/>
          </cell>
          <cell r="X1222"/>
          <cell r="Z1222"/>
          <cell r="AA1222">
            <v>8</v>
          </cell>
          <cell r="AB1222"/>
          <cell r="AC1222"/>
          <cell r="AD1222"/>
        </row>
        <row r="1223">
          <cell r="A1223">
            <v>201321</v>
          </cell>
          <cell r="D1223">
            <v>44187</v>
          </cell>
          <cell r="F1223"/>
          <cell r="G1223"/>
          <cell r="H1223"/>
          <cell r="I1223" t="str">
            <v>Nasca Formation</v>
          </cell>
          <cell r="J1223">
            <v>1558.5</v>
          </cell>
          <cell r="M1223" t="str">
            <v>P</v>
          </cell>
          <cell r="N1223">
            <v>44188</v>
          </cell>
          <cell r="O1223"/>
          <cell r="Q1223"/>
          <cell r="T1223">
            <v>44217</v>
          </cell>
          <cell r="U1223">
            <v>11.586132638891286</v>
          </cell>
          <cell r="V1223"/>
          <cell r="W1223">
            <v>1558.5</v>
          </cell>
          <cell r="X1223" t="e">
            <v>#N/A</v>
          </cell>
          <cell r="Z1223"/>
          <cell r="AA1223" t="str">
            <v/>
          </cell>
          <cell r="AB1223"/>
          <cell r="AC1223"/>
          <cell r="AD1223"/>
        </row>
        <row r="1224">
          <cell r="A1224">
            <v>201325</v>
          </cell>
          <cell r="D1224">
            <v>44187</v>
          </cell>
          <cell r="F1224"/>
          <cell r="G1224"/>
          <cell r="H1224"/>
          <cell r="I1224" t="str">
            <v>CBF Broyage Sàrl</v>
          </cell>
          <cell r="J1224">
            <v>2127.1</v>
          </cell>
          <cell r="M1224" t="str">
            <v>A</v>
          </cell>
          <cell r="N1224">
            <v>44187</v>
          </cell>
          <cell r="O1224"/>
          <cell r="Q1224"/>
          <cell r="R1224">
            <v>44181</v>
          </cell>
          <cell r="S1224" t="str">
            <v>Raiffeisen</v>
          </cell>
          <cell r="T1224"/>
          <cell r="V1224"/>
          <cell r="W1224" t="str">
            <v/>
          </cell>
          <cell r="X1224"/>
          <cell r="Z1224"/>
          <cell r="AA1224">
            <v>-6</v>
          </cell>
          <cell r="AB1224"/>
          <cell r="AC1224"/>
          <cell r="AD1224"/>
        </row>
        <row r="1225">
          <cell r="A1225">
            <v>201370</v>
          </cell>
          <cell r="D1225">
            <v>44188</v>
          </cell>
          <cell r="F1225"/>
          <cell r="G1225"/>
          <cell r="H1225"/>
          <cell r="I1225" t="str">
            <v>HRS Real Estate</v>
          </cell>
          <cell r="J1225">
            <v>389.05</v>
          </cell>
          <cell r="M1225" t="str">
            <v>P</v>
          </cell>
          <cell r="N1225">
            <v>44188</v>
          </cell>
          <cell r="O1225"/>
          <cell r="Q1225"/>
          <cell r="T1225">
            <v>44218</v>
          </cell>
          <cell r="U1225">
            <v>10.586132638891286</v>
          </cell>
          <cell r="V1225"/>
          <cell r="W1225">
            <v>389.05</v>
          </cell>
          <cell r="X1225" t="e">
            <v>#N/A</v>
          </cell>
          <cell r="Z1225"/>
          <cell r="AA1225" t="str">
            <v/>
          </cell>
          <cell r="AB1225"/>
          <cell r="AC1225"/>
          <cell r="AD1225"/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3FEDC3C-34B2-4AF5-B48F-0D4C2702BE1E}" name="Tableau5253" displayName="Tableau5253" ref="A4:AB1194" totalsRowShown="0">
  <autoFilter ref="A4:AB1194" xr:uid="{00000000-0009-0000-0100-000004000000}"/>
  <sortState xmlns:xlrd2="http://schemas.microsoft.com/office/spreadsheetml/2017/richdata2" ref="A5:AB1192">
    <sortCondition ref="H4:H1192"/>
  </sortState>
  <tableColumns count="28">
    <tableColumn id="1" xr3:uid="{D5E6BBF0-F8FC-4C2C-97BD-A255E56554CD}" name="N° AFFAIRE" dataDxfId="59"/>
    <tableColumn id="14" xr3:uid="{51445920-D228-4383-840C-3896A2442338}" name="Vente_x000a_directe" dataDxfId="58"/>
    <tableColumn id="2" xr3:uid="{E2CCE00D-88E3-4314-B2E7-5865C2D64646}" name="Fiche_x000a_de_x000a_travail/_x000a_CMD fourn." dataDxfId="57"/>
    <tableColumn id="3" xr3:uid="{BA47949A-A938-4B51-BA59-0671EAE358D4}" name="CLIENT" dataDxfId="56"/>
    <tableColumn id="4" xr3:uid="{EB7E748A-76C9-4EF0-AD0D-309D9198B72A}" name="LIEU" dataDxfId="55"/>
    <tableColumn id="22" xr3:uid="{80A50F0A-2325-4AF9-8DE7-FEB653C8269D}" name="Livraison_x000a_D-CH" dataDxfId="54"/>
    <tableColumn id="21" xr3:uid="{B00FBFE1-084B-4090-9CCD-FBF5D79E6B43}" name="Montage_x000a_D-CH" dataDxfId="53"/>
    <tableColumn id="5" xr3:uid="{61AE1E9E-F159-4DFB-B498-7B7F958C3EA0}" name="DATE de_x000a_livraison/_x000a_recuperation/_x000a_commande" dataDxfId="52"/>
    <tableColumn id="6" xr3:uid="{915EFB5F-BF62-4C2C-B159-EBA25D1BE05A}" name="SOLDEE_x000a_1" dataDxfId="51"/>
    <tableColumn id="7" xr3:uid="{621CB84B-54FE-457C-8CF0-DEB346BAB8C4}" name="LIVREUR_x000a_1" dataDxfId="50"/>
    <tableColumn id="25" xr3:uid="{4645B8F5-E193-46D9-AF60-87AD5E24970B}" name="QTE_x000a_EURO-_x000a_palettes_x000a_SORTI2" dataDxfId="49"/>
    <tableColumn id="8" xr3:uid="{34FB6EEB-176C-4B4A-90CC-8B0C00A5B2BC}" name="DATE de _x000a_livraison_x000a_2" dataDxfId="48"/>
    <tableColumn id="9" xr3:uid="{03974E7C-0680-4F92-B4A0-D952FD131507}" name="_x000a_SOLDEE_x000a_2" dataDxfId="47"/>
    <tableColumn id="10" xr3:uid="{9DF77A1E-CF45-4974-A52D-C73C7495ECAC}" name="LIVREUR_x000a_2" dataDxfId="46"/>
    <tableColumn id="11" xr3:uid="{1783D22B-110B-4C01-9B5B-A1F8B48282C4}" name="DATE de _x000a_livraison_x000a_3" dataDxfId="45"/>
    <tableColumn id="12" xr3:uid="{72703AAD-64E9-40A2-B76A-B48889777B95}" name="_x000a_SOLDEE_x000a_3" dataDxfId="44"/>
    <tableColumn id="13" xr3:uid="{26181B72-EC99-4D12-BBD3-8A6246413351}" name="LIVREUR_x000a_3" dataDxfId="43"/>
    <tableColumn id="20" xr3:uid="{38209061-C27C-4BEB-B6D5-27ED97FCC289}" name="DATE de livraison_x000a_4" dataDxfId="42"/>
    <tableColumn id="19" xr3:uid="{13591C96-6C3B-4E01-B019-758381447E14}" name="_x000a_SOLDEE_x000a_4" dataDxfId="41"/>
    <tableColumn id="18" xr3:uid="{8D299718-B7A6-4D90-A2C2-3A78F1BC87EC}" name="LIVREUR_x000a_4." dataDxfId="40"/>
    <tableColumn id="28" xr3:uid="{58440F3A-8ECE-4359-B7E0-3BD8E1FB8EE6}" name="DATE de livraison_x000a_5" dataDxfId="39"/>
    <tableColumn id="27" xr3:uid="{83E640F0-2151-433F-877F-898B3E3A27F6}" name="_x000a_SOLDEE_x000a_5" dataDxfId="38"/>
    <tableColumn id="26" xr3:uid="{0104C867-8AAA-454F-A348-8311BA93E9CA}" name="LIVREUR_x000a_5." dataDxfId="37"/>
    <tableColumn id="29" xr3:uid="{A6D1B6BE-29E5-40C3-B2B9-CC70B5A60F55}" name="à vérifier" dataDxfId="36"/>
    <tableColumn id="15" xr3:uid="{14B0434F-C0F9-4AA4-AE00-C7F75B8440F9}" name="Commentaire" dataDxfId="35"/>
    <tableColumn id="23" xr3:uid="{211AEA7C-B2A7-4E88-877D-35B6D5773CC0}" name="Facturé_x000a_2018" dataDxfId="34"/>
    <tableColumn id="16" xr3:uid="{0D359880-74C8-4D5E-8141-64D1A17732B6}" name="FACTURE_x000a_2020" dataDxfId="33">
      <calculatedColumnFormula>IF(Tableau5253[[#This Row],[N° AFFAIRE]]&gt;0,VLOOKUP(A:A,'[1]FA Clients 2020'!Tabelle,4,0),"")</calculatedColumnFormula>
    </tableColumn>
    <tableColumn id="17" xr3:uid="{F54CDE72-9BB2-490F-BB90-0291668C55D7}" name="Fiche_x000a_de_x000a_travail2" dataDxfId="32">
      <calculatedColumnFormula>IF(Tableau5253[[#This Row],[Fiche
de
travail/
CMD fourn.]]&gt;0,Tableau5253[[#This Row],[Fiche
de
travail/
CMD fourn.]],"")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3576F-60CF-40CA-943B-FAAF41946D84}">
  <sheetPr>
    <pageSetUpPr fitToPage="1"/>
  </sheetPr>
  <dimension ref="A1:AB1194"/>
  <sheetViews>
    <sheetView tabSelected="1" zoomScaleNormal="100" workbookViewId="0">
      <pane xSplit="6" ySplit="4" topLeftCell="H1176" activePane="bottomRight" state="frozen"/>
      <selection pane="topRight" activeCell="F1" sqref="F1"/>
      <selection pane="bottomLeft" activeCell="A4" sqref="A4"/>
      <selection pane="bottomRight" activeCell="C1180" sqref="C1180"/>
    </sheetView>
  </sheetViews>
  <sheetFormatPr baseColWidth="10" defaultRowHeight="15" outlineLevelCol="1" x14ac:dyDescent="0.25"/>
  <cols>
    <col min="1" max="1" width="10.5703125" style="42" customWidth="1"/>
    <col min="2" max="2" width="7.7109375" customWidth="1"/>
    <col min="3" max="3" width="8.7109375" customWidth="1"/>
    <col min="4" max="4" width="23.5703125" style="3" customWidth="1"/>
    <col min="5" max="5" width="21.5703125" style="3" bestFit="1" customWidth="1"/>
    <col min="6" max="6" width="7.28515625" hidden="1" customWidth="1" outlineLevel="1"/>
    <col min="7" max="7" width="7" hidden="1" customWidth="1" outlineLevel="1"/>
    <col min="8" max="8" width="14.140625" customWidth="1" collapsed="1"/>
    <col min="9" max="9" width="7.5703125" style="1" customWidth="1"/>
    <col min="10" max="10" width="23.7109375" customWidth="1"/>
    <col min="11" max="11" width="8.28515625" style="1" customWidth="1"/>
    <col min="12" max="12" width="15.5703125" customWidth="1"/>
    <col min="13" max="13" width="7.140625" style="1" customWidth="1"/>
    <col min="14" max="14" width="14.5703125" bestFit="1" customWidth="1"/>
    <col min="15" max="15" width="9.85546875" customWidth="1"/>
    <col min="16" max="16" width="7.140625" style="1" customWidth="1"/>
    <col min="17" max="17" width="14" customWidth="1"/>
    <col min="18" max="18" width="10" hidden="1" customWidth="1" outlineLevel="1"/>
    <col min="19" max="19" width="7.140625" style="1" hidden="1" customWidth="1" outlineLevel="1"/>
    <col min="20" max="20" width="10.85546875" hidden="1" customWidth="1" outlineLevel="1"/>
    <col min="21" max="21" width="10.140625" hidden="1" customWidth="1" outlineLevel="1"/>
    <col min="22" max="22" width="7" style="1" hidden="1" customWidth="1" outlineLevel="1"/>
    <col min="23" max="23" width="8" hidden="1" customWidth="1" outlineLevel="1"/>
    <col min="24" max="24" width="5.5703125" customWidth="1" collapsed="1"/>
    <col min="25" max="25" width="26" customWidth="1"/>
    <col min="26" max="26" width="3.42578125" customWidth="1"/>
    <col min="27" max="27" width="10.140625" bestFit="1" customWidth="1"/>
    <col min="28" max="28" width="9.85546875" style="30" customWidth="1"/>
  </cols>
  <sheetData>
    <row r="1" spans="1:28" x14ac:dyDescent="0.25">
      <c r="B1" s="1"/>
      <c r="C1" s="1"/>
      <c r="G1" s="1"/>
      <c r="H1" s="32" t="s">
        <v>275</v>
      </c>
      <c r="J1" s="1"/>
      <c r="L1" s="1"/>
      <c r="N1" s="4"/>
      <c r="O1" s="1"/>
      <c r="Q1" s="1"/>
      <c r="R1" s="1"/>
      <c r="T1" s="1">
        <v>17</v>
      </c>
      <c r="U1" s="1"/>
      <c r="W1" s="1"/>
      <c r="X1" s="1"/>
      <c r="AA1" s="2"/>
      <c r="AB1" s="29"/>
    </row>
    <row r="2" spans="1:28" s="54" customFormat="1" ht="91.5" customHeight="1" x14ac:dyDescent="0.5">
      <c r="A2" s="67"/>
      <c r="D2" s="66">
        <v>2020</v>
      </c>
      <c r="E2" s="55"/>
      <c r="H2" s="69" t="s">
        <v>279</v>
      </c>
      <c r="I2" s="69"/>
      <c r="J2" s="69"/>
      <c r="K2" s="61"/>
      <c r="M2" s="56"/>
      <c r="N2" s="70"/>
      <c r="O2" s="70"/>
      <c r="P2" s="70"/>
      <c r="S2" s="56"/>
      <c r="V2" s="56"/>
      <c r="AB2" s="57"/>
    </row>
    <row r="3" spans="1:28" ht="18" customHeight="1" thickBot="1" x14ac:dyDescent="0.55000000000000004">
      <c r="D3" s="28"/>
      <c r="H3" s="50"/>
      <c r="I3" s="50"/>
      <c r="J3" s="50"/>
      <c r="K3" s="60"/>
      <c r="N3" s="50"/>
      <c r="O3" s="50"/>
      <c r="P3" s="50"/>
    </row>
    <row r="4" spans="1:28" ht="61.5" thickBot="1" x14ac:dyDescent="0.3">
      <c r="A4" s="43" t="s">
        <v>46</v>
      </c>
      <c r="B4" s="15" t="s">
        <v>137</v>
      </c>
      <c r="C4" s="13" t="s">
        <v>250</v>
      </c>
      <c r="D4" s="20" t="s">
        <v>0</v>
      </c>
      <c r="E4" s="58" t="s">
        <v>1</v>
      </c>
      <c r="F4" s="19" t="s">
        <v>111</v>
      </c>
      <c r="G4" s="18" t="s">
        <v>112</v>
      </c>
      <c r="H4" s="12" t="s">
        <v>232</v>
      </c>
      <c r="I4" s="51" t="s">
        <v>34</v>
      </c>
      <c r="J4" s="52" t="s">
        <v>35</v>
      </c>
      <c r="K4" s="53" t="s">
        <v>450</v>
      </c>
      <c r="L4" s="59" t="s">
        <v>100</v>
      </c>
      <c r="M4" s="8" t="s">
        <v>30</v>
      </c>
      <c r="N4" s="9" t="s">
        <v>31</v>
      </c>
      <c r="O4" s="22" t="s">
        <v>101</v>
      </c>
      <c r="P4" s="23" t="s">
        <v>32</v>
      </c>
      <c r="Q4" s="26" t="s">
        <v>33</v>
      </c>
      <c r="R4" s="10" t="s">
        <v>123</v>
      </c>
      <c r="S4" s="11" t="s">
        <v>105</v>
      </c>
      <c r="T4" s="14" t="s">
        <v>118</v>
      </c>
      <c r="U4" s="24" t="s">
        <v>122</v>
      </c>
      <c r="V4" s="24" t="s">
        <v>120</v>
      </c>
      <c r="W4" s="25" t="s">
        <v>121</v>
      </c>
      <c r="X4" s="15" t="s">
        <v>97</v>
      </c>
      <c r="Y4" s="16" t="s">
        <v>47</v>
      </c>
      <c r="Z4" s="17" t="s">
        <v>193</v>
      </c>
      <c r="AA4" s="17" t="s">
        <v>280</v>
      </c>
      <c r="AB4" s="31" t="s">
        <v>99</v>
      </c>
    </row>
    <row r="5" spans="1:28" x14ac:dyDescent="0.25">
      <c r="A5" s="45">
        <v>190988</v>
      </c>
      <c r="B5" s="35"/>
      <c r="C5" s="35"/>
      <c r="D5" s="36" t="s">
        <v>270</v>
      </c>
      <c r="E5" s="36" t="s">
        <v>28</v>
      </c>
      <c r="F5" s="35"/>
      <c r="G5" s="35"/>
      <c r="H5" s="37">
        <v>43836</v>
      </c>
      <c r="I5" s="35" t="s">
        <v>19</v>
      </c>
      <c r="J5" s="35" t="s">
        <v>157</v>
      </c>
      <c r="K5" s="35"/>
      <c r="L5" s="37">
        <v>43837</v>
      </c>
      <c r="M5" s="35" t="s">
        <v>5</v>
      </c>
      <c r="N5" s="35" t="s">
        <v>157</v>
      </c>
      <c r="O5" s="35"/>
      <c r="P5" s="35"/>
      <c r="Q5" s="35"/>
      <c r="R5" s="35"/>
      <c r="S5" s="35"/>
      <c r="T5" s="35"/>
      <c r="U5" s="35"/>
      <c r="V5" s="35"/>
      <c r="W5" s="35"/>
      <c r="X5" s="35"/>
      <c r="Y5" s="38"/>
      <c r="Z5" s="38"/>
      <c r="AA5" s="39">
        <f>IF(Tableau5253[[#This Row],[N° AFFAIRE]]&gt;0,VLOOKUP(A:A,'[1]FA Clients 2020'!Tabelle,4,0),"")</f>
        <v>43837</v>
      </c>
      <c r="AB5" s="40" t="str">
        <f>IF(Tableau5253[[#This Row],[Fiche
de
travail/
CMD fourn.]]&gt;0,Tableau5253[[#This Row],[Fiche
de
travail/
CMD fourn.]],"")</f>
        <v/>
      </c>
    </row>
    <row r="6" spans="1:28" x14ac:dyDescent="0.25">
      <c r="A6" s="45">
        <v>191063</v>
      </c>
      <c r="B6" s="35"/>
      <c r="C6" s="35"/>
      <c r="D6" s="36" t="s">
        <v>287</v>
      </c>
      <c r="E6" s="36" t="s">
        <v>288</v>
      </c>
      <c r="F6" s="35"/>
      <c r="G6" s="35"/>
      <c r="H6" s="37">
        <v>43837</v>
      </c>
      <c r="I6" s="35" t="s">
        <v>5</v>
      </c>
      <c r="J6" s="35" t="s">
        <v>231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8"/>
      <c r="Z6" s="38"/>
      <c r="AA6" s="39">
        <f>IF(Tableau5253[[#This Row],[N° AFFAIRE]]&gt;0,VLOOKUP(A:A,'[1]FA Clients 2020'!Tabelle,4,0),"")</f>
        <v>43837</v>
      </c>
      <c r="AB6" s="40" t="str">
        <f>IF(Tableau5253[[#This Row],[Fiche
de
travail/
CMD fourn.]]&gt;0,Tableau5253[[#This Row],[Fiche
de
travail/
CMD fourn.]],"")</f>
        <v/>
      </c>
    </row>
    <row r="7" spans="1:28" x14ac:dyDescent="0.25">
      <c r="A7" s="45">
        <v>200007</v>
      </c>
      <c r="B7" s="35"/>
      <c r="C7" s="35"/>
      <c r="D7" s="36" t="s">
        <v>133</v>
      </c>
      <c r="E7" s="36" t="s">
        <v>22</v>
      </c>
      <c r="F7" s="35"/>
      <c r="G7" s="35"/>
      <c r="H7" s="37">
        <v>43837</v>
      </c>
      <c r="I7" s="35" t="s">
        <v>5</v>
      </c>
      <c r="J7" s="35" t="s">
        <v>70</v>
      </c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8"/>
      <c r="Z7" s="38"/>
      <c r="AA7" s="39">
        <f>IF(Tableau5253[[#This Row],[N° AFFAIRE]]&gt;0,VLOOKUP(A:A,'[1]FA Clients 2020'!Tabelle,4,0),"")</f>
        <v>43837</v>
      </c>
      <c r="AB7" s="40" t="str">
        <f>IF(Tableau5253[[#This Row],[Fiche
de
travail/
CMD fourn.]]&gt;0,Tableau5253[[#This Row],[Fiche
de
travail/
CMD fourn.]],"")</f>
        <v/>
      </c>
    </row>
    <row r="8" spans="1:28" x14ac:dyDescent="0.25">
      <c r="A8" s="44">
        <v>191074</v>
      </c>
      <c r="B8" s="6"/>
      <c r="C8" s="6"/>
      <c r="D8" s="21" t="s">
        <v>27</v>
      </c>
      <c r="E8" s="21" t="s">
        <v>93</v>
      </c>
      <c r="F8" s="6"/>
      <c r="G8" s="6"/>
      <c r="H8" s="5">
        <v>43837</v>
      </c>
      <c r="I8" s="6" t="s">
        <v>5</v>
      </c>
      <c r="J8" s="6" t="s">
        <v>176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7"/>
      <c r="Z8" s="7"/>
      <c r="AA8" s="39">
        <f>IF(Tableau5253[[#This Row],[N° AFFAIRE]]&gt;0,VLOOKUP(A:A,'[1]FA Clients 2020'!Tabelle,4,0),"")</f>
        <v>43837</v>
      </c>
      <c r="AB8" s="29" t="str">
        <f>IF(Tableau5253[[#This Row],[Fiche
de
travail/
CMD fourn.]]&gt;0,Tableau5253[[#This Row],[Fiche
de
travail/
CMD fourn.]],"")</f>
        <v/>
      </c>
    </row>
    <row r="9" spans="1:28" x14ac:dyDescent="0.25">
      <c r="A9" s="45">
        <v>191052</v>
      </c>
      <c r="B9" s="35"/>
      <c r="C9" s="35"/>
      <c r="D9" s="36" t="s">
        <v>268</v>
      </c>
      <c r="E9" s="36" t="s">
        <v>127</v>
      </c>
      <c r="F9" s="35"/>
      <c r="G9" s="35"/>
      <c r="H9" s="37">
        <v>43837</v>
      </c>
      <c r="I9" s="35" t="s">
        <v>5</v>
      </c>
      <c r="J9" s="35" t="s">
        <v>295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8"/>
      <c r="Z9" s="38"/>
      <c r="AA9" s="39">
        <f>IF(Tableau5253[[#This Row],[N° AFFAIRE]]&gt;0,VLOOKUP(A:A,'[1]FA Clients 2020'!Tabelle,4,0),"")</f>
        <v>43837</v>
      </c>
      <c r="AB9" s="40" t="str">
        <f>IF(Tableau5253[[#This Row],[Fiche
de
travail/
CMD fourn.]]&gt;0,Tableau5253[[#This Row],[Fiche
de
travail/
CMD fourn.]],"")</f>
        <v/>
      </c>
    </row>
    <row r="10" spans="1:28" x14ac:dyDescent="0.25">
      <c r="A10" s="44">
        <v>190907</v>
      </c>
      <c r="B10" s="6"/>
      <c r="C10" s="6"/>
      <c r="D10" s="21" t="s">
        <v>187</v>
      </c>
      <c r="E10" s="21" t="s">
        <v>271</v>
      </c>
      <c r="F10" s="6"/>
      <c r="G10" s="6"/>
      <c r="H10" s="5">
        <v>43837</v>
      </c>
      <c r="I10" s="6" t="s">
        <v>5</v>
      </c>
      <c r="J10" s="6" t="s">
        <v>231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7"/>
      <c r="Z10" s="7"/>
      <c r="AA10" s="39">
        <f>IF(Tableau5253[[#This Row],[N° AFFAIRE]]&gt;0,VLOOKUP(A:A,'[1]FA Clients 2020'!Tabelle,4,0),"")</f>
        <v>43837</v>
      </c>
      <c r="AB10" s="29" t="str">
        <f>IF(Tableau5253[[#This Row],[Fiche
de
travail/
CMD fourn.]]&gt;0,Tableau5253[[#This Row],[Fiche
de
travail/
CMD fourn.]],"")</f>
        <v/>
      </c>
    </row>
    <row r="11" spans="1:28" x14ac:dyDescent="0.25">
      <c r="A11" s="45">
        <v>200003</v>
      </c>
      <c r="B11" s="35"/>
      <c r="C11" s="35"/>
      <c r="D11" s="36" t="s">
        <v>210</v>
      </c>
      <c r="E11" s="36" t="s">
        <v>267</v>
      </c>
      <c r="F11" s="35"/>
      <c r="G11" s="35"/>
      <c r="H11" s="37">
        <v>43838</v>
      </c>
      <c r="I11" s="35" t="s">
        <v>5</v>
      </c>
      <c r="J11" s="35" t="s">
        <v>157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8"/>
      <c r="Z11" s="38"/>
      <c r="AA11" s="39">
        <f>IF(Tableau5253[[#This Row],[N° AFFAIRE]]&gt;0,VLOOKUP(A:A,'[1]FA Clients 2020'!Tabelle,4,0),"")</f>
        <v>43838</v>
      </c>
      <c r="AB11" s="40" t="str">
        <f>IF(Tableau5253[[#This Row],[Fiche
de
travail/
CMD fourn.]]&gt;0,Tableau5253[[#This Row],[Fiche
de
travail/
CMD fourn.]],"")</f>
        <v/>
      </c>
    </row>
    <row r="12" spans="1:28" x14ac:dyDescent="0.25">
      <c r="A12" s="45">
        <v>200005</v>
      </c>
      <c r="B12" s="35"/>
      <c r="C12" s="35"/>
      <c r="D12" s="36" t="s">
        <v>205</v>
      </c>
      <c r="E12" s="36" t="s">
        <v>64</v>
      </c>
      <c r="F12" s="35"/>
      <c r="G12" s="35"/>
      <c r="H12" s="37">
        <v>43838</v>
      </c>
      <c r="I12" s="35" t="s">
        <v>5</v>
      </c>
      <c r="J12" s="35" t="s">
        <v>197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8"/>
      <c r="Z12" s="38"/>
      <c r="AA12" s="39">
        <f>IF(Tableau5253[[#This Row],[N° AFFAIRE]]&gt;0,VLOOKUP(A:A,'[1]FA Clients 2020'!Tabelle,4,0),"")</f>
        <v>43839</v>
      </c>
      <c r="AB12" s="40" t="str">
        <f>IF(Tableau5253[[#This Row],[Fiche
de
travail/
CMD fourn.]]&gt;0,Tableau5253[[#This Row],[Fiche
de
travail/
CMD fourn.]],"")</f>
        <v/>
      </c>
    </row>
    <row r="13" spans="1:28" x14ac:dyDescent="0.25">
      <c r="A13" s="45">
        <v>200006</v>
      </c>
      <c r="B13" s="35"/>
      <c r="C13" s="35"/>
      <c r="D13" s="36" t="s">
        <v>187</v>
      </c>
      <c r="E13" s="36" t="s">
        <v>276</v>
      </c>
      <c r="F13" s="35"/>
      <c r="G13" s="35"/>
      <c r="H13" s="37">
        <v>43838</v>
      </c>
      <c r="I13" s="35" t="s">
        <v>5</v>
      </c>
      <c r="J13" s="35" t="s">
        <v>257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8"/>
      <c r="Z13" s="38"/>
      <c r="AA13" s="39">
        <f>IF(Tableau5253[[#This Row],[N° AFFAIRE]]&gt;0,VLOOKUP(A:A,'[1]FA Clients 2020'!Tabelle,4,0),"")</f>
        <v>43838</v>
      </c>
      <c r="AB13" s="40" t="str">
        <f>IF(Tableau5253[[#This Row],[Fiche
de
travail/
CMD fourn.]]&gt;0,Tableau5253[[#This Row],[Fiche
de
travail/
CMD fourn.]],"")</f>
        <v/>
      </c>
    </row>
    <row r="14" spans="1:28" x14ac:dyDescent="0.25">
      <c r="A14" s="45">
        <v>200014</v>
      </c>
      <c r="B14" s="35"/>
      <c r="C14" s="35"/>
      <c r="D14" s="36" t="s">
        <v>268</v>
      </c>
      <c r="E14" s="36" t="s">
        <v>127</v>
      </c>
      <c r="F14" s="35"/>
      <c r="G14" s="35"/>
      <c r="H14" s="37">
        <v>43839</v>
      </c>
      <c r="I14" s="35" t="s">
        <v>5</v>
      </c>
      <c r="J14" s="35" t="s">
        <v>257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8"/>
      <c r="Z14" s="38"/>
      <c r="AA14" s="39">
        <f>IF(Tableau5253[[#This Row],[N° AFFAIRE]]&gt;0,VLOOKUP(A:A,'[1]FA Clients 2020'!Tabelle,4,0),"")</f>
        <v>43840</v>
      </c>
      <c r="AB14" s="40" t="str">
        <f>IF(Tableau5253[[#This Row],[Fiche
de
travail/
CMD fourn.]]&gt;0,Tableau5253[[#This Row],[Fiche
de
travail/
CMD fourn.]],"")</f>
        <v/>
      </c>
    </row>
    <row r="15" spans="1:28" x14ac:dyDescent="0.25">
      <c r="A15" s="45">
        <v>200001</v>
      </c>
      <c r="B15" s="35"/>
      <c r="C15" s="35"/>
      <c r="D15" s="36" t="s">
        <v>277</v>
      </c>
      <c r="E15" s="36" t="s">
        <v>12</v>
      </c>
      <c r="F15" s="35"/>
      <c r="G15" s="35"/>
      <c r="H15" s="37">
        <v>43840</v>
      </c>
      <c r="I15" s="35" t="s">
        <v>5</v>
      </c>
      <c r="J15" s="35" t="s">
        <v>157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8"/>
      <c r="Z15" s="38"/>
      <c r="AA15" s="39">
        <f>IF(Tableau5253[[#This Row],[N° AFFAIRE]]&gt;0,VLOOKUP(A:A,'[1]FA Clients 2020'!Tabelle,4,0),"")</f>
        <v>43840</v>
      </c>
      <c r="AB15" s="40" t="str">
        <f>IF(Tableau5253[[#This Row],[Fiche
de
travail/
CMD fourn.]]&gt;0,Tableau5253[[#This Row],[Fiche
de
travail/
CMD fourn.]],"")</f>
        <v/>
      </c>
    </row>
    <row r="16" spans="1:28" x14ac:dyDescent="0.25">
      <c r="A16" s="45">
        <v>200019</v>
      </c>
      <c r="B16" s="35"/>
      <c r="C16" s="35"/>
      <c r="D16" s="36" t="s">
        <v>277</v>
      </c>
      <c r="E16" s="36" t="s">
        <v>12</v>
      </c>
      <c r="F16" s="35"/>
      <c r="G16" s="35"/>
      <c r="H16" s="37">
        <v>43840</v>
      </c>
      <c r="I16" s="35" t="s">
        <v>5</v>
      </c>
      <c r="J16" s="35" t="s">
        <v>157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8"/>
      <c r="Z16" s="38"/>
      <c r="AA16" s="39">
        <f>IF(Tableau5253[[#This Row],[N° AFFAIRE]]&gt;0,VLOOKUP(A:A,'[1]FA Clients 2020'!Tabelle,4,0),"")</f>
        <v>43843</v>
      </c>
      <c r="AB16" s="40" t="str">
        <f>IF(Tableau5253[[#This Row],[Fiche
de
travail/
CMD fourn.]]&gt;0,Tableau5253[[#This Row],[Fiche
de
travail/
CMD fourn.]],"")</f>
        <v/>
      </c>
    </row>
    <row r="17" spans="1:28" x14ac:dyDescent="0.25">
      <c r="A17" s="45">
        <v>200011</v>
      </c>
      <c r="B17" s="35"/>
      <c r="C17" s="35"/>
      <c r="D17" s="36" t="s">
        <v>61</v>
      </c>
      <c r="E17" s="36" t="s">
        <v>10</v>
      </c>
      <c r="F17" s="35"/>
      <c r="G17" s="35"/>
      <c r="H17" s="37">
        <v>43840</v>
      </c>
      <c r="I17" s="35" t="s">
        <v>5</v>
      </c>
      <c r="J17" s="35" t="s">
        <v>257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8"/>
      <c r="Z17" s="38"/>
      <c r="AA17" s="39">
        <f>IF(Tableau5253[[#This Row],[N° AFFAIRE]]&gt;0,VLOOKUP(A:A,'[1]FA Clients 2020'!Tabelle,4,0),"")</f>
        <v>43844</v>
      </c>
      <c r="AB17" s="40" t="str">
        <f>IF(Tableau5253[[#This Row],[Fiche
de
travail/
CMD fourn.]]&gt;0,Tableau5253[[#This Row],[Fiche
de
travail/
CMD fourn.]],"")</f>
        <v/>
      </c>
    </row>
    <row r="18" spans="1:28" x14ac:dyDescent="0.25">
      <c r="A18" s="45">
        <v>191065</v>
      </c>
      <c r="B18" s="35"/>
      <c r="C18" s="35"/>
      <c r="D18" s="36" t="s">
        <v>63</v>
      </c>
      <c r="E18" s="36" t="s">
        <v>12</v>
      </c>
      <c r="F18" s="35"/>
      <c r="G18" s="35"/>
      <c r="H18" s="37">
        <v>43840</v>
      </c>
      <c r="I18" s="35" t="s">
        <v>5</v>
      </c>
      <c r="J18" s="35" t="s">
        <v>236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8"/>
      <c r="Z18" s="38"/>
      <c r="AA18" s="39">
        <f>IF(Tableau5253[[#This Row],[N° AFFAIRE]]&gt;0,VLOOKUP(A:A,'[1]FA Clients 2020'!Tabelle,4,0),"")</f>
        <v>43840</v>
      </c>
      <c r="AB18" s="40" t="str">
        <f>IF(Tableau5253[[#This Row],[Fiche
de
travail/
CMD fourn.]]&gt;0,Tableau5253[[#This Row],[Fiche
de
travail/
CMD fourn.]],"")</f>
        <v/>
      </c>
    </row>
    <row r="19" spans="1:28" x14ac:dyDescent="0.25">
      <c r="A19" s="45"/>
      <c r="B19" s="35"/>
      <c r="C19" s="35">
        <v>497</v>
      </c>
      <c r="D19" s="36" t="s">
        <v>283</v>
      </c>
      <c r="E19" s="36" t="s">
        <v>242</v>
      </c>
      <c r="F19" s="35"/>
      <c r="G19" s="35"/>
      <c r="H19" s="37">
        <v>43843</v>
      </c>
      <c r="I19" s="35" t="s">
        <v>5</v>
      </c>
      <c r="J19" s="35" t="s">
        <v>157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8"/>
      <c r="Z19" s="38"/>
      <c r="AA19" s="39" t="str">
        <f>IF(Tableau5253[[#This Row],[N° AFFAIRE]]&gt;0,VLOOKUP(A:A,'[1]FA Clients 2020'!Tabelle,4,0),"")</f>
        <v/>
      </c>
      <c r="AB19" s="40">
        <f>IF(Tableau5253[[#This Row],[Fiche
de
travail/
CMD fourn.]]&gt;0,Tableau5253[[#This Row],[Fiche
de
travail/
CMD fourn.]],"")</f>
        <v>497</v>
      </c>
    </row>
    <row r="20" spans="1:28" x14ac:dyDescent="0.25">
      <c r="A20" s="45">
        <v>200013</v>
      </c>
      <c r="B20" s="35"/>
      <c r="C20" s="35"/>
      <c r="D20" s="36" t="s">
        <v>61</v>
      </c>
      <c r="E20" s="36" t="s">
        <v>284</v>
      </c>
      <c r="F20" s="35"/>
      <c r="G20" s="35"/>
      <c r="H20" s="37">
        <v>43843</v>
      </c>
      <c r="I20" s="35" t="s">
        <v>5</v>
      </c>
      <c r="J20" s="35" t="s">
        <v>176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8"/>
      <c r="Z20" s="38"/>
      <c r="AA20" s="39">
        <f>IF(Tableau5253[[#This Row],[N° AFFAIRE]]&gt;0,VLOOKUP(A:A,'[1]FA Clients 2020'!Tabelle,4,0),"")</f>
        <v>43844</v>
      </c>
      <c r="AB20" s="40" t="str">
        <f>IF(Tableau5253[[#This Row],[Fiche
de
travail/
CMD fourn.]]&gt;0,Tableau5253[[#This Row],[Fiche
de
travail/
CMD fourn.]],"")</f>
        <v/>
      </c>
    </row>
    <row r="21" spans="1:28" x14ac:dyDescent="0.25">
      <c r="A21" s="45">
        <v>200002</v>
      </c>
      <c r="B21" s="35"/>
      <c r="C21" s="35"/>
      <c r="D21" s="36" t="s">
        <v>66</v>
      </c>
      <c r="E21" s="36" t="s">
        <v>93</v>
      </c>
      <c r="F21" s="35"/>
      <c r="G21" s="35"/>
      <c r="H21" s="37">
        <v>43844</v>
      </c>
      <c r="I21" s="35" t="s">
        <v>5</v>
      </c>
      <c r="J21" s="35" t="s">
        <v>157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8"/>
      <c r="Z21" s="38"/>
      <c r="AA21" s="39">
        <f>IF(Tableau5253[[#This Row],[N° AFFAIRE]]&gt;0,VLOOKUP(A:A,'[1]FA Clients 2020'!Tabelle,4,0),"")</f>
        <v>43844</v>
      </c>
      <c r="AB21" s="40" t="str">
        <f>IF(Tableau5253[[#This Row],[Fiche
de
travail/
CMD fourn.]]&gt;0,Tableau5253[[#This Row],[Fiche
de
travail/
CMD fourn.]],"")</f>
        <v/>
      </c>
    </row>
    <row r="22" spans="1:28" x14ac:dyDescent="0.25">
      <c r="A22" s="45">
        <v>200018</v>
      </c>
      <c r="B22" s="35"/>
      <c r="C22" s="35"/>
      <c r="D22" s="36" t="s">
        <v>281</v>
      </c>
      <c r="E22" s="36" t="s">
        <v>282</v>
      </c>
      <c r="F22" s="35"/>
      <c r="G22" s="35"/>
      <c r="H22" s="37">
        <v>43844</v>
      </c>
      <c r="I22" s="35" t="s">
        <v>5</v>
      </c>
      <c r="J22" s="35" t="s">
        <v>257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8"/>
      <c r="Z22" s="38"/>
      <c r="AA22" s="39">
        <f>IF(Tableau5253[[#This Row],[N° AFFAIRE]]&gt;0,VLOOKUP(A:A,'[1]FA Clients 2020'!Tabelle,4,0),"")</f>
        <v>43845</v>
      </c>
      <c r="AB22" s="40" t="str">
        <f>IF(Tableau5253[[#This Row],[Fiche
de
travail/
CMD fourn.]]&gt;0,Tableau5253[[#This Row],[Fiche
de
travail/
CMD fourn.]],"")</f>
        <v/>
      </c>
    </row>
    <row r="23" spans="1:28" x14ac:dyDescent="0.25">
      <c r="A23" s="45">
        <v>191000</v>
      </c>
      <c r="B23" s="35"/>
      <c r="C23" s="35"/>
      <c r="D23" s="36" t="s">
        <v>185</v>
      </c>
      <c r="E23" s="36" t="s">
        <v>12</v>
      </c>
      <c r="F23" s="35"/>
      <c r="G23" s="35"/>
      <c r="H23" s="37">
        <v>43845</v>
      </c>
      <c r="I23" s="35" t="s">
        <v>5</v>
      </c>
      <c r="J23" s="35" t="s">
        <v>157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8"/>
      <c r="Z23" s="38"/>
      <c r="AA23" s="39">
        <f>IF(Tableau5253[[#This Row],[N° AFFAIRE]]&gt;0,VLOOKUP(A:A,'[1]FA Clients 2020'!Tabelle,4,0),"")</f>
        <v>43845</v>
      </c>
      <c r="AB23" s="40" t="str">
        <f>IF(Tableau5253[[#This Row],[Fiche
de
travail/
CMD fourn.]]&gt;0,Tableau5253[[#This Row],[Fiche
de
travail/
CMD fourn.]],"")</f>
        <v/>
      </c>
    </row>
    <row r="24" spans="1:28" x14ac:dyDescent="0.25">
      <c r="A24" s="45"/>
      <c r="B24" s="35"/>
      <c r="C24" s="35">
        <v>502</v>
      </c>
      <c r="D24" s="36" t="s">
        <v>286</v>
      </c>
      <c r="E24" s="36" t="s">
        <v>93</v>
      </c>
      <c r="F24" s="35"/>
      <c r="G24" s="35"/>
      <c r="H24" s="37">
        <v>43845</v>
      </c>
      <c r="I24" s="35" t="s">
        <v>5</v>
      </c>
      <c r="J24" s="35" t="s">
        <v>197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8"/>
      <c r="Z24" s="38"/>
      <c r="AA24" s="39" t="str">
        <f>IF(Tableau5253[[#This Row],[N° AFFAIRE]]&gt;0,VLOOKUP(A:A,'[1]FA Clients 2020'!Tabelle,4,0),"")</f>
        <v/>
      </c>
      <c r="AB24" s="40">
        <f>IF(Tableau5253[[#This Row],[Fiche
de
travail/
CMD fourn.]]&gt;0,Tableau5253[[#This Row],[Fiche
de
travail/
CMD fourn.]],"")</f>
        <v>502</v>
      </c>
    </row>
    <row r="25" spans="1:28" x14ac:dyDescent="0.25">
      <c r="A25" s="45">
        <v>200025</v>
      </c>
      <c r="B25" s="35"/>
      <c r="C25" s="35"/>
      <c r="D25" s="36" t="s">
        <v>285</v>
      </c>
      <c r="E25" s="36" t="s">
        <v>140</v>
      </c>
      <c r="F25" s="35"/>
      <c r="G25" s="35"/>
      <c r="H25" s="37">
        <v>43845</v>
      </c>
      <c r="I25" s="35" t="s">
        <v>5</v>
      </c>
      <c r="J25" s="35" t="s">
        <v>257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8"/>
      <c r="Z25" s="38"/>
      <c r="AA25" s="39">
        <f>IF(Tableau5253[[#This Row],[N° AFFAIRE]]&gt;0,VLOOKUP(A:A,'[1]FA Clients 2020'!Tabelle,4,0),"")</f>
        <v>43846</v>
      </c>
      <c r="AB25" s="40" t="str">
        <f>IF(Tableau5253[[#This Row],[Fiche
de
travail/
CMD fourn.]]&gt;0,Tableau5253[[#This Row],[Fiche
de
travail/
CMD fourn.]],"")</f>
        <v/>
      </c>
    </row>
    <row r="26" spans="1:28" x14ac:dyDescent="0.25">
      <c r="A26" s="45"/>
      <c r="B26" s="35"/>
      <c r="C26" s="35">
        <v>487</v>
      </c>
      <c r="D26" s="36" t="s">
        <v>194</v>
      </c>
      <c r="E26" s="36" t="s">
        <v>44</v>
      </c>
      <c r="F26" s="35"/>
      <c r="G26" s="35"/>
      <c r="H26" s="37">
        <v>43845</v>
      </c>
      <c r="I26" s="35" t="s">
        <v>19</v>
      </c>
      <c r="J26" s="35" t="s">
        <v>157</v>
      </c>
      <c r="K26" s="35"/>
      <c r="L26" s="37">
        <v>43846</v>
      </c>
      <c r="M26" s="35" t="s">
        <v>5</v>
      </c>
      <c r="N26" s="35" t="s">
        <v>157</v>
      </c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8"/>
      <c r="Z26" s="38"/>
      <c r="AA26" s="39" t="str">
        <f>IF(Tableau5253[[#This Row],[N° AFFAIRE]]&gt;0,VLOOKUP(A:A,'[1]FA Clients 2020'!Tabelle,4,0),"")</f>
        <v/>
      </c>
      <c r="AB26" s="40">
        <f>IF(Tableau5253[[#This Row],[Fiche
de
travail/
CMD fourn.]]&gt;0,Tableau5253[[#This Row],[Fiche
de
travail/
CMD fourn.]],"")</f>
        <v>487</v>
      </c>
    </row>
    <row r="27" spans="1:28" x14ac:dyDescent="0.25">
      <c r="A27" s="45">
        <v>191034</v>
      </c>
      <c r="B27" s="35"/>
      <c r="C27" s="35"/>
      <c r="D27" s="36" t="s">
        <v>266</v>
      </c>
      <c r="E27" s="36" t="s">
        <v>12</v>
      </c>
      <c r="F27" s="35"/>
      <c r="G27" s="35"/>
      <c r="H27" s="37">
        <v>43845</v>
      </c>
      <c r="I27" s="35" t="s">
        <v>5</v>
      </c>
      <c r="J27" s="35" t="s">
        <v>157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8"/>
      <c r="Z27" s="38"/>
      <c r="AA27" s="39">
        <f>IF(Tableau5253[[#This Row],[N° AFFAIRE]]&gt;0,VLOOKUP(A:A,'[1]FA Clients 2020'!Tabelle,4,0),"")</f>
        <v>43845</v>
      </c>
      <c r="AB27" s="40" t="str">
        <f>IF(Tableau5253[[#This Row],[Fiche
de
travail/
CMD fourn.]]&gt;0,Tableau5253[[#This Row],[Fiche
de
travail/
CMD fourn.]],"")</f>
        <v/>
      </c>
    </row>
    <row r="28" spans="1:28" x14ac:dyDescent="0.25">
      <c r="A28" s="45">
        <v>200024</v>
      </c>
      <c r="B28" s="35"/>
      <c r="C28" s="35"/>
      <c r="D28" s="36" t="s">
        <v>266</v>
      </c>
      <c r="E28" s="36" t="s">
        <v>12</v>
      </c>
      <c r="F28" s="35"/>
      <c r="G28" s="35"/>
      <c r="H28" s="37">
        <v>43845</v>
      </c>
      <c r="I28" s="35" t="s">
        <v>5</v>
      </c>
      <c r="J28" s="35" t="s">
        <v>157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8"/>
      <c r="Z28" s="38"/>
      <c r="AA28" s="39">
        <f>IF(Tableau5253[[#This Row],[N° AFFAIRE]]&gt;0,VLOOKUP(A:A,'[1]FA Clients 2020'!Tabelle,4,0),"")</f>
        <v>43845</v>
      </c>
      <c r="AB28" s="40" t="str">
        <f>IF(Tableau5253[[#This Row],[Fiche
de
travail/
CMD fourn.]]&gt;0,Tableau5253[[#This Row],[Fiche
de
travail/
CMD fourn.]],"")</f>
        <v/>
      </c>
    </row>
    <row r="29" spans="1:28" x14ac:dyDescent="0.25">
      <c r="A29" s="45">
        <v>200029</v>
      </c>
      <c r="B29" s="35"/>
      <c r="C29" s="35"/>
      <c r="D29" s="36" t="s">
        <v>290</v>
      </c>
      <c r="E29" s="36" t="s">
        <v>12</v>
      </c>
      <c r="F29" s="35"/>
      <c r="G29" s="35"/>
      <c r="H29" s="37">
        <v>43845</v>
      </c>
      <c r="I29" s="35" t="s">
        <v>5</v>
      </c>
      <c r="J29" s="35" t="s">
        <v>157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8"/>
      <c r="Z29" s="38"/>
      <c r="AA29" s="39">
        <f>IF(Tableau5253[[#This Row],[N° AFFAIRE]]&gt;0,VLOOKUP(A:A,'[1]FA Clients 2020'!Tabelle,4,0),"")</f>
        <v>43846</v>
      </c>
      <c r="AB29" s="40" t="str">
        <f>IF(Tableau5253[[#This Row],[Fiche
de
travail/
CMD fourn.]]&gt;0,Tableau5253[[#This Row],[Fiche
de
travail/
CMD fourn.]],"")</f>
        <v/>
      </c>
    </row>
    <row r="30" spans="1:28" x14ac:dyDescent="0.25">
      <c r="A30" s="45">
        <v>200031</v>
      </c>
      <c r="B30" s="35"/>
      <c r="C30" s="35"/>
      <c r="D30" s="36" t="s">
        <v>291</v>
      </c>
      <c r="E30" s="36" t="s">
        <v>44</v>
      </c>
      <c r="F30" s="35"/>
      <c r="G30" s="35"/>
      <c r="H30" s="37">
        <v>43845</v>
      </c>
      <c r="I30" s="35" t="s">
        <v>5</v>
      </c>
      <c r="J30" s="35" t="s">
        <v>157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8"/>
      <c r="Z30" s="38"/>
      <c r="AA30" s="39">
        <f>IF(Tableau5253[[#This Row],[N° AFFAIRE]]&gt;0,VLOOKUP(A:A,'[1]FA Clients 2020'!Tabelle,4,0),"")</f>
        <v>43846</v>
      </c>
      <c r="AB30" s="40" t="str">
        <f>IF(Tableau5253[[#This Row],[Fiche
de
travail/
CMD fourn.]]&gt;0,Tableau5253[[#This Row],[Fiche
de
travail/
CMD fourn.]],"")</f>
        <v/>
      </c>
    </row>
    <row r="31" spans="1:28" x14ac:dyDescent="0.25">
      <c r="A31" s="45">
        <v>200026</v>
      </c>
      <c r="B31" s="35"/>
      <c r="C31" s="35"/>
      <c r="D31" s="36" t="s">
        <v>3</v>
      </c>
      <c r="E31" s="36" t="s">
        <v>4</v>
      </c>
      <c r="F31" s="35"/>
      <c r="G31" s="35"/>
      <c r="H31" s="37">
        <v>43846</v>
      </c>
      <c r="I31" s="35" t="s">
        <v>5</v>
      </c>
      <c r="J31" s="35" t="s">
        <v>257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8"/>
      <c r="Z31" s="38"/>
      <c r="AA31" s="39">
        <f>IF(Tableau5253[[#This Row],[N° AFFAIRE]]&gt;0,VLOOKUP(A:A,'[1]FA Clients 2020'!Tabelle,4,0),"")</f>
        <v>43847</v>
      </c>
      <c r="AB31" s="40" t="str">
        <f>IF(Tableau5253[[#This Row],[Fiche
de
travail/
CMD fourn.]]&gt;0,Tableau5253[[#This Row],[Fiche
de
travail/
CMD fourn.]],"")</f>
        <v/>
      </c>
    </row>
    <row r="32" spans="1:28" x14ac:dyDescent="0.25">
      <c r="A32" s="45">
        <v>200015</v>
      </c>
      <c r="B32" s="35"/>
      <c r="C32" s="35"/>
      <c r="D32" s="36" t="s">
        <v>278</v>
      </c>
      <c r="E32" s="36" t="s">
        <v>252</v>
      </c>
      <c r="F32" s="35"/>
      <c r="G32" s="35"/>
      <c r="H32" s="37">
        <v>43846</v>
      </c>
      <c r="I32" s="35" t="s">
        <v>5</v>
      </c>
      <c r="J32" s="35" t="s">
        <v>171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8"/>
      <c r="Z32" s="38"/>
      <c r="AA32" s="39">
        <f>IF(Tableau5253[[#This Row],[N° AFFAIRE]]&gt;0,VLOOKUP(A:A,'[1]FA Clients 2020'!Tabelle,4,0),"")</f>
        <v>43846</v>
      </c>
      <c r="AB32" s="40" t="str">
        <f>IF(Tableau5253[[#This Row],[Fiche
de
travail/
CMD fourn.]]&gt;0,Tableau5253[[#This Row],[Fiche
de
travail/
CMD fourn.]],"")</f>
        <v/>
      </c>
    </row>
    <row r="33" spans="1:28" x14ac:dyDescent="0.25">
      <c r="A33" s="45">
        <v>200023</v>
      </c>
      <c r="B33" s="35"/>
      <c r="C33" s="35"/>
      <c r="D33" s="36" t="s">
        <v>293</v>
      </c>
      <c r="E33" s="36" t="s">
        <v>15</v>
      </c>
      <c r="F33" s="35"/>
      <c r="G33" s="35"/>
      <c r="H33" s="37">
        <v>43846</v>
      </c>
      <c r="I33" s="35" t="s">
        <v>269</v>
      </c>
      <c r="J33" s="35" t="s">
        <v>257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8"/>
      <c r="Z33" s="38"/>
      <c r="AA33" s="39">
        <f>IF(Tableau5253[[#This Row],[N° AFFAIRE]]&gt;0,VLOOKUP(A:A,'[1]FA Clients 2020'!Tabelle,4,0),"")</f>
        <v>43847</v>
      </c>
      <c r="AB33" s="40" t="str">
        <f>IF(Tableau5253[[#This Row],[Fiche
de
travail/
CMD fourn.]]&gt;0,Tableau5253[[#This Row],[Fiche
de
travail/
CMD fourn.]],"")</f>
        <v/>
      </c>
    </row>
    <row r="34" spans="1:28" x14ac:dyDescent="0.25">
      <c r="A34" s="45">
        <v>200027</v>
      </c>
      <c r="B34" s="35"/>
      <c r="C34" s="35"/>
      <c r="D34" s="36" t="s">
        <v>289</v>
      </c>
      <c r="E34" s="36" t="s">
        <v>219</v>
      </c>
      <c r="F34" s="35"/>
      <c r="G34" s="35"/>
      <c r="H34" s="37">
        <v>43846</v>
      </c>
      <c r="I34" s="35" t="s">
        <v>5</v>
      </c>
      <c r="J34" s="35" t="s">
        <v>257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8"/>
      <c r="Z34" s="38"/>
      <c r="AA34" s="39">
        <f>IF(Tableau5253[[#This Row],[N° AFFAIRE]]&gt;0,VLOOKUP(A:A,'[1]FA Clients 2020'!Tabelle,4,0),"")</f>
        <v>43847</v>
      </c>
      <c r="AB34" s="40" t="str">
        <f>IF(Tableau5253[[#This Row],[Fiche
de
travail/
CMD fourn.]]&gt;0,Tableau5253[[#This Row],[Fiche
de
travail/
CMD fourn.]],"")</f>
        <v/>
      </c>
    </row>
    <row r="35" spans="1:28" x14ac:dyDescent="0.25">
      <c r="A35" s="45">
        <v>191002</v>
      </c>
      <c r="B35" s="35"/>
      <c r="C35" s="35"/>
      <c r="D35" s="36" t="s">
        <v>261</v>
      </c>
      <c r="E35" s="36" t="s">
        <v>53</v>
      </c>
      <c r="F35" s="35"/>
      <c r="G35" s="35"/>
      <c r="H35" s="37">
        <v>43846</v>
      </c>
      <c r="I35" s="35" t="s">
        <v>5</v>
      </c>
      <c r="J35" s="35" t="s">
        <v>157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8"/>
      <c r="Z35" s="38"/>
      <c r="AA35" s="39">
        <f>IF(Tableau5253[[#This Row],[N° AFFAIRE]]&gt;0,VLOOKUP(A:A,'[1]FA Clients 2020'!Tabelle,4,0),"")</f>
        <v>43846</v>
      </c>
      <c r="AB35" s="40" t="str">
        <f>IF(Tableau5253[[#This Row],[Fiche
de
travail/
CMD fourn.]]&gt;0,Tableau5253[[#This Row],[Fiche
de
travail/
CMD fourn.]],"")</f>
        <v/>
      </c>
    </row>
    <row r="36" spans="1:28" x14ac:dyDescent="0.25">
      <c r="A36" s="45">
        <v>200034</v>
      </c>
      <c r="B36" s="35"/>
      <c r="C36" s="35"/>
      <c r="D36" s="36" t="s">
        <v>36</v>
      </c>
      <c r="E36" s="36" t="s">
        <v>37</v>
      </c>
      <c r="F36" s="35"/>
      <c r="G36" s="35"/>
      <c r="H36" s="37">
        <v>43846</v>
      </c>
      <c r="I36" s="35" t="s">
        <v>5</v>
      </c>
      <c r="J36" s="35" t="s">
        <v>222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8"/>
      <c r="Z36" s="38"/>
      <c r="AA36" s="39">
        <f>IF(Tableau5253[[#This Row],[N° AFFAIRE]]&gt;0,VLOOKUP(A:A,'[1]FA Clients 2020'!Tabelle,4,0),"")</f>
        <v>43846</v>
      </c>
      <c r="AB36" s="40" t="str">
        <f>IF(Tableau5253[[#This Row],[Fiche
de
travail/
CMD fourn.]]&gt;0,Tableau5253[[#This Row],[Fiche
de
travail/
CMD fourn.]],"")</f>
        <v/>
      </c>
    </row>
    <row r="37" spans="1:28" x14ac:dyDescent="0.25">
      <c r="A37" s="45">
        <v>200008</v>
      </c>
      <c r="B37" s="35"/>
      <c r="C37" s="35"/>
      <c r="D37" s="36" t="s">
        <v>72</v>
      </c>
      <c r="E37" s="36" t="s">
        <v>234</v>
      </c>
      <c r="F37" s="35"/>
      <c r="G37" s="35"/>
      <c r="H37" s="37">
        <v>43847</v>
      </c>
      <c r="I37" s="35" t="s">
        <v>5</v>
      </c>
      <c r="J37" s="35" t="s">
        <v>157</v>
      </c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8"/>
      <c r="Z37" s="38"/>
      <c r="AA37" s="39">
        <f>IF(Tableau5253[[#This Row],[N° AFFAIRE]]&gt;0,VLOOKUP(A:A,'[1]FA Clients 2020'!Tabelle,4,0),"")</f>
        <v>43847</v>
      </c>
      <c r="AB37" s="40" t="str">
        <f>IF(Tableau5253[[#This Row],[Fiche
de
travail/
CMD fourn.]]&gt;0,Tableau5253[[#This Row],[Fiche
de
travail/
CMD fourn.]],"")</f>
        <v/>
      </c>
    </row>
    <row r="38" spans="1:28" x14ac:dyDescent="0.25">
      <c r="A38" s="45">
        <v>200032</v>
      </c>
      <c r="B38" s="35"/>
      <c r="C38" s="35"/>
      <c r="D38" s="36" t="s">
        <v>27</v>
      </c>
      <c r="E38" s="36" t="s">
        <v>294</v>
      </c>
      <c r="F38" s="35"/>
      <c r="G38" s="35"/>
      <c r="H38" s="37">
        <v>43847</v>
      </c>
      <c r="I38" s="35" t="s">
        <v>5</v>
      </c>
      <c r="J38" s="35" t="s">
        <v>257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8"/>
      <c r="Z38" s="38"/>
      <c r="AA38" s="39">
        <f>IF(Tableau5253[[#This Row],[N° AFFAIRE]]&gt;0,VLOOKUP(A:A,'[1]FA Clients 2020'!Tabelle,4,0),"")</f>
        <v>43850</v>
      </c>
      <c r="AB38" s="40" t="str">
        <f>IF(Tableau5253[[#This Row],[Fiche
de
travail/
CMD fourn.]]&gt;0,Tableau5253[[#This Row],[Fiche
de
travail/
CMD fourn.]],"")</f>
        <v/>
      </c>
    </row>
    <row r="39" spans="1:28" x14ac:dyDescent="0.25">
      <c r="A39" s="45">
        <v>200032</v>
      </c>
      <c r="B39" s="35"/>
      <c r="C39" s="35"/>
      <c r="D39" s="36" t="s">
        <v>27</v>
      </c>
      <c r="E39" s="36" t="s">
        <v>294</v>
      </c>
      <c r="F39" s="35"/>
      <c r="G39" s="35"/>
      <c r="H39" s="37">
        <v>43847</v>
      </c>
      <c r="I39" s="35" t="s">
        <v>5</v>
      </c>
      <c r="J39" s="35" t="s">
        <v>257</v>
      </c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8"/>
      <c r="Z39" s="38"/>
      <c r="AA39" s="39">
        <f>IF(Tableau5253[[#This Row],[N° AFFAIRE]]&gt;0,VLOOKUP(A:A,'[1]FA Clients 2020'!Tabelle,4,0),"")</f>
        <v>43850</v>
      </c>
      <c r="AB39" s="40" t="str">
        <f>IF(Tableau5253[[#This Row],[Fiche
de
travail/
CMD fourn.]]&gt;0,Tableau5253[[#This Row],[Fiche
de
travail/
CMD fourn.]],"")</f>
        <v/>
      </c>
    </row>
    <row r="40" spans="1:28" x14ac:dyDescent="0.25">
      <c r="A40" s="45">
        <v>200033</v>
      </c>
      <c r="B40" s="35"/>
      <c r="C40" s="35"/>
      <c r="D40" s="36" t="s">
        <v>292</v>
      </c>
      <c r="E40" s="36" t="s">
        <v>10</v>
      </c>
      <c r="F40" s="35"/>
      <c r="G40" s="35"/>
      <c r="H40" s="37">
        <v>43847</v>
      </c>
      <c r="I40" s="35" t="s">
        <v>5</v>
      </c>
      <c r="J40" s="35" t="s">
        <v>157</v>
      </c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8"/>
      <c r="Z40" s="38"/>
      <c r="AA40" s="39">
        <f>IF(Tableau5253[[#This Row],[N° AFFAIRE]]&gt;0,VLOOKUP(A:A,'[1]FA Clients 2020'!Tabelle,4,0),"")</f>
        <v>43847</v>
      </c>
      <c r="AB40" s="40" t="str">
        <f>IF(Tableau5253[[#This Row],[Fiche
de
travail/
CMD fourn.]]&gt;0,Tableau5253[[#This Row],[Fiche
de
travail/
CMD fourn.]],"")</f>
        <v/>
      </c>
    </row>
    <row r="41" spans="1:28" x14ac:dyDescent="0.25">
      <c r="A41" s="45">
        <v>200022</v>
      </c>
      <c r="B41" s="35"/>
      <c r="C41" s="35"/>
      <c r="D41" s="36" t="s">
        <v>292</v>
      </c>
      <c r="E41" s="36" t="s">
        <v>10</v>
      </c>
      <c r="F41" s="35"/>
      <c r="G41" s="35"/>
      <c r="H41" s="37">
        <v>43847</v>
      </c>
      <c r="I41" s="35" t="s">
        <v>5</v>
      </c>
      <c r="J41" s="35" t="s">
        <v>157</v>
      </c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8"/>
      <c r="Z41" s="38"/>
      <c r="AA41" s="39">
        <f>IF(Tableau5253[[#This Row],[N° AFFAIRE]]&gt;0,VLOOKUP(A:A,'[1]FA Clients 2020'!Tabelle,4,0),"")</f>
        <v>43847</v>
      </c>
      <c r="AB41" s="40" t="str">
        <f>IF(Tableau5253[[#This Row],[Fiche
de
travail/
CMD fourn.]]&gt;0,Tableau5253[[#This Row],[Fiche
de
travail/
CMD fourn.]],"")</f>
        <v/>
      </c>
    </row>
    <row r="42" spans="1:28" x14ac:dyDescent="0.25">
      <c r="A42" s="45">
        <v>200036</v>
      </c>
      <c r="B42" s="35"/>
      <c r="C42" s="35"/>
      <c r="D42" s="36" t="s">
        <v>36</v>
      </c>
      <c r="E42" s="36" t="s">
        <v>37</v>
      </c>
      <c r="F42" s="35"/>
      <c r="G42" s="35"/>
      <c r="H42" s="37">
        <v>43847</v>
      </c>
      <c r="I42" s="35" t="s">
        <v>5</v>
      </c>
      <c r="J42" s="35" t="s">
        <v>157</v>
      </c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8"/>
      <c r="Z42" s="38"/>
      <c r="AA42" s="39">
        <f>IF(Tableau5253[[#This Row],[N° AFFAIRE]]&gt;0,VLOOKUP(A:A,'[1]FA Clients 2020'!Tabelle,4,0),"")</f>
        <v>43847</v>
      </c>
      <c r="AB42" s="40" t="str">
        <f>IF(Tableau5253[[#This Row],[Fiche
de
travail/
CMD fourn.]]&gt;0,Tableau5253[[#This Row],[Fiche
de
travail/
CMD fourn.]],"")</f>
        <v/>
      </c>
    </row>
    <row r="43" spans="1:28" x14ac:dyDescent="0.25">
      <c r="A43" s="45">
        <v>200016</v>
      </c>
      <c r="B43" s="35"/>
      <c r="C43" s="35"/>
      <c r="D43" s="36" t="s">
        <v>268</v>
      </c>
      <c r="E43" s="36" t="s">
        <v>52</v>
      </c>
      <c r="F43" s="35"/>
      <c r="G43" s="35"/>
      <c r="H43" s="37">
        <v>43847</v>
      </c>
      <c r="I43" s="35" t="s">
        <v>5</v>
      </c>
      <c r="J43" s="35" t="s">
        <v>257</v>
      </c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8" t="s">
        <v>297</v>
      </c>
      <c r="Z43" s="38"/>
      <c r="AA43" s="39">
        <f>IF(Tableau5253[[#This Row],[N° AFFAIRE]]&gt;0,VLOOKUP(A:A,'[1]FA Clients 2020'!Tabelle,4,0),"")</f>
        <v>43852</v>
      </c>
      <c r="AB43" s="40" t="str">
        <f>IF(Tableau5253[[#This Row],[Fiche
de
travail/
CMD fourn.]]&gt;0,Tableau5253[[#This Row],[Fiche
de
travail/
CMD fourn.]],"")</f>
        <v/>
      </c>
    </row>
    <row r="44" spans="1:28" x14ac:dyDescent="0.25">
      <c r="A44" s="45">
        <v>200010</v>
      </c>
      <c r="B44" s="35"/>
      <c r="C44" s="35"/>
      <c r="D44" s="36" t="s">
        <v>43</v>
      </c>
      <c r="E44" s="36" t="s">
        <v>113</v>
      </c>
      <c r="F44" s="35"/>
      <c r="G44" s="35"/>
      <c r="H44" s="37">
        <v>43847</v>
      </c>
      <c r="I44" s="35" t="s">
        <v>5</v>
      </c>
      <c r="J44" s="35" t="s">
        <v>231</v>
      </c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8"/>
      <c r="Z44" s="38"/>
      <c r="AA44" s="39">
        <f>IF(Tableau5253[[#This Row],[N° AFFAIRE]]&gt;0,VLOOKUP(A:A,'[1]FA Clients 2020'!Tabelle,4,0),"")</f>
        <v>43847</v>
      </c>
      <c r="AB44" s="40" t="str">
        <f>IF(Tableau5253[[#This Row],[Fiche
de
travail/
CMD fourn.]]&gt;0,Tableau5253[[#This Row],[Fiche
de
travail/
CMD fourn.]],"")</f>
        <v/>
      </c>
    </row>
    <row r="45" spans="1:28" x14ac:dyDescent="0.25">
      <c r="A45" s="45">
        <v>200037</v>
      </c>
      <c r="B45" s="35"/>
      <c r="C45" s="35"/>
      <c r="D45" s="36" t="s">
        <v>150</v>
      </c>
      <c r="E45" s="36" t="s">
        <v>151</v>
      </c>
      <c r="F45" s="35"/>
      <c r="G45" s="35"/>
      <c r="H45" s="37">
        <v>43851</v>
      </c>
      <c r="I45" s="35" t="s">
        <v>5</v>
      </c>
      <c r="J45" s="35" t="s">
        <v>257</v>
      </c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8"/>
      <c r="Z45" s="38"/>
      <c r="AA45" s="39">
        <f>IF(Tableau5253[[#This Row],[N° AFFAIRE]]&gt;0,VLOOKUP(A:A,'[1]FA Clients 2020'!Tabelle,4,0),"")</f>
        <v>43851</v>
      </c>
      <c r="AB45" s="40" t="str">
        <f>IF(Tableau5253[[#This Row],[Fiche
de
travail/
CMD fourn.]]&gt;0,Tableau5253[[#This Row],[Fiche
de
travail/
CMD fourn.]],"")</f>
        <v/>
      </c>
    </row>
    <row r="46" spans="1:28" x14ac:dyDescent="0.25">
      <c r="A46" s="45">
        <v>200040</v>
      </c>
      <c r="B46" s="35"/>
      <c r="C46" s="35"/>
      <c r="D46" s="36" t="s">
        <v>261</v>
      </c>
      <c r="E46" s="36" t="s">
        <v>10</v>
      </c>
      <c r="F46" s="35"/>
      <c r="G46" s="35"/>
      <c r="H46" s="37">
        <v>43851</v>
      </c>
      <c r="I46" s="35" t="s">
        <v>5</v>
      </c>
      <c r="J46" s="35" t="s">
        <v>157</v>
      </c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8"/>
      <c r="Z46" s="38"/>
      <c r="AA46" s="39">
        <f>IF(Tableau5253[[#This Row],[N° AFFAIRE]]&gt;0,VLOOKUP(A:A,'[1]FA Clients 2020'!Tabelle,4,0),"")</f>
        <v>43851</v>
      </c>
      <c r="AB46" s="40" t="str">
        <f>IF(Tableau5253[[#This Row],[Fiche
de
travail/
CMD fourn.]]&gt;0,Tableau5253[[#This Row],[Fiche
de
travail/
CMD fourn.]],"")</f>
        <v/>
      </c>
    </row>
    <row r="47" spans="1:28" x14ac:dyDescent="0.25">
      <c r="A47" s="45">
        <v>200045</v>
      </c>
      <c r="B47" s="35"/>
      <c r="C47" s="35"/>
      <c r="D47" s="36" t="s">
        <v>298</v>
      </c>
      <c r="E47" s="36" t="s">
        <v>50</v>
      </c>
      <c r="F47" s="35"/>
      <c r="G47" s="35"/>
      <c r="H47" s="37">
        <v>43851</v>
      </c>
      <c r="I47" s="35" t="s">
        <v>5</v>
      </c>
      <c r="J47" s="35" t="s">
        <v>144</v>
      </c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8"/>
      <c r="Z47" s="38"/>
      <c r="AA47" s="39">
        <f>IF(Tableau5253[[#This Row],[N° AFFAIRE]]&gt;0,VLOOKUP(A:A,'[1]FA Clients 2020'!Tabelle,4,0),"")</f>
        <v>43852</v>
      </c>
      <c r="AB47" s="40" t="str">
        <f>IF(Tableau5253[[#This Row],[Fiche
de
travail/
CMD fourn.]]&gt;0,Tableau5253[[#This Row],[Fiche
de
travail/
CMD fourn.]],"")</f>
        <v/>
      </c>
    </row>
    <row r="48" spans="1:28" x14ac:dyDescent="0.25">
      <c r="A48" s="45">
        <v>200043</v>
      </c>
      <c r="B48" s="35"/>
      <c r="C48" s="35"/>
      <c r="D48" s="36" t="s">
        <v>148</v>
      </c>
      <c r="E48" s="36" t="s">
        <v>10</v>
      </c>
      <c r="F48" s="35"/>
      <c r="G48" s="35"/>
      <c r="H48" s="37">
        <v>43851</v>
      </c>
      <c r="I48" s="35" t="s">
        <v>5</v>
      </c>
      <c r="J48" s="35" t="s">
        <v>157</v>
      </c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8"/>
      <c r="Z48" s="38"/>
      <c r="AA48" s="39">
        <f>IF(Tableau5253[[#This Row],[N° AFFAIRE]]&gt;0,VLOOKUP(A:A,'[1]FA Clients 2020'!Tabelle,4,0),"")</f>
        <v>43851</v>
      </c>
      <c r="AB48" s="40" t="str">
        <f>IF(Tableau5253[[#This Row],[Fiche
de
travail/
CMD fourn.]]&gt;0,Tableau5253[[#This Row],[Fiche
de
travail/
CMD fourn.]],"")</f>
        <v/>
      </c>
    </row>
    <row r="49" spans="1:28" x14ac:dyDescent="0.25">
      <c r="A49" s="45">
        <v>200046</v>
      </c>
      <c r="B49" s="35"/>
      <c r="C49" s="35"/>
      <c r="D49" s="36" t="s">
        <v>3</v>
      </c>
      <c r="E49" s="36" t="s">
        <v>4</v>
      </c>
      <c r="F49" s="35"/>
      <c r="G49" s="35"/>
      <c r="H49" s="37">
        <v>43852</v>
      </c>
      <c r="I49" s="35" t="s">
        <v>5</v>
      </c>
      <c r="J49" s="35" t="s">
        <v>168</v>
      </c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8"/>
      <c r="Z49" s="38"/>
      <c r="AA49" s="39">
        <f>IF(Tableau5253[[#This Row],[N° AFFAIRE]]&gt;0,VLOOKUP(A:A,'[1]FA Clients 2020'!Tabelle,4,0),"")</f>
        <v>43852</v>
      </c>
      <c r="AB49" s="40" t="str">
        <f>IF(Tableau5253[[#This Row],[Fiche
de
travail/
CMD fourn.]]&gt;0,Tableau5253[[#This Row],[Fiche
de
travail/
CMD fourn.]],"")</f>
        <v/>
      </c>
    </row>
    <row r="50" spans="1:28" x14ac:dyDescent="0.25">
      <c r="A50" s="45"/>
      <c r="B50" s="35"/>
      <c r="C50" s="35">
        <v>506</v>
      </c>
      <c r="D50" s="36" t="s">
        <v>293</v>
      </c>
      <c r="E50" s="36" t="s">
        <v>15</v>
      </c>
      <c r="F50" s="35"/>
      <c r="G50" s="35"/>
      <c r="H50" s="37">
        <v>43852</v>
      </c>
      <c r="I50" s="35" t="s">
        <v>5</v>
      </c>
      <c r="J50" s="35" t="s">
        <v>157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8"/>
      <c r="Z50" s="38"/>
      <c r="AA50" s="39" t="str">
        <f>IF(Tableau5253[[#This Row],[N° AFFAIRE]]&gt;0,VLOOKUP(A:A,'[1]FA Clients 2020'!Tabelle,4,0),"")</f>
        <v/>
      </c>
      <c r="AB50" s="40">
        <f>IF(Tableau5253[[#This Row],[Fiche
de
travail/
CMD fourn.]]&gt;0,Tableau5253[[#This Row],[Fiche
de
travail/
CMD fourn.]],"")</f>
        <v>506</v>
      </c>
    </row>
    <row r="51" spans="1:28" x14ac:dyDescent="0.25">
      <c r="A51" s="45">
        <v>200049</v>
      </c>
      <c r="B51" s="35"/>
      <c r="C51" s="35"/>
      <c r="D51" s="36" t="s">
        <v>220</v>
      </c>
      <c r="E51" s="36" t="s">
        <v>41</v>
      </c>
      <c r="F51" s="35"/>
      <c r="G51" s="35"/>
      <c r="H51" s="37">
        <v>43852</v>
      </c>
      <c r="I51" s="35" t="s">
        <v>5</v>
      </c>
      <c r="J51" s="35" t="s">
        <v>157</v>
      </c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8"/>
      <c r="Z51" s="38"/>
      <c r="AA51" s="39">
        <f>IF(Tableau5253[[#This Row],[N° AFFAIRE]]&gt;0,VLOOKUP(A:A,'[1]FA Clients 2020'!Tabelle,4,0),"")</f>
        <v>43852</v>
      </c>
      <c r="AB51" s="40" t="str">
        <f>IF(Tableau5253[[#This Row],[Fiche
de
travail/
CMD fourn.]]&gt;0,Tableau5253[[#This Row],[Fiche
de
travail/
CMD fourn.]],"")</f>
        <v/>
      </c>
    </row>
    <row r="52" spans="1:28" x14ac:dyDescent="0.25">
      <c r="A52" s="45"/>
      <c r="B52" s="35"/>
      <c r="C52" s="35">
        <v>505</v>
      </c>
      <c r="D52" s="36" t="s">
        <v>265</v>
      </c>
      <c r="E52" s="36" t="s">
        <v>284</v>
      </c>
      <c r="F52" s="35"/>
      <c r="G52" s="35"/>
      <c r="H52" s="37">
        <v>43852</v>
      </c>
      <c r="I52" s="35" t="s">
        <v>269</v>
      </c>
      <c r="J52" s="35" t="s">
        <v>157</v>
      </c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8"/>
      <c r="Z52" s="38"/>
      <c r="AA52" s="39" t="str">
        <f>IF(Tableau5253[[#This Row],[N° AFFAIRE]]&gt;0,VLOOKUP(A:A,'[1]FA Clients 2020'!Tabelle,4,0),"")</f>
        <v/>
      </c>
      <c r="AB52" s="40">
        <f>IF(Tableau5253[[#This Row],[Fiche
de
travail/
CMD fourn.]]&gt;0,Tableau5253[[#This Row],[Fiche
de
travail/
CMD fourn.]],"")</f>
        <v>505</v>
      </c>
    </row>
    <row r="53" spans="1:28" x14ac:dyDescent="0.25">
      <c r="A53" s="45">
        <v>200056</v>
      </c>
      <c r="B53" s="35"/>
      <c r="C53" s="35"/>
      <c r="D53" s="36" t="s">
        <v>169</v>
      </c>
      <c r="E53" s="36" t="s">
        <v>296</v>
      </c>
      <c r="F53" s="35"/>
      <c r="G53" s="35"/>
      <c r="H53" s="37">
        <v>43852</v>
      </c>
      <c r="I53" s="35" t="s">
        <v>5</v>
      </c>
      <c r="J53" s="35" t="s">
        <v>222</v>
      </c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8"/>
      <c r="Z53" s="38"/>
      <c r="AA53" s="39">
        <f>IF(Tableau5253[[#This Row],[N° AFFAIRE]]&gt;0,VLOOKUP(A:A,'[1]FA Clients 2020'!Tabelle,4,0),"")</f>
        <v>43852</v>
      </c>
      <c r="AB53" s="40" t="str">
        <f>IF(Tableau5253[[#This Row],[Fiche
de
travail/
CMD fourn.]]&gt;0,Tableau5253[[#This Row],[Fiche
de
travail/
CMD fourn.]],"")</f>
        <v/>
      </c>
    </row>
    <row r="54" spans="1:28" x14ac:dyDescent="0.25">
      <c r="A54" s="45"/>
      <c r="B54" s="35"/>
      <c r="C54" s="35">
        <v>504</v>
      </c>
      <c r="D54" s="36" t="s">
        <v>281</v>
      </c>
      <c r="E54" s="36" t="s">
        <v>282</v>
      </c>
      <c r="F54" s="35"/>
      <c r="G54" s="35"/>
      <c r="H54" s="37">
        <v>43852</v>
      </c>
      <c r="I54" s="35" t="s">
        <v>5</v>
      </c>
      <c r="J54" s="35" t="s">
        <v>157</v>
      </c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8"/>
      <c r="Z54" s="38"/>
      <c r="AA54" s="39" t="str">
        <f>IF(Tableau5253[[#This Row],[N° AFFAIRE]]&gt;0,VLOOKUP(A:A,'[1]FA Clients 2020'!Tabelle,4,0),"")</f>
        <v/>
      </c>
      <c r="AB54" s="40">
        <f>IF(Tableau5253[[#This Row],[Fiche
de
travail/
CMD fourn.]]&gt;0,Tableau5253[[#This Row],[Fiche
de
travail/
CMD fourn.]],"")</f>
        <v>504</v>
      </c>
    </row>
    <row r="55" spans="1:28" x14ac:dyDescent="0.25">
      <c r="A55" s="45">
        <v>200044</v>
      </c>
      <c r="B55" s="35"/>
      <c r="C55" s="35"/>
      <c r="D55" s="36" t="s">
        <v>268</v>
      </c>
      <c r="E55" s="36" t="s">
        <v>294</v>
      </c>
      <c r="F55" s="35"/>
      <c r="G55" s="35"/>
      <c r="H55" s="37">
        <v>43852</v>
      </c>
      <c r="I55" s="35" t="s">
        <v>5</v>
      </c>
      <c r="J55" s="35" t="s">
        <v>257</v>
      </c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8"/>
      <c r="Z55" s="38"/>
      <c r="AA55" s="39">
        <f>IF(Tableau5253[[#This Row],[N° AFFAIRE]]&gt;0,VLOOKUP(A:A,'[1]FA Clients 2020'!Tabelle,4,0),"")</f>
        <v>43853</v>
      </c>
      <c r="AB55" s="40" t="str">
        <f>IF(Tableau5253[[#This Row],[Fiche
de
travail/
CMD fourn.]]&gt;0,Tableau5253[[#This Row],[Fiche
de
travail/
CMD fourn.]],"")</f>
        <v/>
      </c>
    </row>
    <row r="56" spans="1:28" x14ac:dyDescent="0.25">
      <c r="A56" s="45">
        <v>200021</v>
      </c>
      <c r="B56" s="35"/>
      <c r="C56" s="35"/>
      <c r="D56" s="36" t="s">
        <v>268</v>
      </c>
      <c r="E56" s="36" t="s">
        <v>127</v>
      </c>
      <c r="F56" s="35"/>
      <c r="G56" s="35"/>
      <c r="H56" s="37">
        <v>43852</v>
      </c>
      <c r="I56" s="35" t="s">
        <v>5</v>
      </c>
      <c r="J56" s="35" t="s">
        <v>157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8"/>
      <c r="Z56" s="38"/>
      <c r="AA56" s="39">
        <f>IF(Tableau5253[[#This Row],[N° AFFAIRE]]&gt;0,VLOOKUP(A:A,'[1]FA Clients 2020'!Tabelle,4,0),"")</f>
        <v>43853</v>
      </c>
      <c r="AB56" s="40" t="str">
        <f>IF(Tableau5253[[#This Row],[Fiche
de
travail/
CMD fourn.]]&gt;0,Tableau5253[[#This Row],[Fiche
de
travail/
CMD fourn.]],"")</f>
        <v/>
      </c>
    </row>
    <row r="57" spans="1:28" x14ac:dyDescent="0.25">
      <c r="A57" s="45">
        <v>200039</v>
      </c>
      <c r="B57" s="35"/>
      <c r="C57" s="35"/>
      <c r="D57" s="36" t="s">
        <v>210</v>
      </c>
      <c r="E57" s="36" t="s">
        <v>296</v>
      </c>
      <c r="F57" s="35"/>
      <c r="G57" s="35"/>
      <c r="H57" s="37">
        <v>43853</v>
      </c>
      <c r="I57" s="35" t="s">
        <v>5</v>
      </c>
      <c r="J57" s="35" t="s">
        <v>222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8"/>
      <c r="Z57" s="38"/>
      <c r="AA57" s="39">
        <f>IF(Tableau5253[[#This Row],[N° AFFAIRE]]&gt;0,VLOOKUP(A:A,'[1]FA Clients 2020'!Tabelle,4,0),"")</f>
        <v>43853</v>
      </c>
      <c r="AB57" s="40" t="str">
        <f>IF(Tableau5253[[#This Row],[Fiche
de
travail/
CMD fourn.]]&gt;0,Tableau5253[[#This Row],[Fiche
de
travail/
CMD fourn.]],"")</f>
        <v/>
      </c>
    </row>
    <row r="58" spans="1:28" x14ac:dyDescent="0.25">
      <c r="A58" s="45">
        <v>200058</v>
      </c>
      <c r="B58" s="35"/>
      <c r="C58" s="35"/>
      <c r="D58" s="36" t="s">
        <v>210</v>
      </c>
      <c r="E58" s="36" t="s">
        <v>296</v>
      </c>
      <c r="F58" s="35"/>
      <c r="G58" s="35"/>
      <c r="H58" s="37">
        <v>43853</v>
      </c>
      <c r="I58" s="35" t="s">
        <v>5</v>
      </c>
      <c r="J58" s="35" t="s">
        <v>300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8"/>
      <c r="Z58" s="38"/>
      <c r="AA58" s="39">
        <f>IF(Tableau5253[[#This Row],[N° AFFAIRE]]&gt;0,VLOOKUP(A:A,'[1]FA Clients 2020'!Tabelle,4,0),"")</f>
        <v>43853</v>
      </c>
      <c r="AB58" s="40" t="str">
        <f>IF(Tableau5253[[#This Row],[Fiche
de
travail/
CMD fourn.]]&gt;0,Tableau5253[[#This Row],[Fiche
de
travail/
CMD fourn.]],"")</f>
        <v/>
      </c>
    </row>
    <row r="59" spans="1:28" x14ac:dyDescent="0.25">
      <c r="A59" s="45">
        <v>200064</v>
      </c>
      <c r="B59" s="35"/>
      <c r="C59" s="35"/>
      <c r="D59" s="36" t="s">
        <v>251</v>
      </c>
      <c r="E59" s="36" t="s">
        <v>296</v>
      </c>
      <c r="F59" s="35"/>
      <c r="G59" s="35"/>
      <c r="H59" s="37">
        <v>43854</v>
      </c>
      <c r="I59" s="35" t="s">
        <v>5</v>
      </c>
      <c r="J59" s="35" t="s">
        <v>222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8"/>
      <c r="Z59" s="38"/>
      <c r="AA59" s="39">
        <f>IF(Tableau5253[[#This Row],[N° AFFAIRE]]&gt;0,VLOOKUP(A:A,'[1]FA Clients 2020'!Tabelle,4,0),"")</f>
        <v>43854</v>
      </c>
      <c r="AB59" s="40" t="str">
        <f>IF(Tableau5253[[#This Row],[Fiche
de
travail/
CMD fourn.]]&gt;0,Tableau5253[[#This Row],[Fiche
de
travail/
CMD fourn.]],"")</f>
        <v/>
      </c>
    </row>
    <row r="60" spans="1:28" x14ac:dyDescent="0.25">
      <c r="A60" s="45">
        <v>191057</v>
      </c>
      <c r="B60" s="35"/>
      <c r="C60" s="35"/>
      <c r="D60" s="36" t="s">
        <v>128</v>
      </c>
      <c r="E60" s="36" t="s">
        <v>296</v>
      </c>
      <c r="F60" s="35"/>
      <c r="G60" s="35"/>
      <c r="H60" s="37">
        <v>43854</v>
      </c>
      <c r="I60" s="35" t="s">
        <v>5</v>
      </c>
      <c r="J60" s="35" t="s">
        <v>157</v>
      </c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8"/>
      <c r="Z60" s="38"/>
      <c r="AA60" s="39">
        <f>IF(Tableau5253[[#This Row],[N° AFFAIRE]]&gt;0,VLOOKUP(A:A,'[1]FA Clients 2020'!Tabelle,4,0),"")</f>
        <v>43854</v>
      </c>
      <c r="AB60" s="40" t="str">
        <f>IF(Tableau5253[[#This Row],[Fiche
de
travail/
CMD fourn.]]&gt;0,Tableau5253[[#This Row],[Fiche
de
travail/
CMD fourn.]],"")</f>
        <v/>
      </c>
    </row>
    <row r="61" spans="1:28" x14ac:dyDescent="0.25">
      <c r="A61" s="45">
        <v>200030</v>
      </c>
      <c r="B61" s="35"/>
      <c r="C61" s="35"/>
      <c r="D61" s="36" t="s">
        <v>43</v>
      </c>
      <c r="E61" s="36" t="s">
        <v>107</v>
      </c>
      <c r="F61" s="35"/>
      <c r="G61" s="35"/>
      <c r="H61" s="37">
        <v>43854</v>
      </c>
      <c r="I61" s="35" t="s">
        <v>5</v>
      </c>
      <c r="J61" s="35" t="s">
        <v>231</v>
      </c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8"/>
      <c r="Z61" s="38"/>
      <c r="AA61" s="39">
        <f>IF(Tableau5253[[#This Row],[N° AFFAIRE]]&gt;0,VLOOKUP(A:A,'[1]FA Clients 2020'!Tabelle,4,0),"")</f>
        <v>43854</v>
      </c>
      <c r="AB61" s="40" t="str">
        <f>IF(Tableau5253[[#This Row],[Fiche
de
travail/
CMD fourn.]]&gt;0,Tableau5253[[#This Row],[Fiche
de
travail/
CMD fourn.]],"")</f>
        <v/>
      </c>
    </row>
    <row r="62" spans="1:28" x14ac:dyDescent="0.25">
      <c r="A62" s="45">
        <v>200067</v>
      </c>
      <c r="B62" s="35"/>
      <c r="C62" s="35"/>
      <c r="D62" s="36" t="s">
        <v>180</v>
      </c>
      <c r="E62" s="36" t="s">
        <v>296</v>
      </c>
      <c r="F62" s="35"/>
      <c r="G62" s="35"/>
      <c r="H62" s="37">
        <v>43857</v>
      </c>
      <c r="I62" s="35" t="s">
        <v>5</v>
      </c>
      <c r="J62" s="35" t="s">
        <v>222</v>
      </c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8"/>
      <c r="Z62" s="38"/>
      <c r="AA62" s="39">
        <f>IF(Tableau5253[[#This Row],[N° AFFAIRE]]&gt;0,VLOOKUP(A:A,'[1]FA Clients 2020'!Tabelle,4,0),"")</f>
        <v>43857</v>
      </c>
      <c r="AB62" s="40" t="str">
        <f>IF(Tableau5253[[#This Row],[Fiche
de
travail/
CMD fourn.]]&gt;0,Tableau5253[[#This Row],[Fiche
de
travail/
CMD fourn.]],"")</f>
        <v/>
      </c>
    </row>
    <row r="63" spans="1:28" x14ac:dyDescent="0.25">
      <c r="A63" s="45">
        <v>191022</v>
      </c>
      <c r="B63" s="35"/>
      <c r="C63" s="35"/>
      <c r="D63" s="36" t="s">
        <v>301</v>
      </c>
      <c r="E63" s="36" t="s">
        <v>12</v>
      </c>
      <c r="F63" s="35"/>
      <c r="G63" s="35"/>
      <c r="H63" s="37">
        <v>43857</v>
      </c>
      <c r="I63" s="35" t="s">
        <v>5</v>
      </c>
      <c r="J63" s="35" t="s">
        <v>157</v>
      </c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8"/>
      <c r="Z63" s="38"/>
      <c r="AA63" s="39">
        <f>IF(Tableau5253[[#This Row],[N° AFFAIRE]]&gt;0,VLOOKUP(A:A,'[1]FA Clients 2020'!Tabelle,4,0),"")</f>
        <v>43858</v>
      </c>
      <c r="AB63" s="40" t="str">
        <f>IF(Tableau5253[[#This Row],[Fiche
de
travail/
CMD fourn.]]&gt;0,Tableau5253[[#This Row],[Fiche
de
travail/
CMD fourn.]],"")</f>
        <v/>
      </c>
    </row>
    <row r="64" spans="1:28" x14ac:dyDescent="0.25">
      <c r="A64" s="45">
        <v>200053</v>
      </c>
      <c r="B64" s="35"/>
      <c r="C64" s="35"/>
      <c r="D64" s="36" t="s">
        <v>176</v>
      </c>
      <c r="E64" s="36" t="s">
        <v>296</v>
      </c>
      <c r="F64" s="35"/>
      <c r="G64" s="35"/>
      <c r="H64" s="37">
        <v>43857</v>
      </c>
      <c r="I64" s="35" t="s">
        <v>5</v>
      </c>
      <c r="J64" s="35" t="s">
        <v>257</v>
      </c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8" t="s">
        <v>299</v>
      </c>
      <c r="Z64" s="38"/>
      <c r="AA64" s="39">
        <f>IF(Tableau5253[[#This Row],[N° AFFAIRE]]&gt;0,VLOOKUP(A:A,'[1]FA Clients 2020'!Tabelle,4,0),"")</f>
        <v>43852</v>
      </c>
      <c r="AB64" s="40" t="str">
        <f>IF(Tableau5253[[#This Row],[Fiche
de
travail/
CMD fourn.]]&gt;0,Tableau5253[[#This Row],[Fiche
de
travail/
CMD fourn.]],"")</f>
        <v/>
      </c>
    </row>
    <row r="65" spans="1:28" x14ac:dyDescent="0.25">
      <c r="A65" s="45">
        <v>200061</v>
      </c>
      <c r="B65" s="35"/>
      <c r="C65" s="35"/>
      <c r="D65" s="36" t="s">
        <v>285</v>
      </c>
      <c r="E65" s="36" t="s">
        <v>12</v>
      </c>
      <c r="F65" s="35"/>
      <c r="G65" s="35"/>
      <c r="H65" s="37">
        <v>43858</v>
      </c>
      <c r="I65" s="35" t="s">
        <v>5</v>
      </c>
      <c r="J65" s="35" t="s">
        <v>157</v>
      </c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8"/>
      <c r="Z65" s="38"/>
      <c r="AA65" s="39">
        <f>IF(Tableau5253[[#This Row],[N° AFFAIRE]]&gt;0,VLOOKUP(A:A,'[1]FA Clients 2020'!Tabelle,4,0),"")</f>
        <v>43858</v>
      </c>
      <c r="AB65" s="40" t="str">
        <f>IF(Tableau5253[[#This Row],[Fiche
de
travail/
CMD fourn.]]&gt;0,Tableau5253[[#This Row],[Fiche
de
travail/
CMD fourn.]],"")</f>
        <v/>
      </c>
    </row>
    <row r="66" spans="1:28" x14ac:dyDescent="0.25">
      <c r="A66" s="45">
        <v>200068</v>
      </c>
      <c r="B66" s="35"/>
      <c r="C66" s="35"/>
      <c r="D66" s="36" t="s">
        <v>136</v>
      </c>
      <c r="E66" s="36" t="s">
        <v>10</v>
      </c>
      <c r="F66" s="35"/>
      <c r="G66" s="35"/>
      <c r="H66" s="37">
        <v>43858</v>
      </c>
      <c r="I66" s="35" t="s">
        <v>5</v>
      </c>
      <c r="J66" s="35" t="s">
        <v>257</v>
      </c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8"/>
      <c r="Z66" s="38"/>
      <c r="AA66" s="39">
        <f>IF(Tableau5253[[#This Row],[N° AFFAIRE]]&gt;0,VLOOKUP(A:A,'[1]FA Clients 2020'!Tabelle,4,0),"")</f>
        <v>43858</v>
      </c>
      <c r="AB66" s="40" t="str">
        <f>IF(Tableau5253[[#This Row],[Fiche
de
travail/
CMD fourn.]]&gt;0,Tableau5253[[#This Row],[Fiche
de
travail/
CMD fourn.]],"")</f>
        <v/>
      </c>
    </row>
    <row r="67" spans="1:28" x14ac:dyDescent="0.25">
      <c r="A67" s="45">
        <v>200069</v>
      </c>
      <c r="B67" s="35"/>
      <c r="C67" s="35"/>
      <c r="D67" s="36" t="s">
        <v>27</v>
      </c>
      <c r="E67" s="36" t="s">
        <v>58</v>
      </c>
      <c r="F67" s="35"/>
      <c r="G67" s="35"/>
      <c r="H67" s="37">
        <v>43858</v>
      </c>
      <c r="I67" s="35" t="s">
        <v>5</v>
      </c>
      <c r="J67" s="35" t="s">
        <v>257</v>
      </c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8"/>
      <c r="Z67" s="38"/>
      <c r="AA67" s="39">
        <f>IF(Tableau5253[[#This Row],[N° AFFAIRE]]&gt;0,VLOOKUP(A:A,'[1]FA Clients 2020'!Tabelle,4,0),"")</f>
        <v>43859</v>
      </c>
      <c r="AB67" s="40" t="str">
        <f>IF(Tableau5253[[#This Row],[Fiche
de
travail/
CMD fourn.]]&gt;0,Tableau5253[[#This Row],[Fiche
de
travail/
CMD fourn.]],"")</f>
        <v/>
      </c>
    </row>
    <row r="68" spans="1:28" x14ac:dyDescent="0.25">
      <c r="A68" s="45">
        <v>200076</v>
      </c>
      <c r="B68" s="35"/>
      <c r="C68" s="35"/>
      <c r="D68" s="36" t="s">
        <v>302</v>
      </c>
      <c r="E68" s="36" t="s">
        <v>296</v>
      </c>
      <c r="F68" s="35"/>
      <c r="G68" s="35"/>
      <c r="H68" s="37">
        <v>43858</v>
      </c>
      <c r="I68" s="35" t="s">
        <v>5</v>
      </c>
      <c r="J68" s="35" t="s">
        <v>36</v>
      </c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8"/>
      <c r="Z68" s="38"/>
      <c r="AA68" s="39">
        <f>IF(Tableau5253[[#This Row],[N° AFFAIRE]]&gt;0,VLOOKUP(A:A,'[1]FA Clients 2020'!Tabelle,4,0),"")</f>
        <v>43858</v>
      </c>
      <c r="AB68" s="40" t="str">
        <f>IF(Tableau5253[[#This Row],[Fiche
de
travail/
CMD fourn.]]&gt;0,Tableau5253[[#This Row],[Fiche
de
travail/
CMD fourn.]],"")</f>
        <v/>
      </c>
    </row>
    <row r="69" spans="1:28" x14ac:dyDescent="0.25">
      <c r="A69" s="45"/>
      <c r="B69" s="35"/>
      <c r="C69" s="35">
        <v>512</v>
      </c>
      <c r="D69" s="36" t="s">
        <v>270</v>
      </c>
      <c r="E69" s="36" t="s">
        <v>28</v>
      </c>
      <c r="F69" s="35"/>
      <c r="G69" s="35"/>
      <c r="H69" s="37">
        <v>43858</v>
      </c>
      <c r="I69" s="35" t="s">
        <v>5</v>
      </c>
      <c r="J69" s="35" t="s">
        <v>157</v>
      </c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8"/>
      <c r="Z69" s="38"/>
      <c r="AA69" s="39" t="str">
        <f>IF(Tableau5253[[#This Row],[N° AFFAIRE]]&gt;0,VLOOKUP(A:A,'[1]FA Clients 2020'!Tabelle,4,0),"")</f>
        <v/>
      </c>
      <c r="AB69" s="40">
        <f>IF(Tableau5253[[#This Row],[Fiche
de
travail/
CMD fourn.]]&gt;0,Tableau5253[[#This Row],[Fiche
de
travail/
CMD fourn.]],"")</f>
        <v>512</v>
      </c>
    </row>
    <row r="70" spans="1:28" x14ac:dyDescent="0.25">
      <c r="A70" s="45">
        <v>200066</v>
      </c>
      <c r="B70" s="35"/>
      <c r="C70" s="35"/>
      <c r="D70" s="36" t="s">
        <v>268</v>
      </c>
      <c r="E70" s="36" t="s">
        <v>127</v>
      </c>
      <c r="F70" s="35"/>
      <c r="G70" s="35"/>
      <c r="H70" s="37">
        <v>43858</v>
      </c>
      <c r="I70" s="35" t="s">
        <v>5</v>
      </c>
      <c r="J70" s="35" t="s">
        <v>257</v>
      </c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8"/>
      <c r="Z70" s="38"/>
      <c r="AA70" s="39">
        <f>IF(Tableau5253[[#This Row],[N° AFFAIRE]]&gt;0,VLOOKUP(A:A,'[1]FA Clients 2020'!Tabelle,4,0),"")</f>
        <v>43858</v>
      </c>
      <c r="AB70" s="40" t="str">
        <f>IF(Tableau5253[[#This Row],[Fiche
de
travail/
CMD fourn.]]&gt;0,Tableau5253[[#This Row],[Fiche
de
travail/
CMD fourn.]],"")</f>
        <v/>
      </c>
    </row>
    <row r="71" spans="1:28" x14ac:dyDescent="0.25">
      <c r="A71" s="45">
        <v>200050</v>
      </c>
      <c r="B71" s="35"/>
      <c r="C71" s="35"/>
      <c r="D71" s="36" t="s">
        <v>261</v>
      </c>
      <c r="E71" s="36" t="s">
        <v>62</v>
      </c>
      <c r="F71" s="35"/>
      <c r="G71" s="35"/>
      <c r="H71" s="37">
        <v>43859</v>
      </c>
      <c r="I71" s="35" t="s">
        <v>5</v>
      </c>
      <c r="J71" s="35" t="s">
        <v>157</v>
      </c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8"/>
      <c r="Z71" s="38"/>
      <c r="AA71" s="39">
        <f>IF(Tableau5253[[#This Row],[N° AFFAIRE]]&gt;0,VLOOKUP(A:A,'[1]FA Clients 2020'!Tabelle,4,0),"")</f>
        <v>43859</v>
      </c>
      <c r="AB71" s="40" t="str">
        <f>IF(Tableau5253[[#This Row],[Fiche
de
travail/
CMD fourn.]]&gt;0,Tableau5253[[#This Row],[Fiche
de
travail/
CMD fourn.]],"")</f>
        <v/>
      </c>
    </row>
    <row r="72" spans="1:28" x14ac:dyDescent="0.25">
      <c r="A72" s="45">
        <v>200075</v>
      </c>
      <c r="B72" s="35"/>
      <c r="C72" s="35"/>
      <c r="D72" s="36" t="s">
        <v>202</v>
      </c>
      <c r="E72" s="36" t="s">
        <v>10</v>
      </c>
      <c r="F72" s="35"/>
      <c r="G72" s="35"/>
      <c r="H72" s="37">
        <v>43859</v>
      </c>
      <c r="I72" s="35" t="s">
        <v>5</v>
      </c>
      <c r="J72" s="35" t="s">
        <v>157</v>
      </c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8"/>
      <c r="Z72" s="38"/>
      <c r="AA72" s="39">
        <f>IF(Tableau5253[[#This Row],[N° AFFAIRE]]&gt;0,VLOOKUP(A:A,'[1]FA Clients 2020'!Tabelle,4,0),"")</f>
        <v>43859</v>
      </c>
      <c r="AB72" s="40" t="str">
        <f>IF(Tableau5253[[#This Row],[Fiche
de
travail/
CMD fourn.]]&gt;0,Tableau5253[[#This Row],[Fiche
de
travail/
CMD fourn.]],"")</f>
        <v/>
      </c>
    </row>
    <row r="73" spans="1:28" x14ac:dyDescent="0.25">
      <c r="A73" s="45">
        <v>200042</v>
      </c>
      <c r="B73" s="35"/>
      <c r="C73" s="35"/>
      <c r="D73" s="36" t="s">
        <v>2</v>
      </c>
      <c r="E73" s="36" t="s">
        <v>67</v>
      </c>
      <c r="F73" s="35"/>
      <c r="G73" s="35"/>
      <c r="H73" s="37">
        <v>43860</v>
      </c>
      <c r="I73" s="35" t="s">
        <v>5</v>
      </c>
      <c r="J73" s="35" t="s">
        <v>257</v>
      </c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8" t="s">
        <v>311</v>
      </c>
      <c r="Z73" s="38"/>
      <c r="AA73" s="39">
        <f>IF(Tableau5253[[#This Row],[N° AFFAIRE]]&gt;0,VLOOKUP(A:A,'[1]FA Clients 2020'!Tabelle,4,0),"")</f>
        <v>43864</v>
      </c>
      <c r="AB73" s="40" t="str">
        <f>IF(Tableau5253[[#This Row],[Fiche
de
travail/
CMD fourn.]]&gt;0,Tableau5253[[#This Row],[Fiche
de
travail/
CMD fourn.]],"")</f>
        <v/>
      </c>
    </row>
    <row r="74" spans="1:28" x14ac:dyDescent="0.25">
      <c r="A74" s="45">
        <v>200080</v>
      </c>
      <c r="B74" s="35"/>
      <c r="C74" s="35"/>
      <c r="D74" s="36" t="s">
        <v>312</v>
      </c>
      <c r="E74" s="36" t="s">
        <v>303</v>
      </c>
      <c r="F74" s="35"/>
      <c r="G74" s="35"/>
      <c r="H74" s="37">
        <v>43860</v>
      </c>
      <c r="I74" s="35" t="s">
        <v>5</v>
      </c>
      <c r="J74" s="35" t="s">
        <v>257</v>
      </c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8"/>
      <c r="Z74" s="38"/>
      <c r="AA74" s="39">
        <f>IF(Tableau5253[[#This Row],[N° AFFAIRE]]&gt;0,VLOOKUP(A:A,'[1]FA Clients 2020'!Tabelle,4,0),"")</f>
        <v>43861</v>
      </c>
      <c r="AB74" s="40" t="str">
        <f>IF(Tableau5253[[#This Row],[Fiche
de
travail/
CMD fourn.]]&gt;0,Tableau5253[[#This Row],[Fiche
de
travail/
CMD fourn.]],"")</f>
        <v/>
      </c>
    </row>
    <row r="75" spans="1:28" x14ac:dyDescent="0.25">
      <c r="A75" s="45">
        <v>200065</v>
      </c>
      <c r="B75" s="35"/>
      <c r="C75" s="35"/>
      <c r="D75" s="36" t="s">
        <v>306</v>
      </c>
      <c r="E75" s="36" t="s">
        <v>49</v>
      </c>
      <c r="F75" s="35"/>
      <c r="G75" s="35"/>
      <c r="H75" s="37">
        <v>43860</v>
      </c>
      <c r="I75" s="35" t="s">
        <v>5</v>
      </c>
      <c r="J75" s="35" t="s">
        <v>157</v>
      </c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8"/>
      <c r="Z75" s="38"/>
      <c r="AA75" s="39">
        <f>IF(Tableau5253[[#This Row],[N° AFFAIRE]]&gt;0,VLOOKUP(A:A,'[1]FA Clients 2020'!Tabelle,4,0),"")</f>
        <v>43860</v>
      </c>
      <c r="AB75" s="40" t="str">
        <f>IF(Tableau5253[[#This Row],[Fiche
de
travail/
CMD fourn.]]&gt;0,Tableau5253[[#This Row],[Fiche
de
travail/
CMD fourn.]],"")</f>
        <v/>
      </c>
    </row>
    <row r="76" spans="1:28" x14ac:dyDescent="0.25">
      <c r="A76" s="45">
        <v>200041</v>
      </c>
      <c r="B76" s="35"/>
      <c r="C76" s="35"/>
      <c r="D76" s="36" t="s">
        <v>36</v>
      </c>
      <c r="E76" s="36" t="s">
        <v>37</v>
      </c>
      <c r="F76" s="35"/>
      <c r="G76" s="35"/>
      <c r="H76" s="37">
        <v>43860</v>
      </c>
      <c r="I76" s="35" t="s">
        <v>5</v>
      </c>
      <c r="J76" s="35" t="s">
        <v>157</v>
      </c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8"/>
      <c r="Z76" s="38"/>
      <c r="AA76" s="39">
        <f>IF(Tableau5253[[#This Row],[N° AFFAIRE]]&gt;0,VLOOKUP(A:A,'[1]FA Clients 2020'!Tabelle,4,0),"")</f>
        <v>43860</v>
      </c>
      <c r="AB76" s="40" t="str">
        <f>IF(Tableau5253[[#This Row],[Fiche
de
travail/
CMD fourn.]]&gt;0,Tableau5253[[#This Row],[Fiche
de
travail/
CMD fourn.]],"")</f>
        <v/>
      </c>
    </row>
    <row r="77" spans="1:28" x14ac:dyDescent="0.25">
      <c r="A77" s="45">
        <v>200087</v>
      </c>
      <c r="B77" s="35"/>
      <c r="C77" s="35"/>
      <c r="D77" s="36" t="s">
        <v>251</v>
      </c>
      <c r="E77" s="36" t="s">
        <v>296</v>
      </c>
      <c r="F77" s="35"/>
      <c r="G77" s="35"/>
      <c r="H77" s="37">
        <v>43861</v>
      </c>
      <c r="I77" s="35" t="s">
        <v>5</v>
      </c>
      <c r="J77" s="35" t="s">
        <v>222</v>
      </c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8"/>
      <c r="Z77" s="38"/>
      <c r="AA77" s="39">
        <f>IF(Tableau5253[[#This Row],[N° AFFAIRE]]&gt;0,VLOOKUP(A:A,'[1]FA Clients 2020'!Tabelle,4,0),"")</f>
        <v>43861</v>
      </c>
      <c r="AB77" s="40" t="str">
        <f>IF(Tableau5253[[#This Row],[Fiche
de
travail/
CMD fourn.]]&gt;0,Tableau5253[[#This Row],[Fiche
de
travail/
CMD fourn.]],"")</f>
        <v/>
      </c>
    </row>
    <row r="78" spans="1:28" x14ac:dyDescent="0.25">
      <c r="A78" s="45">
        <v>200074</v>
      </c>
      <c r="B78" s="35"/>
      <c r="C78" s="35"/>
      <c r="D78" s="36" t="s">
        <v>304</v>
      </c>
      <c r="E78" s="36" t="s">
        <v>305</v>
      </c>
      <c r="F78" s="35"/>
      <c r="G78" s="35"/>
      <c r="H78" s="37">
        <v>43861</v>
      </c>
      <c r="I78" s="35" t="s">
        <v>5</v>
      </c>
      <c r="J78" s="35" t="s">
        <v>257</v>
      </c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8"/>
      <c r="Z78" s="38"/>
      <c r="AA78" s="39">
        <f>IF(Tableau5253[[#This Row],[N° AFFAIRE]]&gt;0,VLOOKUP(A:A,'[1]FA Clients 2020'!Tabelle,4,0),"")</f>
        <v>43861</v>
      </c>
      <c r="AB78" s="40" t="str">
        <f>IF(Tableau5253[[#This Row],[Fiche
de
travail/
CMD fourn.]]&gt;0,Tableau5253[[#This Row],[Fiche
de
travail/
CMD fourn.]],"")</f>
        <v/>
      </c>
    </row>
    <row r="79" spans="1:28" x14ac:dyDescent="0.25">
      <c r="A79" s="45">
        <v>200633</v>
      </c>
      <c r="B79" s="35"/>
      <c r="C79" s="35"/>
      <c r="D79" s="36" t="s">
        <v>229</v>
      </c>
      <c r="E79" s="36" t="s">
        <v>89</v>
      </c>
      <c r="F79" s="35"/>
      <c r="G79" s="35"/>
      <c r="H79" s="37">
        <v>43862</v>
      </c>
      <c r="I79" s="35" t="s">
        <v>5</v>
      </c>
      <c r="J79" s="35" t="s">
        <v>257</v>
      </c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8"/>
      <c r="Z79" s="38"/>
      <c r="AA79" s="39">
        <f>IF(Tableau5253[[#This Row],[N° AFFAIRE]]&gt;0,VLOOKUP(A:A,'[1]FA Clients 2020'!Tabelle,4,0),"")</f>
        <v>44014</v>
      </c>
      <c r="AB79" s="40" t="str">
        <f>IF(Tableau5253[[#This Row],[Fiche
de
travail/
CMD fourn.]]&gt;0,Tableau5253[[#This Row],[Fiche
de
travail/
CMD fourn.]],"")</f>
        <v/>
      </c>
    </row>
    <row r="80" spans="1:28" x14ac:dyDescent="0.25">
      <c r="A80" s="45">
        <v>200625</v>
      </c>
      <c r="B80" s="35"/>
      <c r="C80" s="35"/>
      <c r="D80" s="36" t="s">
        <v>163</v>
      </c>
      <c r="E80" s="36" t="s">
        <v>446</v>
      </c>
      <c r="F80" s="35"/>
      <c r="G80" s="35"/>
      <c r="H80" s="37">
        <v>43862</v>
      </c>
      <c r="I80" s="35" t="s">
        <v>5</v>
      </c>
      <c r="J80" s="35" t="s">
        <v>257</v>
      </c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8"/>
      <c r="Z80" s="38"/>
      <c r="AA80" s="39">
        <f>IF(Tableau5253[[#This Row],[N° AFFAIRE]]&gt;0,VLOOKUP(A:A,'[1]FA Clients 2020'!Tabelle,4,0),"")</f>
        <v>44014</v>
      </c>
      <c r="AB80" s="40" t="str">
        <f>IF(Tableau5253[[#This Row],[Fiche
de
travail/
CMD fourn.]]&gt;0,Tableau5253[[#This Row],[Fiche
de
travail/
CMD fourn.]],"")</f>
        <v/>
      </c>
    </row>
    <row r="81" spans="1:28" x14ac:dyDescent="0.25">
      <c r="A81" s="45">
        <v>200091</v>
      </c>
      <c r="B81" s="35"/>
      <c r="C81" s="35"/>
      <c r="D81" s="36" t="s">
        <v>68</v>
      </c>
      <c r="E81" s="36" t="s">
        <v>12</v>
      </c>
      <c r="F81" s="35"/>
      <c r="G81" s="35"/>
      <c r="H81" s="37">
        <v>43864</v>
      </c>
      <c r="I81" s="35" t="s">
        <v>5</v>
      </c>
      <c r="J81" s="35" t="s">
        <v>157</v>
      </c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8"/>
      <c r="Z81" s="38"/>
      <c r="AA81" s="39">
        <f>IF(Tableau5253[[#This Row],[N° AFFAIRE]]&gt;0,VLOOKUP(A:A,'[1]FA Clients 2020'!Tabelle,4,0),"")</f>
        <v>43864</v>
      </c>
      <c r="AB81" s="40" t="str">
        <f>IF(Tableau5253[[#This Row],[Fiche
de
travail/
CMD fourn.]]&gt;0,Tableau5253[[#This Row],[Fiche
de
travail/
CMD fourn.]],"")</f>
        <v/>
      </c>
    </row>
    <row r="82" spans="1:28" x14ac:dyDescent="0.25">
      <c r="A82" s="45">
        <v>200082</v>
      </c>
      <c r="B82" s="35"/>
      <c r="C82" s="35"/>
      <c r="D82" s="36" t="s">
        <v>160</v>
      </c>
      <c r="E82" s="36" t="s">
        <v>296</v>
      </c>
      <c r="F82" s="35"/>
      <c r="G82" s="35"/>
      <c r="H82" s="37">
        <v>43864</v>
      </c>
      <c r="I82" s="35" t="s">
        <v>5</v>
      </c>
      <c r="J82" s="35" t="s">
        <v>157</v>
      </c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8"/>
      <c r="Z82" s="38"/>
      <c r="AA82" s="39">
        <f>IF(Tableau5253[[#This Row],[N° AFFAIRE]]&gt;0,VLOOKUP(A:A,'[1]FA Clients 2020'!Tabelle,4,0),"")</f>
        <v>43864</v>
      </c>
      <c r="AB82" s="40" t="str">
        <f>IF(Tableau5253[[#This Row],[Fiche
de
travail/
CMD fourn.]]&gt;0,Tableau5253[[#This Row],[Fiche
de
travail/
CMD fourn.]],"")</f>
        <v/>
      </c>
    </row>
    <row r="83" spans="1:28" x14ac:dyDescent="0.25">
      <c r="A83" s="45">
        <v>200093</v>
      </c>
      <c r="B83" s="35"/>
      <c r="C83" s="35"/>
      <c r="D83" s="36" t="s">
        <v>36</v>
      </c>
      <c r="E83" s="36" t="s">
        <v>296</v>
      </c>
      <c r="F83" s="35"/>
      <c r="G83" s="35"/>
      <c r="H83" s="37">
        <v>43864</v>
      </c>
      <c r="I83" s="35" t="s">
        <v>5</v>
      </c>
      <c r="J83" s="35" t="s">
        <v>222</v>
      </c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8"/>
      <c r="Z83" s="38"/>
      <c r="AA83" s="39">
        <f>IF(Tableau5253[[#This Row],[N° AFFAIRE]]&gt;0,VLOOKUP(A:A,'[1]FA Clients 2020'!Tabelle,4,0),"")</f>
        <v>43864</v>
      </c>
      <c r="AB83" s="40" t="str">
        <f>IF(Tableau5253[[#This Row],[Fiche
de
travail/
CMD fourn.]]&gt;0,Tableau5253[[#This Row],[Fiche
de
travail/
CMD fourn.]],"")</f>
        <v/>
      </c>
    </row>
    <row r="84" spans="1:28" x14ac:dyDescent="0.25">
      <c r="A84" s="45">
        <v>200078</v>
      </c>
      <c r="B84" s="35"/>
      <c r="C84" s="35">
        <v>513</v>
      </c>
      <c r="D84" s="36" t="s">
        <v>43</v>
      </c>
      <c r="E84" s="36" t="s">
        <v>107</v>
      </c>
      <c r="F84" s="35"/>
      <c r="G84" s="35"/>
      <c r="H84" s="37">
        <v>43864</v>
      </c>
      <c r="I84" s="35" t="s">
        <v>5</v>
      </c>
      <c r="J84" s="35" t="s">
        <v>231</v>
      </c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8"/>
      <c r="Z84" s="38"/>
      <c r="AA84" s="39">
        <f>IF(Tableau5253[[#This Row],[N° AFFAIRE]]&gt;0,VLOOKUP(A:A,'[1]FA Clients 2020'!Tabelle,4,0),"")</f>
        <v>43864</v>
      </c>
      <c r="AB84" s="40">
        <f>IF(Tableau5253[[#This Row],[Fiche
de
travail/
CMD fourn.]]&gt;0,Tableau5253[[#This Row],[Fiche
de
travail/
CMD fourn.]],"")</f>
        <v>513</v>
      </c>
    </row>
    <row r="85" spans="1:28" x14ac:dyDescent="0.25">
      <c r="A85" s="45">
        <v>200103</v>
      </c>
      <c r="B85" s="35"/>
      <c r="C85" s="35"/>
      <c r="D85" s="36" t="s">
        <v>180</v>
      </c>
      <c r="E85" s="36" t="s">
        <v>296</v>
      </c>
      <c r="F85" s="35"/>
      <c r="G85" s="35"/>
      <c r="H85" s="37">
        <v>43865</v>
      </c>
      <c r="I85" s="35" t="s">
        <v>5</v>
      </c>
      <c r="J85" s="35" t="s">
        <v>222</v>
      </c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8"/>
      <c r="Z85" s="38"/>
      <c r="AA85" s="39">
        <f>IF(Tableau5253[[#This Row],[N° AFFAIRE]]&gt;0,VLOOKUP(A:A,'[1]FA Clients 2020'!Tabelle,4,0),"")</f>
        <v>43865</v>
      </c>
      <c r="AB85" s="40" t="str">
        <f>IF(Tableau5253[[#This Row],[Fiche
de
travail/
CMD fourn.]]&gt;0,Tableau5253[[#This Row],[Fiche
de
travail/
CMD fourn.]],"")</f>
        <v/>
      </c>
    </row>
    <row r="86" spans="1:28" x14ac:dyDescent="0.25">
      <c r="A86" s="45">
        <v>200104</v>
      </c>
      <c r="B86" s="35"/>
      <c r="C86" s="35"/>
      <c r="D86" s="36" t="s">
        <v>36</v>
      </c>
      <c r="E86" s="36" t="s">
        <v>296</v>
      </c>
      <c r="F86" s="35"/>
      <c r="G86" s="35"/>
      <c r="H86" s="37">
        <v>43865</v>
      </c>
      <c r="I86" s="35" t="s">
        <v>5</v>
      </c>
      <c r="J86" s="35" t="s">
        <v>222</v>
      </c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8"/>
      <c r="Z86" s="38"/>
      <c r="AA86" s="39">
        <f>IF(Tableau5253[[#This Row],[N° AFFAIRE]]&gt;0,VLOOKUP(A:A,'[1]FA Clients 2020'!Tabelle,4,0),"")</f>
        <v>43865</v>
      </c>
      <c r="AB86" s="40" t="str">
        <f>IF(Tableau5253[[#This Row],[Fiche
de
travail/
CMD fourn.]]&gt;0,Tableau5253[[#This Row],[Fiche
de
travail/
CMD fourn.]],"")</f>
        <v/>
      </c>
    </row>
    <row r="87" spans="1:28" x14ac:dyDescent="0.25">
      <c r="A87" s="45">
        <v>200094</v>
      </c>
      <c r="B87" s="35"/>
      <c r="C87" s="35"/>
      <c r="D87" s="36" t="s">
        <v>36</v>
      </c>
      <c r="E87" s="36" t="s">
        <v>296</v>
      </c>
      <c r="F87" s="35"/>
      <c r="G87" s="35"/>
      <c r="H87" s="37">
        <v>43865</v>
      </c>
      <c r="I87" s="35" t="s">
        <v>269</v>
      </c>
      <c r="J87" s="35" t="s">
        <v>222</v>
      </c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8"/>
      <c r="Z87" s="38"/>
      <c r="AA87" s="39">
        <f>IF(Tableau5253[[#This Row],[N° AFFAIRE]]&gt;0,VLOOKUP(A:A,'[1]FA Clients 2020'!Tabelle,4,0),"")</f>
        <v>43865</v>
      </c>
      <c r="AB87" s="40" t="str">
        <f>IF(Tableau5253[[#This Row],[Fiche
de
travail/
CMD fourn.]]&gt;0,Tableau5253[[#This Row],[Fiche
de
travail/
CMD fourn.]],"")</f>
        <v/>
      </c>
    </row>
    <row r="88" spans="1:28" x14ac:dyDescent="0.25">
      <c r="A88" s="45">
        <v>200090</v>
      </c>
      <c r="B88" s="35"/>
      <c r="C88" s="35"/>
      <c r="D88" s="36" t="s">
        <v>307</v>
      </c>
      <c r="E88" s="36" t="s">
        <v>308</v>
      </c>
      <c r="F88" s="35"/>
      <c r="G88" s="35"/>
      <c r="H88" s="37">
        <v>43866</v>
      </c>
      <c r="I88" s="35" t="s">
        <v>5</v>
      </c>
      <c r="J88" s="35" t="s">
        <v>309</v>
      </c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8" t="s">
        <v>310</v>
      </c>
      <c r="Z88" s="38"/>
      <c r="AA88" s="39">
        <f>IF(Tableau5253[[#This Row],[N° AFFAIRE]]&gt;0,VLOOKUP(A:A,'[1]FA Clients 2020'!Tabelle,4,0),"")</f>
        <v>43866</v>
      </c>
      <c r="AB88" s="40" t="str">
        <f>IF(Tableau5253[[#This Row],[Fiche
de
travail/
CMD fourn.]]&gt;0,Tableau5253[[#This Row],[Fiche
de
travail/
CMD fourn.]],"")</f>
        <v/>
      </c>
    </row>
    <row r="89" spans="1:28" x14ac:dyDescent="0.25">
      <c r="A89" s="45">
        <v>200098</v>
      </c>
      <c r="B89" s="35"/>
      <c r="C89" s="35"/>
      <c r="D89" s="36" t="s">
        <v>17</v>
      </c>
      <c r="E89" s="36" t="s">
        <v>296</v>
      </c>
      <c r="F89" s="35"/>
      <c r="G89" s="35"/>
      <c r="H89" s="37">
        <v>43866</v>
      </c>
      <c r="I89" s="35" t="s">
        <v>5</v>
      </c>
      <c r="J89" s="35" t="s">
        <v>222</v>
      </c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8"/>
      <c r="Z89" s="38"/>
      <c r="AA89" s="39">
        <f>IF(Tableau5253[[#This Row],[N° AFFAIRE]]&gt;0,VLOOKUP(A:A,'[1]FA Clients 2020'!Tabelle,4,0),"")</f>
        <v>43866</v>
      </c>
      <c r="AB89" s="40" t="str">
        <f>IF(Tableau5253[[#This Row],[Fiche
de
travail/
CMD fourn.]]&gt;0,Tableau5253[[#This Row],[Fiche
de
travail/
CMD fourn.]],"")</f>
        <v/>
      </c>
    </row>
    <row r="90" spans="1:28" x14ac:dyDescent="0.25">
      <c r="A90" s="45">
        <v>200100</v>
      </c>
      <c r="B90" s="35"/>
      <c r="C90" s="35"/>
      <c r="D90" s="36" t="s">
        <v>210</v>
      </c>
      <c r="E90" s="36" t="s">
        <v>314</v>
      </c>
      <c r="F90" s="35"/>
      <c r="G90" s="35"/>
      <c r="H90" s="37">
        <v>43866</v>
      </c>
      <c r="I90" s="35" t="s">
        <v>5</v>
      </c>
      <c r="J90" s="35" t="s">
        <v>257</v>
      </c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8"/>
      <c r="Z90" s="38"/>
      <c r="AA90" s="39">
        <f>IF(Tableau5253[[#This Row],[N° AFFAIRE]]&gt;0,VLOOKUP(A:A,'[1]FA Clients 2020'!Tabelle,4,0),"")</f>
        <v>43867</v>
      </c>
      <c r="AB90" s="40" t="str">
        <f>IF(Tableau5253[[#This Row],[Fiche
de
travail/
CMD fourn.]]&gt;0,Tableau5253[[#This Row],[Fiche
de
travail/
CMD fourn.]],"")</f>
        <v/>
      </c>
    </row>
    <row r="91" spans="1:28" x14ac:dyDescent="0.25">
      <c r="A91" s="45">
        <v>200099</v>
      </c>
      <c r="B91" s="35"/>
      <c r="C91" s="35"/>
      <c r="D91" s="36" t="s">
        <v>210</v>
      </c>
      <c r="E91" s="36" t="s">
        <v>315</v>
      </c>
      <c r="F91" s="35"/>
      <c r="G91" s="35"/>
      <c r="H91" s="37">
        <v>43866</v>
      </c>
      <c r="I91" s="35" t="s">
        <v>5</v>
      </c>
      <c r="J91" s="35" t="s">
        <v>257</v>
      </c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8"/>
      <c r="Z91" s="38"/>
      <c r="AA91" s="39">
        <f>IF(Tableau5253[[#This Row],[N° AFFAIRE]]&gt;0,VLOOKUP(A:A,'[1]FA Clients 2020'!Tabelle,4,0),"")</f>
        <v>43867</v>
      </c>
      <c r="AB91" s="40" t="str">
        <f>IF(Tableau5253[[#This Row],[Fiche
de
travail/
CMD fourn.]]&gt;0,Tableau5253[[#This Row],[Fiche
de
travail/
CMD fourn.]],"")</f>
        <v/>
      </c>
    </row>
    <row r="92" spans="1:28" x14ac:dyDescent="0.25">
      <c r="A92" s="45">
        <v>200096</v>
      </c>
      <c r="B92" s="35"/>
      <c r="C92" s="35"/>
      <c r="D92" s="36" t="s">
        <v>203</v>
      </c>
      <c r="E92" s="36" t="s">
        <v>40</v>
      </c>
      <c r="F92" s="35"/>
      <c r="G92" s="35"/>
      <c r="H92" s="37">
        <v>43866</v>
      </c>
      <c r="I92" s="35" t="s">
        <v>5</v>
      </c>
      <c r="J92" s="35" t="s">
        <v>257</v>
      </c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8"/>
      <c r="Z92" s="38"/>
      <c r="AA92" s="39">
        <f>IF(Tableau5253[[#This Row],[N° AFFAIRE]]&gt;0,VLOOKUP(A:A,'[1]FA Clients 2020'!Tabelle,4,0),"")</f>
        <v>43867</v>
      </c>
      <c r="AB92" s="40" t="str">
        <f>IF(Tableau5253[[#This Row],[Fiche
de
travail/
CMD fourn.]]&gt;0,Tableau5253[[#This Row],[Fiche
de
travail/
CMD fourn.]],"")</f>
        <v/>
      </c>
    </row>
    <row r="93" spans="1:28" x14ac:dyDescent="0.25">
      <c r="A93" s="45">
        <v>191061</v>
      </c>
      <c r="B93" s="35"/>
      <c r="C93" s="35"/>
      <c r="D93" s="36" t="s">
        <v>313</v>
      </c>
      <c r="E93" s="36" t="s">
        <v>52</v>
      </c>
      <c r="F93" s="35"/>
      <c r="G93" s="35"/>
      <c r="H93" s="37">
        <v>43866</v>
      </c>
      <c r="I93" s="35" t="s">
        <v>5</v>
      </c>
      <c r="J93" s="35" t="s">
        <v>257</v>
      </c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8"/>
      <c r="Z93" s="38"/>
      <c r="AA93" s="39">
        <f>IF(Tableau5253[[#This Row],[N° AFFAIRE]]&gt;0,VLOOKUP(A:A,'[1]FA Clients 2020'!Tabelle,4,0),"")</f>
        <v>43867</v>
      </c>
      <c r="AB93" s="40" t="str">
        <f>IF(Tableau5253[[#This Row],[Fiche
de
travail/
CMD fourn.]]&gt;0,Tableau5253[[#This Row],[Fiche
de
travail/
CMD fourn.]],"")</f>
        <v/>
      </c>
    </row>
    <row r="94" spans="1:28" x14ac:dyDescent="0.25">
      <c r="A94" s="45">
        <v>200108</v>
      </c>
      <c r="B94" s="35"/>
      <c r="C94" s="35"/>
      <c r="D94" s="36" t="s">
        <v>220</v>
      </c>
      <c r="E94" s="36" t="s">
        <v>296</v>
      </c>
      <c r="F94" s="35"/>
      <c r="G94" s="35"/>
      <c r="H94" s="37">
        <v>43866</v>
      </c>
      <c r="I94" s="35" t="s">
        <v>5</v>
      </c>
      <c r="J94" s="35" t="s">
        <v>222</v>
      </c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8"/>
      <c r="Z94" s="38"/>
      <c r="AA94" s="39">
        <f>IF(Tableau5253[[#This Row],[N° AFFAIRE]]&gt;0,VLOOKUP(A:A,'[1]FA Clients 2020'!Tabelle,4,0),"")</f>
        <v>43866</v>
      </c>
      <c r="AB94" s="40" t="str">
        <f>IF(Tableau5253[[#This Row],[Fiche
de
travail/
CMD fourn.]]&gt;0,Tableau5253[[#This Row],[Fiche
de
travail/
CMD fourn.]],"")</f>
        <v/>
      </c>
    </row>
    <row r="95" spans="1:28" x14ac:dyDescent="0.25">
      <c r="A95" s="45">
        <v>200063</v>
      </c>
      <c r="B95" s="35"/>
      <c r="C95" s="35"/>
      <c r="D95" s="36" t="s">
        <v>317</v>
      </c>
      <c r="E95" s="36" t="s">
        <v>296</v>
      </c>
      <c r="F95" s="35"/>
      <c r="G95" s="35"/>
      <c r="H95" s="37">
        <v>43866</v>
      </c>
      <c r="I95" s="35" t="s">
        <v>269</v>
      </c>
      <c r="J95" s="35" t="s">
        <v>222</v>
      </c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8"/>
      <c r="Z95" s="38"/>
      <c r="AA95" s="39">
        <f>IF(Tableau5253[[#This Row],[N° AFFAIRE]]&gt;0,VLOOKUP(A:A,'[1]FA Clients 2020'!Tabelle,4,0),"")</f>
        <v>43866</v>
      </c>
      <c r="AB95" s="40" t="str">
        <f>IF(Tableau5253[[#This Row],[Fiche
de
travail/
CMD fourn.]]&gt;0,Tableau5253[[#This Row],[Fiche
de
travail/
CMD fourn.]],"")</f>
        <v/>
      </c>
    </row>
    <row r="96" spans="1:28" x14ac:dyDescent="0.25">
      <c r="A96" s="45">
        <v>200107</v>
      </c>
      <c r="B96" s="35"/>
      <c r="C96" s="35"/>
      <c r="D96" s="36" t="s">
        <v>3</v>
      </c>
      <c r="E96" s="36" t="s">
        <v>94</v>
      </c>
      <c r="F96" s="35"/>
      <c r="G96" s="35"/>
      <c r="H96" s="37">
        <v>43867</v>
      </c>
      <c r="I96" s="35" t="s">
        <v>269</v>
      </c>
      <c r="J96" s="35" t="s">
        <v>257</v>
      </c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8"/>
      <c r="Z96" s="38"/>
      <c r="AA96" s="39">
        <f>IF(Tableau5253[[#This Row],[N° AFFAIRE]]&gt;0,VLOOKUP(A:A,'[1]FA Clients 2020'!Tabelle,4,0),"")</f>
        <v>43868</v>
      </c>
      <c r="AB96" s="40" t="str">
        <f>IF(Tableau5253[[#This Row],[Fiche
de
travail/
CMD fourn.]]&gt;0,Tableau5253[[#This Row],[Fiche
de
travail/
CMD fourn.]],"")</f>
        <v/>
      </c>
    </row>
    <row r="97" spans="1:28" x14ac:dyDescent="0.25">
      <c r="A97" s="45">
        <v>200115</v>
      </c>
      <c r="B97" s="35"/>
      <c r="C97" s="35"/>
      <c r="D97" s="36" t="s">
        <v>318</v>
      </c>
      <c r="E97" s="36" t="s">
        <v>319</v>
      </c>
      <c r="F97" s="35"/>
      <c r="G97" s="35"/>
      <c r="H97" s="37">
        <v>43867</v>
      </c>
      <c r="I97" s="35" t="s">
        <v>269</v>
      </c>
      <c r="J97" s="35" t="s">
        <v>323</v>
      </c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8"/>
      <c r="Z97" s="38"/>
      <c r="AA97" s="39">
        <f>IF(Tableau5253[[#This Row],[N° AFFAIRE]]&gt;0,VLOOKUP(A:A,'[1]FA Clients 2020'!Tabelle,4,0),"")</f>
        <v>43871</v>
      </c>
      <c r="AB97" s="40" t="str">
        <f>IF(Tableau5253[[#This Row],[Fiche
de
travail/
CMD fourn.]]&gt;0,Tableau5253[[#This Row],[Fiche
de
travail/
CMD fourn.]],"")</f>
        <v/>
      </c>
    </row>
    <row r="98" spans="1:28" x14ac:dyDescent="0.25">
      <c r="A98" s="45">
        <v>200102</v>
      </c>
      <c r="B98" s="35"/>
      <c r="C98" s="35"/>
      <c r="D98" s="36" t="s">
        <v>166</v>
      </c>
      <c r="E98" s="36" t="s">
        <v>217</v>
      </c>
      <c r="F98" s="35"/>
      <c r="G98" s="35"/>
      <c r="H98" s="37">
        <v>43867</v>
      </c>
      <c r="I98" s="35" t="s">
        <v>5</v>
      </c>
      <c r="J98" s="35" t="s">
        <v>257</v>
      </c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8"/>
      <c r="Z98" s="38"/>
      <c r="AA98" s="39">
        <f>IF(Tableau5253[[#This Row],[N° AFFAIRE]]&gt;0,VLOOKUP(A:A,'[1]FA Clients 2020'!Tabelle,4,0),"")</f>
        <v>43868</v>
      </c>
      <c r="AB98" s="40" t="str">
        <f>IF(Tableau5253[[#This Row],[Fiche
de
travail/
CMD fourn.]]&gt;0,Tableau5253[[#This Row],[Fiche
de
travail/
CMD fourn.]],"")</f>
        <v/>
      </c>
    </row>
    <row r="99" spans="1:28" x14ac:dyDescent="0.25">
      <c r="A99" s="45">
        <v>200095</v>
      </c>
      <c r="B99" s="35"/>
      <c r="C99" s="35"/>
      <c r="D99" s="36" t="s">
        <v>270</v>
      </c>
      <c r="E99" s="36" t="s">
        <v>28</v>
      </c>
      <c r="F99" s="35"/>
      <c r="G99" s="35"/>
      <c r="H99" s="37">
        <v>43867</v>
      </c>
      <c r="I99" s="35" t="s">
        <v>5</v>
      </c>
      <c r="J99" s="35" t="s">
        <v>316</v>
      </c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8"/>
      <c r="Z99" s="38"/>
      <c r="AA99" s="39">
        <f>IF(Tableau5253[[#This Row],[N° AFFAIRE]]&gt;0,VLOOKUP(A:A,'[1]FA Clients 2020'!Tabelle,4,0),"")</f>
        <v>43867</v>
      </c>
      <c r="AB99" s="40" t="str">
        <f>IF(Tableau5253[[#This Row],[Fiche
de
travail/
CMD fourn.]]&gt;0,Tableau5253[[#This Row],[Fiche
de
travail/
CMD fourn.]],"")</f>
        <v/>
      </c>
    </row>
    <row r="100" spans="1:28" x14ac:dyDescent="0.25">
      <c r="A100" s="45">
        <v>200116</v>
      </c>
      <c r="B100" s="35"/>
      <c r="C100" s="35"/>
      <c r="D100" s="36" t="s">
        <v>285</v>
      </c>
      <c r="E100" s="36" t="s">
        <v>272</v>
      </c>
      <c r="F100" s="35"/>
      <c r="G100" s="35"/>
      <c r="H100" s="37">
        <v>43868</v>
      </c>
      <c r="I100" s="35" t="s">
        <v>5</v>
      </c>
      <c r="J100" s="35" t="s">
        <v>157</v>
      </c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8"/>
      <c r="Z100" s="38"/>
      <c r="AA100" s="39">
        <f>IF(Tableau5253[[#This Row],[N° AFFAIRE]]&gt;0,VLOOKUP(A:A,'[1]FA Clients 2020'!Tabelle,4,0),"")</f>
        <v>43868</v>
      </c>
      <c r="AB100" s="40" t="str">
        <f>IF(Tableau5253[[#This Row],[Fiche
de
travail/
CMD fourn.]]&gt;0,Tableau5253[[#This Row],[Fiche
de
travail/
CMD fourn.]],"")</f>
        <v/>
      </c>
    </row>
    <row r="101" spans="1:28" x14ac:dyDescent="0.25">
      <c r="A101" s="45">
        <v>200101</v>
      </c>
      <c r="B101" s="35"/>
      <c r="C101" s="35"/>
      <c r="D101" s="36" t="s">
        <v>17</v>
      </c>
      <c r="E101" s="36" t="s">
        <v>296</v>
      </c>
      <c r="F101" s="35"/>
      <c r="G101" s="35"/>
      <c r="H101" s="37">
        <v>43868</v>
      </c>
      <c r="I101" s="35" t="s">
        <v>5</v>
      </c>
      <c r="J101" s="35" t="s">
        <v>222</v>
      </c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8"/>
      <c r="Z101" s="38"/>
      <c r="AA101" s="39">
        <f>IF(Tableau5253[[#This Row],[N° AFFAIRE]]&gt;0,VLOOKUP(A:A,'[1]FA Clients 2020'!Tabelle,4,0),"")</f>
        <v>43868</v>
      </c>
      <c r="AB101" s="40" t="str">
        <f>IF(Tableau5253[[#This Row],[Fiche
de
travail/
CMD fourn.]]&gt;0,Tableau5253[[#This Row],[Fiche
de
travail/
CMD fourn.]],"")</f>
        <v/>
      </c>
    </row>
    <row r="102" spans="1:28" x14ac:dyDescent="0.25">
      <c r="A102" s="45">
        <v>200120</v>
      </c>
      <c r="B102" s="35"/>
      <c r="C102" s="35"/>
      <c r="D102" s="36" t="s">
        <v>210</v>
      </c>
      <c r="E102" s="36" t="s">
        <v>321</v>
      </c>
      <c r="F102" s="35"/>
      <c r="G102" s="35"/>
      <c r="H102" s="37">
        <v>43868</v>
      </c>
      <c r="I102" s="35" t="s">
        <v>5</v>
      </c>
      <c r="J102" s="35" t="s">
        <v>257</v>
      </c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8"/>
      <c r="Z102" s="38"/>
      <c r="AA102" s="39">
        <f>IF(Tableau5253[[#This Row],[N° AFFAIRE]]&gt;0,VLOOKUP(A:A,'[1]FA Clients 2020'!Tabelle,4,0),"")</f>
        <v>43871</v>
      </c>
      <c r="AB102" s="40" t="str">
        <f>IF(Tableau5253[[#This Row],[Fiche
de
travail/
CMD fourn.]]&gt;0,Tableau5253[[#This Row],[Fiche
de
travail/
CMD fourn.]],"")</f>
        <v/>
      </c>
    </row>
    <row r="103" spans="1:28" x14ac:dyDescent="0.25">
      <c r="A103" s="45">
        <v>200127</v>
      </c>
      <c r="B103" s="35"/>
      <c r="C103" s="35"/>
      <c r="D103" s="36" t="s">
        <v>36</v>
      </c>
      <c r="E103" s="36" t="s">
        <v>296</v>
      </c>
      <c r="F103" s="35"/>
      <c r="G103" s="35"/>
      <c r="H103" s="37">
        <v>43868</v>
      </c>
      <c r="I103" s="35" t="s">
        <v>5</v>
      </c>
      <c r="J103" s="35" t="s">
        <v>222</v>
      </c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8"/>
      <c r="Z103" s="38"/>
      <c r="AA103" s="39">
        <f>IF(Tableau5253[[#This Row],[N° AFFAIRE]]&gt;0,VLOOKUP(A:A,'[1]FA Clients 2020'!Tabelle,4,0),"")</f>
        <v>43868</v>
      </c>
      <c r="AB103" s="40" t="str">
        <f>IF(Tableau5253[[#This Row],[Fiche
de
travail/
CMD fourn.]]&gt;0,Tableau5253[[#This Row],[Fiche
de
travail/
CMD fourn.]],"")</f>
        <v/>
      </c>
    </row>
    <row r="104" spans="1:28" x14ac:dyDescent="0.25">
      <c r="A104" s="45">
        <v>200118</v>
      </c>
      <c r="B104" s="35"/>
      <c r="C104" s="35"/>
      <c r="D104" s="36" t="s">
        <v>163</v>
      </c>
      <c r="E104" s="36" t="s">
        <v>102</v>
      </c>
      <c r="F104" s="35"/>
      <c r="G104" s="35"/>
      <c r="H104" s="37">
        <v>43868</v>
      </c>
      <c r="I104" s="35" t="s">
        <v>5</v>
      </c>
      <c r="J104" s="35" t="s">
        <v>157</v>
      </c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8"/>
      <c r="Z104" s="38"/>
      <c r="AA104" s="39">
        <f>IF(Tableau5253[[#This Row],[N° AFFAIRE]]&gt;0,VLOOKUP(A:A,'[1]FA Clients 2020'!Tabelle,4,0),"")</f>
        <v>43868</v>
      </c>
      <c r="AB104" s="40" t="str">
        <f>IF(Tableau5253[[#This Row],[Fiche
de
travail/
CMD fourn.]]&gt;0,Tableau5253[[#This Row],[Fiche
de
travail/
CMD fourn.]],"")</f>
        <v/>
      </c>
    </row>
    <row r="105" spans="1:28" x14ac:dyDescent="0.25">
      <c r="A105" s="45">
        <v>200131</v>
      </c>
      <c r="B105" s="35"/>
      <c r="C105" s="35"/>
      <c r="D105" s="36" t="s">
        <v>285</v>
      </c>
      <c r="E105" s="36" t="s">
        <v>115</v>
      </c>
      <c r="F105" s="35"/>
      <c r="G105" s="35"/>
      <c r="H105" s="37">
        <v>43871</v>
      </c>
      <c r="I105" s="35" t="s">
        <v>5</v>
      </c>
      <c r="J105" s="35" t="s">
        <v>168</v>
      </c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8"/>
      <c r="Z105" s="38"/>
      <c r="AA105" s="39">
        <f>IF(Tableau5253[[#This Row],[N° AFFAIRE]]&gt;0,VLOOKUP(A:A,'[1]FA Clients 2020'!Tabelle,4,0),"")</f>
        <v>43872</v>
      </c>
      <c r="AB105" s="40" t="str">
        <f>IF(Tableau5253[[#This Row],[Fiche
de
travail/
CMD fourn.]]&gt;0,Tableau5253[[#This Row],[Fiche
de
travail/
CMD fourn.]],"")</f>
        <v/>
      </c>
    </row>
    <row r="106" spans="1:28" x14ac:dyDescent="0.25">
      <c r="A106" s="45">
        <v>200122</v>
      </c>
      <c r="B106" s="35"/>
      <c r="C106" s="35"/>
      <c r="D106" s="36" t="s">
        <v>154</v>
      </c>
      <c r="E106" s="36" t="s">
        <v>155</v>
      </c>
      <c r="F106" s="35"/>
      <c r="G106" s="35"/>
      <c r="H106" s="37">
        <v>43871</v>
      </c>
      <c r="I106" s="35" t="s">
        <v>5</v>
      </c>
      <c r="J106" s="35" t="s">
        <v>176</v>
      </c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8"/>
      <c r="Z106" s="38"/>
      <c r="AA106" s="39">
        <f>IF(Tableau5253[[#This Row],[N° AFFAIRE]]&gt;0,VLOOKUP(A:A,'[1]FA Clients 2020'!Tabelle,4,0),"")</f>
        <v>43872</v>
      </c>
      <c r="AB106" s="40" t="str">
        <f>IF(Tableau5253[[#This Row],[Fiche
de
travail/
CMD fourn.]]&gt;0,Tableau5253[[#This Row],[Fiche
de
travail/
CMD fourn.]],"")</f>
        <v/>
      </c>
    </row>
    <row r="107" spans="1:28" x14ac:dyDescent="0.25">
      <c r="A107" s="45">
        <v>190703</v>
      </c>
      <c r="B107" s="35"/>
      <c r="C107" s="35"/>
      <c r="D107" s="36" t="s">
        <v>220</v>
      </c>
      <c r="E107" s="36" t="s">
        <v>41</v>
      </c>
      <c r="F107" s="35"/>
      <c r="G107" s="35"/>
      <c r="H107" s="37">
        <v>43871</v>
      </c>
      <c r="I107" s="35" t="s">
        <v>5</v>
      </c>
      <c r="J107" s="35" t="s">
        <v>320</v>
      </c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8"/>
      <c r="Z107" s="38"/>
      <c r="AA107" s="39">
        <f>IF(Tableau5253[[#This Row],[N° AFFAIRE]]&gt;0,VLOOKUP(A:A,'[1]FA Clients 2020'!Tabelle,4,0),"")</f>
        <v>43871</v>
      </c>
      <c r="AB107" s="40" t="str">
        <f>IF(Tableau5253[[#This Row],[Fiche
de
travail/
CMD fourn.]]&gt;0,Tableau5253[[#This Row],[Fiche
de
travail/
CMD fourn.]],"")</f>
        <v/>
      </c>
    </row>
    <row r="108" spans="1:28" x14ac:dyDescent="0.25">
      <c r="A108" s="45">
        <v>200125</v>
      </c>
      <c r="B108" s="35"/>
      <c r="C108" s="35"/>
      <c r="D108" s="36" t="s">
        <v>25</v>
      </c>
      <c r="E108" s="36" t="s">
        <v>12</v>
      </c>
      <c r="F108" s="35"/>
      <c r="G108" s="35"/>
      <c r="H108" s="37">
        <v>43871</v>
      </c>
      <c r="I108" s="35" t="s">
        <v>5</v>
      </c>
      <c r="J108" s="35" t="s">
        <v>157</v>
      </c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8"/>
      <c r="Z108" s="38"/>
      <c r="AA108" s="39">
        <f>IF(Tableau5253[[#This Row],[N° AFFAIRE]]&gt;0,VLOOKUP(A:A,'[1]FA Clients 2020'!Tabelle,4,0),"")</f>
        <v>43871</v>
      </c>
      <c r="AB108" s="40" t="str">
        <f>IF(Tableau5253[[#This Row],[Fiche
de
travail/
CMD fourn.]]&gt;0,Tableau5253[[#This Row],[Fiche
de
travail/
CMD fourn.]],"")</f>
        <v/>
      </c>
    </row>
    <row r="109" spans="1:28" x14ac:dyDescent="0.25">
      <c r="A109" s="45">
        <v>200133</v>
      </c>
      <c r="B109" s="35"/>
      <c r="C109" s="35"/>
      <c r="D109" s="36" t="s">
        <v>324</v>
      </c>
      <c r="E109" s="36" t="s">
        <v>296</v>
      </c>
      <c r="F109" s="35"/>
      <c r="G109" s="35"/>
      <c r="H109" s="37">
        <v>43871</v>
      </c>
      <c r="I109" s="35" t="s">
        <v>5</v>
      </c>
      <c r="J109" s="35" t="s">
        <v>222</v>
      </c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8"/>
      <c r="Z109" s="38"/>
      <c r="AA109" s="39">
        <f>IF(Tableau5253[[#This Row],[N° AFFAIRE]]&gt;0,VLOOKUP(A:A,'[1]FA Clients 2020'!Tabelle,4,0),"")</f>
        <v>43871</v>
      </c>
      <c r="AB109" s="40" t="str">
        <f>IF(Tableau5253[[#This Row],[Fiche
de
travail/
CMD fourn.]]&gt;0,Tableau5253[[#This Row],[Fiche
de
travail/
CMD fourn.]],"")</f>
        <v/>
      </c>
    </row>
    <row r="110" spans="1:28" x14ac:dyDescent="0.25">
      <c r="A110" s="45">
        <v>200128</v>
      </c>
      <c r="B110" s="35"/>
      <c r="C110" s="35"/>
      <c r="D110" s="36" t="s">
        <v>27</v>
      </c>
      <c r="E110" s="36" t="s">
        <v>58</v>
      </c>
      <c r="F110" s="35"/>
      <c r="G110" s="35"/>
      <c r="H110" s="37">
        <v>43872</v>
      </c>
      <c r="I110" s="35" t="s">
        <v>5</v>
      </c>
      <c r="J110" s="35" t="s">
        <v>257</v>
      </c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8"/>
      <c r="Z110" s="38"/>
      <c r="AA110" s="39">
        <f>IF(Tableau5253[[#This Row],[N° AFFAIRE]]&gt;0,VLOOKUP(A:A,'[1]FA Clients 2020'!Tabelle,4,0),"")</f>
        <v>43873</v>
      </c>
      <c r="AB110" s="40" t="str">
        <f>IF(Tableau5253[[#This Row],[Fiche
de
travail/
CMD fourn.]]&gt;0,Tableau5253[[#This Row],[Fiche
de
travail/
CMD fourn.]],"")</f>
        <v/>
      </c>
    </row>
    <row r="111" spans="1:28" x14ac:dyDescent="0.25">
      <c r="A111" s="45">
        <v>200135</v>
      </c>
      <c r="B111" s="35"/>
      <c r="C111" s="35"/>
      <c r="D111" s="36" t="s">
        <v>63</v>
      </c>
      <c r="E111" s="36" t="s">
        <v>296</v>
      </c>
      <c r="F111" s="35"/>
      <c r="G111" s="35"/>
      <c r="H111" s="37">
        <v>43872</v>
      </c>
      <c r="I111" s="35" t="s">
        <v>5</v>
      </c>
      <c r="J111" s="35" t="s">
        <v>222</v>
      </c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8"/>
      <c r="Z111" s="38"/>
      <c r="AA111" s="39">
        <f>IF(Tableau5253[[#This Row],[N° AFFAIRE]]&gt;0,VLOOKUP(A:A,'[1]FA Clients 2020'!Tabelle,4,0),"")</f>
        <v>43872</v>
      </c>
      <c r="AB111" s="40" t="str">
        <f>IF(Tableau5253[[#This Row],[Fiche
de
travail/
CMD fourn.]]&gt;0,Tableau5253[[#This Row],[Fiche
de
travail/
CMD fourn.]],"")</f>
        <v/>
      </c>
    </row>
    <row r="112" spans="1:28" x14ac:dyDescent="0.25">
      <c r="A112" s="45">
        <v>200136</v>
      </c>
      <c r="B112" s="35"/>
      <c r="C112" s="35"/>
      <c r="D112" s="36" t="s">
        <v>63</v>
      </c>
      <c r="E112" s="36" t="s">
        <v>296</v>
      </c>
      <c r="F112" s="35"/>
      <c r="G112" s="35"/>
      <c r="H112" s="37">
        <v>43872</v>
      </c>
      <c r="I112" s="35" t="s">
        <v>213</v>
      </c>
      <c r="J112" s="35" t="s">
        <v>222</v>
      </c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8"/>
      <c r="Z112" s="38"/>
      <c r="AA112" s="39">
        <f>IF(Tableau5253[[#This Row],[N° AFFAIRE]]&gt;0,VLOOKUP(A:A,'[1]FA Clients 2020'!Tabelle,4,0),"")</f>
        <v>43872</v>
      </c>
      <c r="AB112" s="40" t="str">
        <f>IF(Tableau5253[[#This Row],[Fiche
de
travail/
CMD fourn.]]&gt;0,Tableau5253[[#This Row],[Fiche
de
travail/
CMD fourn.]],"")</f>
        <v/>
      </c>
    </row>
    <row r="113" spans="1:28" x14ac:dyDescent="0.25">
      <c r="A113" s="45">
        <v>200141</v>
      </c>
      <c r="B113" s="35"/>
      <c r="C113" s="35"/>
      <c r="D113" s="36" t="s">
        <v>325</v>
      </c>
      <c r="E113" s="36" t="s">
        <v>37</v>
      </c>
      <c r="F113" s="35"/>
      <c r="G113" s="35"/>
      <c r="H113" s="37">
        <v>43872</v>
      </c>
      <c r="I113" s="35" t="s">
        <v>5</v>
      </c>
      <c r="J113" s="35" t="s">
        <v>157</v>
      </c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8"/>
      <c r="Z113" s="38"/>
      <c r="AA113" s="39">
        <f>IF(Tableau5253[[#This Row],[N° AFFAIRE]]&gt;0,VLOOKUP(A:A,'[1]FA Clients 2020'!Tabelle,4,0),"")</f>
        <v>43872</v>
      </c>
      <c r="AB113" s="40" t="str">
        <f>IF(Tableau5253[[#This Row],[Fiche
de
travail/
CMD fourn.]]&gt;0,Tableau5253[[#This Row],[Fiche
de
travail/
CMD fourn.]],"")</f>
        <v/>
      </c>
    </row>
    <row r="114" spans="1:28" x14ac:dyDescent="0.25">
      <c r="A114" s="45">
        <v>200134</v>
      </c>
      <c r="B114" s="35"/>
      <c r="C114" s="35"/>
      <c r="D114" s="36" t="s">
        <v>268</v>
      </c>
      <c r="E114" s="36" t="s">
        <v>127</v>
      </c>
      <c r="F114" s="35"/>
      <c r="G114" s="35"/>
      <c r="H114" s="37">
        <v>43872</v>
      </c>
      <c r="I114" s="35" t="s">
        <v>5</v>
      </c>
      <c r="J114" s="35" t="s">
        <v>257</v>
      </c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8"/>
      <c r="Z114" s="38"/>
      <c r="AA114" s="39">
        <f>IF(Tableau5253[[#This Row],[N° AFFAIRE]]&gt;0,VLOOKUP(A:A,'[1]FA Clients 2020'!Tabelle,4,0),"")</f>
        <v>43873</v>
      </c>
      <c r="AB114" s="40" t="str">
        <f>IF(Tableau5253[[#This Row],[Fiche
de
travail/
CMD fourn.]]&gt;0,Tableau5253[[#This Row],[Fiche
de
travail/
CMD fourn.]],"")</f>
        <v/>
      </c>
    </row>
    <row r="115" spans="1:28" x14ac:dyDescent="0.25">
      <c r="A115" s="45">
        <v>200138</v>
      </c>
      <c r="B115" s="35"/>
      <c r="C115" s="35"/>
      <c r="D115" s="36" t="s">
        <v>268</v>
      </c>
      <c r="E115" s="36" t="s">
        <v>127</v>
      </c>
      <c r="F115" s="35"/>
      <c r="G115" s="35"/>
      <c r="H115" s="37">
        <v>43872</v>
      </c>
      <c r="I115" s="35" t="s">
        <v>5</v>
      </c>
      <c r="J115" s="35" t="s">
        <v>323</v>
      </c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8"/>
      <c r="Z115" s="38"/>
      <c r="AA115" s="39">
        <f>IF(Tableau5253[[#This Row],[N° AFFAIRE]]&gt;0,VLOOKUP(A:A,'[1]FA Clients 2020'!Tabelle,4,0),"")</f>
        <v>43875</v>
      </c>
      <c r="AB115" s="40" t="str">
        <f>IF(Tableau5253[[#This Row],[Fiche
de
travail/
CMD fourn.]]&gt;0,Tableau5253[[#This Row],[Fiche
de
travail/
CMD fourn.]],"")</f>
        <v/>
      </c>
    </row>
    <row r="116" spans="1:28" x14ac:dyDescent="0.25">
      <c r="A116" s="45"/>
      <c r="B116" s="35"/>
      <c r="C116" s="35">
        <v>516</v>
      </c>
      <c r="D116" s="36" t="s">
        <v>262</v>
      </c>
      <c r="E116" s="36" t="s">
        <v>263</v>
      </c>
      <c r="F116" s="35"/>
      <c r="G116" s="35"/>
      <c r="H116" s="37">
        <v>43872</v>
      </c>
      <c r="I116" s="35" t="s">
        <v>5</v>
      </c>
      <c r="J116" s="35" t="s">
        <v>257</v>
      </c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8"/>
      <c r="Z116" s="38"/>
      <c r="AA116" s="39" t="str">
        <f>IF(Tableau5253[[#This Row],[N° AFFAIRE]]&gt;0,VLOOKUP(A:A,'[1]FA Clients 2020'!Tabelle,4,0),"")</f>
        <v/>
      </c>
      <c r="AB116" s="40">
        <f>IF(Tableau5253[[#This Row],[Fiche
de
travail/
CMD fourn.]]&gt;0,Tableau5253[[#This Row],[Fiche
de
travail/
CMD fourn.]],"")</f>
        <v>516</v>
      </c>
    </row>
    <row r="117" spans="1:28" x14ac:dyDescent="0.25">
      <c r="A117" s="45">
        <v>191072</v>
      </c>
      <c r="B117" s="35"/>
      <c r="C117" s="35"/>
      <c r="D117" s="36" t="s">
        <v>339</v>
      </c>
      <c r="E117" s="36" t="s">
        <v>341</v>
      </c>
      <c r="F117" s="35"/>
      <c r="G117" s="35"/>
      <c r="H117" s="37">
        <v>43873</v>
      </c>
      <c r="I117" s="35" t="s">
        <v>19</v>
      </c>
      <c r="J117" s="35" t="s">
        <v>236</v>
      </c>
      <c r="K117" s="35"/>
      <c r="L117" s="37">
        <v>43509</v>
      </c>
      <c r="M117" s="35" t="s">
        <v>19</v>
      </c>
      <c r="N117" s="35" t="s">
        <v>340</v>
      </c>
      <c r="O117" s="37">
        <v>43875</v>
      </c>
      <c r="P117" s="35" t="s">
        <v>5</v>
      </c>
      <c r="Q117" s="35" t="s">
        <v>181</v>
      </c>
      <c r="R117" s="35"/>
      <c r="S117" s="35"/>
      <c r="T117" s="35"/>
      <c r="U117" s="35"/>
      <c r="V117" s="35"/>
      <c r="W117" s="35"/>
      <c r="X117" s="35"/>
      <c r="Y117" s="38"/>
      <c r="Z117" s="38"/>
      <c r="AA117" s="39">
        <f>IF(Tableau5253[[#This Row],[N° AFFAIRE]]&gt;0,VLOOKUP(A:A,'[1]FA Clients 2020'!Tabelle,4,0),"")</f>
        <v>43875</v>
      </c>
      <c r="AB117" s="40" t="str">
        <f>IF(Tableau5253[[#This Row],[Fiche
de
travail/
CMD fourn.]]&gt;0,Tableau5253[[#This Row],[Fiche
de
travail/
CMD fourn.]],"")</f>
        <v/>
      </c>
    </row>
    <row r="118" spans="1:28" x14ac:dyDescent="0.25">
      <c r="A118" s="45">
        <v>200142</v>
      </c>
      <c r="B118" s="35"/>
      <c r="C118" s="35"/>
      <c r="D118" s="36" t="s">
        <v>230</v>
      </c>
      <c r="E118" s="36" t="s">
        <v>326</v>
      </c>
      <c r="F118" s="35"/>
      <c r="G118" s="35"/>
      <c r="H118" s="37">
        <v>43873</v>
      </c>
      <c r="I118" s="35" t="s">
        <v>5</v>
      </c>
      <c r="J118" s="35" t="s">
        <v>257</v>
      </c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8"/>
      <c r="Z118" s="38"/>
      <c r="AA118" s="39">
        <f>IF(Tableau5253[[#This Row],[N° AFFAIRE]]&gt;0,VLOOKUP(A:A,'[1]FA Clients 2020'!Tabelle,4,0),"")</f>
        <v>43874</v>
      </c>
      <c r="AB118" s="40" t="str">
        <f>IF(Tableau5253[[#This Row],[Fiche
de
travail/
CMD fourn.]]&gt;0,Tableau5253[[#This Row],[Fiche
de
travail/
CMD fourn.]],"")</f>
        <v/>
      </c>
    </row>
    <row r="119" spans="1:28" x14ac:dyDescent="0.25">
      <c r="A119" s="45">
        <v>200130</v>
      </c>
      <c r="B119" s="35"/>
      <c r="C119" s="35"/>
      <c r="D119" s="36" t="s">
        <v>285</v>
      </c>
      <c r="E119" s="36" t="s">
        <v>296</v>
      </c>
      <c r="F119" s="35"/>
      <c r="G119" s="35"/>
      <c r="H119" s="37">
        <v>43874</v>
      </c>
      <c r="I119" s="35" t="s">
        <v>5</v>
      </c>
      <c r="J119" s="35" t="s">
        <v>222</v>
      </c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8"/>
      <c r="Z119" s="38"/>
      <c r="AA119" s="39">
        <f>IF(Tableau5253[[#This Row],[N° AFFAIRE]]&gt;0,VLOOKUP(A:A,'[1]FA Clients 2020'!Tabelle,4,0),"")</f>
        <v>43874</v>
      </c>
      <c r="AB119" s="40" t="str">
        <f>IF(Tableau5253[[#This Row],[Fiche
de
travail/
CMD fourn.]]&gt;0,Tableau5253[[#This Row],[Fiche
de
travail/
CMD fourn.]],"")</f>
        <v/>
      </c>
    </row>
    <row r="120" spans="1:28" x14ac:dyDescent="0.25">
      <c r="A120" s="45">
        <v>200114</v>
      </c>
      <c r="B120" s="35"/>
      <c r="C120" s="35"/>
      <c r="D120" s="36" t="s">
        <v>27</v>
      </c>
      <c r="E120" s="36" t="s">
        <v>322</v>
      </c>
      <c r="F120" s="35"/>
      <c r="G120" s="35"/>
      <c r="H120" s="37">
        <v>43874</v>
      </c>
      <c r="I120" s="35" t="s">
        <v>5</v>
      </c>
      <c r="J120" s="35" t="s">
        <v>231</v>
      </c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8"/>
      <c r="Z120" s="38"/>
      <c r="AA120" s="39">
        <f>IF(Tableau5253[[#This Row],[N° AFFAIRE]]&gt;0,VLOOKUP(A:A,'[1]FA Clients 2020'!Tabelle,4,0),"")</f>
        <v>43874</v>
      </c>
      <c r="AB120" s="40" t="str">
        <f>IF(Tableau5253[[#This Row],[Fiche
de
travail/
CMD fourn.]]&gt;0,Tableau5253[[#This Row],[Fiche
de
travail/
CMD fourn.]],"")</f>
        <v/>
      </c>
    </row>
    <row r="121" spans="1:28" x14ac:dyDescent="0.25">
      <c r="A121" s="45"/>
      <c r="B121" s="35"/>
      <c r="C121" s="35">
        <v>528</v>
      </c>
      <c r="D121" s="36" t="s">
        <v>327</v>
      </c>
      <c r="E121" s="36" t="s">
        <v>328</v>
      </c>
      <c r="F121" s="35"/>
      <c r="G121" s="35"/>
      <c r="H121" s="37">
        <v>43874</v>
      </c>
      <c r="I121" s="35" t="s">
        <v>5</v>
      </c>
      <c r="J121" s="35" t="s">
        <v>157</v>
      </c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8"/>
      <c r="Z121" s="38"/>
      <c r="AA121" s="39" t="str">
        <f>IF(Tableau5253[[#This Row],[N° AFFAIRE]]&gt;0,VLOOKUP(A:A,'[1]FA Clients 2020'!Tabelle,4,0),"")</f>
        <v/>
      </c>
      <c r="AB121" s="40">
        <f>IF(Tableau5253[[#This Row],[Fiche
de
travail/
CMD fourn.]]&gt;0,Tableau5253[[#This Row],[Fiche
de
travail/
CMD fourn.]],"")</f>
        <v>528</v>
      </c>
    </row>
    <row r="122" spans="1:28" x14ac:dyDescent="0.25">
      <c r="A122" s="45"/>
      <c r="B122" s="35"/>
      <c r="C122" s="35">
        <v>527</v>
      </c>
      <c r="D122" s="36" t="s">
        <v>262</v>
      </c>
      <c r="E122" s="36" t="s">
        <v>263</v>
      </c>
      <c r="F122" s="35"/>
      <c r="G122" s="35"/>
      <c r="H122" s="37">
        <v>43874</v>
      </c>
      <c r="I122" s="35" t="s">
        <v>5</v>
      </c>
      <c r="J122" s="35" t="s">
        <v>157</v>
      </c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8"/>
      <c r="Z122" s="38"/>
      <c r="AA122" s="39" t="str">
        <f>IF(Tableau5253[[#This Row],[N° AFFAIRE]]&gt;0,VLOOKUP(A:A,'[1]FA Clients 2020'!Tabelle,4,0),"")</f>
        <v/>
      </c>
      <c r="AB122" s="40">
        <f>IF(Tableau5253[[#This Row],[Fiche
de
travail/
CMD fourn.]]&gt;0,Tableau5253[[#This Row],[Fiche
de
travail/
CMD fourn.]],"")</f>
        <v>527</v>
      </c>
    </row>
    <row r="123" spans="1:28" x14ac:dyDescent="0.25">
      <c r="A123" s="45"/>
      <c r="B123" s="35"/>
      <c r="C123" s="35">
        <v>526</v>
      </c>
      <c r="D123" s="36" t="s">
        <v>160</v>
      </c>
      <c r="E123" s="36" t="s">
        <v>296</v>
      </c>
      <c r="F123" s="35"/>
      <c r="G123" s="35"/>
      <c r="H123" s="37">
        <v>43875</v>
      </c>
      <c r="I123" s="35" t="s">
        <v>5</v>
      </c>
      <c r="J123" s="35" t="s">
        <v>157</v>
      </c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8"/>
      <c r="Z123" s="38"/>
      <c r="AA123" s="39" t="str">
        <f>IF(Tableau5253[[#This Row],[N° AFFAIRE]]&gt;0,VLOOKUP(A:A,'[1]FA Clients 2020'!Tabelle,4,0),"")</f>
        <v/>
      </c>
      <c r="AB123" s="40">
        <f>IF(Tableau5253[[#This Row],[Fiche
de
travail/
CMD fourn.]]&gt;0,Tableau5253[[#This Row],[Fiche
de
travail/
CMD fourn.]],"")</f>
        <v>526</v>
      </c>
    </row>
    <row r="124" spans="1:28" x14ac:dyDescent="0.25">
      <c r="A124" s="45">
        <v>200151</v>
      </c>
      <c r="B124" s="35"/>
      <c r="C124" s="35"/>
      <c r="D124" s="36" t="s">
        <v>324</v>
      </c>
      <c r="E124" s="36" t="s">
        <v>296</v>
      </c>
      <c r="F124" s="35"/>
      <c r="G124" s="35"/>
      <c r="H124" s="37">
        <v>43875</v>
      </c>
      <c r="I124" s="35" t="s">
        <v>5</v>
      </c>
      <c r="J124" s="35" t="s">
        <v>222</v>
      </c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8"/>
      <c r="Z124" s="38"/>
      <c r="AA124" s="39">
        <f>IF(Tableau5253[[#This Row],[N° AFFAIRE]]&gt;0,VLOOKUP(A:A,'[1]FA Clients 2020'!Tabelle,4,0),"")</f>
        <v>43875</v>
      </c>
      <c r="AB124" s="40" t="str">
        <f>IF(Tableau5253[[#This Row],[Fiche
de
travail/
CMD fourn.]]&gt;0,Tableau5253[[#This Row],[Fiche
de
travail/
CMD fourn.]],"")</f>
        <v/>
      </c>
    </row>
    <row r="125" spans="1:28" x14ac:dyDescent="0.25">
      <c r="A125" s="45">
        <v>200146</v>
      </c>
      <c r="B125" s="35"/>
      <c r="C125" s="35"/>
      <c r="D125" s="36" t="s">
        <v>139</v>
      </c>
      <c r="E125" s="36" t="s">
        <v>124</v>
      </c>
      <c r="F125" s="35"/>
      <c r="G125" s="35"/>
      <c r="H125" s="37">
        <v>43878</v>
      </c>
      <c r="I125" s="35" t="s">
        <v>5</v>
      </c>
      <c r="J125" s="35" t="s">
        <v>257</v>
      </c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8"/>
      <c r="Z125" s="38"/>
      <c r="AA125" s="39">
        <f>IF(Tableau5253[[#This Row],[N° AFFAIRE]]&gt;0,VLOOKUP(A:A,'[1]FA Clients 2020'!Tabelle,4,0),"")</f>
        <v>43879</v>
      </c>
      <c r="AB125" s="40" t="str">
        <f>IF(Tableau5253[[#This Row],[Fiche
de
travail/
CMD fourn.]]&gt;0,Tableau5253[[#This Row],[Fiche
de
travail/
CMD fourn.]],"")</f>
        <v/>
      </c>
    </row>
    <row r="126" spans="1:28" x14ac:dyDescent="0.25">
      <c r="A126" s="45">
        <v>200148</v>
      </c>
      <c r="B126" s="35"/>
      <c r="C126" s="35"/>
      <c r="D126" s="36" t="s">
        <v>289</v>
      </c>
      <c r="E126" s="36" t="s">
        <v>219</v>
      </c>
      <c r="F126" s="35"/>
      <c r="G126" s="35"/>
      <c r="H126" s="37">
        <v>43878</v>
      </c>
      <c r="I126" s="35" t="s">
        <v>5</v>
      </c>
      <c r="J126" s="35" t="s">
        <v>257</v>
      </c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8"/>
      <c r="Z126" s="38"/>
      <c r="AA126" s="39">
        <f>IF(Tableau5253[[#This Row],[N° AFFAIRE]]&gt;0,VLOOKUP(A:A,'[1]FA Clients 2020'!Tabelle,4,0),"")</f>
        <v>43879</v>
      </c>
      <c r="AB126" s="40" t="str">
        <f>IF(Tableau5253[[#This Row],[Fiche
de
travail/
CMD fourn.]]&gt;0,Tableau5253[[#This Row],[Fiche
de
travail/
CMD fourn.]],"")</f>
        <v/>
      </c>
    </row>
    <row r="127" spans="1:28" x14ac:dyDescent="0.25">
      <c r="A127" s="45">
        <v>200121</v>
      </c>
      <c r="B127" s="35"/>
      <c r="C127" s="35"/>
      <c r="D127" s="36" t="s">
        <v>331</v>
      </c>
      <c r="E127" s="36" t="s">
        <v>165</v>
      </c>
      <c r="F127" s="35"/>
      <c r="G127" s="35"/>
      <c r="H127" s="37">
        <v>43878</v>
      </c>
      <c r="I127" s="35" t="s">
        <v>5</v>
      </c>
      <c r="J127" s="35" t="s">
        <v>197</v>
      </c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8"/>
      <c r="Z127" s="38"/>
      <c r="AA127" s="39">
        <f>IF(Tableau5253[[#This Row],[N° AFFAIRE]]&gt;0,VLOOKUP(A:A,'[1]FA Clients 2020'!Tabelle,4,0),"")</f>
        <v>43879</v>
      </c>
      <c r="AB127" s="40" t="str">
        <f>IF(Tableau5253[[#This Row],[Fiche
de
travail/
CMD fourn.]]&gt;0,Tableau5253[[#This Row],[Fiche
de
travail/
CMD fourn.]],"")</f>
        <v/>
      </c>
    </row>
    <row r="128" spans="1:28" x14ac:dyDescent="0.25">
      <c r="A128" s="45">
        <v>200144</v>
      </c>
      <c r="B128" s="35"/>
      <c r="C128" s="35"/>
      <c r="D128" s="36" t="s">
        <v>180</v>
      </c>
      <c r="E128" s="36" t="s">
        <v>240</v>
      </c>
      <c r="F128" s="35"/>
      <c r="G128" s="35"/>
      <c r="H128" s="37">
        <v>43878</v>
      </c>
      <c r="I128" s="35" t="s">
        <v>5</v>
      </c>
      <c r="J128" s="35" t="s">
        <v>257</v>
      </c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8"/>
      <c r="Z128" s="38"/>
      <c r="AA128" s="39">
        <f>IF(Tableau5253[[#This Row],[N° AFFAIRE]]&gt;0,VLOOKUP(A:A,'[1]FA Clients 2020'!Tabelle,4,0),"")</f>
        <v>43895</v>
      </c>
      <c r="AB128" s="40" t="str">
        <f>IF(Tableau5253[[#This Row],[Fiche
de
travail/
CMD fourn.]]&gt;0,Tableau5253[[#This Row],[Fiche
de
travail/
CMD fourn.]],"")</f>
        <v/>
      </c>
    </row>
    <row r="129" spans="1:28" x14ac:dyDescent="0.25">
      <c r="A129" s="45">
        <v>200143</v>
      </c>
      <c r="B129" s="35"/>
      <c r="C129" s="35"/>
      <c r="D129" s="36" t="s">
        <v>180</v>
      </c>
      <c r="E129" s="36" t="s">
        <v>141</v>
      </c>
      <c r="F129" s="35"/>
      <c r="G129" s="35"/>
      <c r="H129" s="37">
        <v>43878</v>
      </c>
      <c r="I129" s="35" t="s">
        <v>5</v>
      </c>
      <c r="J129" s="35" t="s">
        <v>257</v>
      </c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8"/>
      <c r="Z129" s="38"/>
      <c r="AA129" s="39">
        <f>IF(Tableau5253[[#This Row],[N° AFFAIRE]]&gt;0,VLOOKUP(A:A,'[1]FA Clients 2020'!Tabelle,4,0),"")</f>
        <v>43879</v>
      </c>
      <c r="AB129" s="40" t="str">
        <f>IF(Tableau5253[[#This Row],[Fiche
de
travail/
CMD fourn.]]&gt;0,Tableau5253[[#This Row],[Fiche
de
travail/
CMD fourn.]],"")</f>
        <v/>
      </c>
    </row>
    <row r="130" spans="1:28" x14ac:dyDescent="0.25">
      <c r="A130" s="45">
        <v>200149</v>
      </c>
      <c r="B130" s="35"/>
      <c r="C130" s="35"/>
      <c r="D130" s="36" t="s">
        <v>238</v>
      </c>
      <c r="E130" s="36" t="s">
        <v>13</v>
      </c>
      <c r="F130" s="35"/>
      <c r="G130" s="35"/>
      <c r="H130" s="37">
        <v>43878</v>
      </c>
      <c r="I130" s="35" t="s">
        <v>5</v>
      </c>
      <c r="J130" s="35" t="s">
        <v>257</v>
      </c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8"/>
      <c r="Z130" s="38"/>
      <c r="AA130" s="39">
        <f>IF(Tableau5253[[#This Row],[N° AFFAIRE]]&gt;0,VLOOKUP(A:A,'[1]FA Clients 2020'!Tabelle,4,0),"")</f>
        <v>43879</v>
      </c>
      <c r="AB130" s="40" t="str">
        <f>IF(Tableau5253[[#This Row],[Fiche
de
travail/
CMD fourn.]]&gt;0,Tableau5253[[#This Row],[Fiche
de
travail/
CMD fourn.]],"")</f>
        <v/>
      </c>
    </row>
    <row r="131" spans="1:28" x14ac:dyDescent="0.25">
      <c r="A131" s="45">
        <v>200137</v>
      </c>
      <c r="B131" s="35"/>
      <c r="C131" s="35"/>
      <c r="D131" s="36" t="s">
        <v>268</v>
      </c>
      <c r="E131" s="36" t="s">
        <v>127</v>
      </c>
      <c r="F131" s="35"/>
      <c r="G131" s="35"/>
      <c r="H131" s="37">
        <v>43878</v>
      </c>
      <c r="I131" s="35" t="s">
        <v>5</v>
      </c>
      <c r="J131" s="35" t="s">
        <v>257</v>
      </c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8"/>
      <c r="Z131" s="38"/>
      <c r="AA131" s="39">
        <f>IF(Tableau5253[[#This Row],[N° AFFAIRE]]&gt;0,VLOOKUP(A:A,'[1]FA Clients 2020'!Tabelle,4,0),"")</f>
        <v>43879</v>
      </c>
      <c r="AB131" s="40" t="str">
        <f>IF(Tableau5253[[#This Row],[Fiche
de
travail/
CMD fourn.]]&gt;0,Tableau5253[[#This Row],[Fiche
de
travail/
CMD fourn.]],"")</f>
        <v/>
      </c>
    </row>
    <row r="132" spans="1:28" x14ac:dyDescent="0.25">
      <c r="A132" s="45"/>
      <c r="B132" s="35"/>
      <c r="C132" s="35">
        <v>529</v>
      </c>
      <c r="D132" s="36" t="s">
        <v>185</v>
      </c>
      <c r="E132" s="36" t="s">
        <v>12</v>
      </c>
      <c r="F132" s="35"/>
      <c r="G132" s="35"/>
      <c r="H132" s="37">
        <v>43879</v>
      </c>
      <c r="I132" s="35" t="s">
        <v>5</v>
      </c>
      <c r="J132" s="35" t="s">
        <v>157</v>
      </c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8"/>
      <c r="Z132" s="38"/>
      <c r="AA132" s="39" t="str">
        <f>IF(Tableau5253[[#This Row],[N° AFFAIRE]]&gt;0,VLOOKUP(A:A,'[1]FA Clients 2020'!Tabelle,4,0),"")</f>
        <v/>
      </c>
      <c r="AB132" s="40">
        <f>IF(Tableau5253[[#This Row],[Fiche
de
travail/
CMD fourn.]]&gt;0,Tableau5253[[#This Row],[Fiche
de
travail/
CMD fourn.]],"")</f>
        <v>529</v>
      </c>
    </row>
    <row r="133" spans="1:28" x14ac:dyDescent="0.25">
      <c r="A133" s="45">
        <v>200153</v>
      </c>
      <c r="B133" s="35"/>
      <c r="C133" s="35"/>
      <c r="D133" s="36" t="s">
        <v>185</v>
      </c>
      <c r="E133" s="36" t="s">
        <v>12</v>
      </c>
      <c r="F133" s="35"/>
      <c r="G133" s="35"/>
      <c r="H133" s="37">
        <v>43879</v>
      </c>
      <c r="I133" s="35" t="s">
        <v>5</v>
      </c>
      <c r="J133" s="35" t="s">
        <v>157</v>
      </c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8"/>
      <c r="Z133" s="38"/>
      <c r="AA133" s="39">
        <f>IF(Tableau5253[[#This Row],[N° AFFAIRE]]&gt;0,VLOOKUP(A:A,'[1]FA Clients 2020'!Tabelle,4,0),"")</f>
        <v>43879</v>
      </c>
      <c r="AB133" s="40" t="str">
        <f>IF(Tableau5253[[#This Row],[Fiche
de
travail/
CMD fourn.]]&gt;0,Tableau5253[[#This Row],[Fiche
de
travail/
CMD fourn.]],"")</f>
        <v/>
      </c>
    </row>
    <row r="134" spans="1:28" x14ac:dyDescent="0.25">
      <c r="A134" s="45">
        <v>200132</v>
      </c>
      <c r="B134" s="35"/>
      <c r="C134" s="35"/>
      <c r="D134" s="36" t="s">
        <v>329</v>
      </c>
      <c r="E134" s="36" t="s">
        <v>330</v>
      </c>
      <c r="F134" s="35"/>
      <c r="G134" s="35"/>
      <c r="H134" s="37">
        <v>43879</v>
      </c>
      <c r="I134" s="35" t="s">
        <v>5</v>
      </c>
      <c r="J134" s="35" t="s">
        <v>157</v>
      </c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8"/>
      <c r="Z134" s="38"/>
      <c r="AA134" s="39">
        <f>IF(Tableau5253[[#This Row],[N° AFFAIRE]]&gt;0,VLOOKUP(A:A,'[1]FA Clients 2020'!Tabelle,4,0),"")</f>
        <v>43879</v>
      </c>
      <c r="AB134" s="40" t="str">
        <f>IF(Tableau5253[[#This Row],[Fiche
de
travail/
CMD fourn.]]&gt;0,Tableau5253[[#This Row],[Fiche
de
travail/
CMD fourn.]],"")</f>
        <v/>
      </c>
    </row>
    <row r="135" spans="1:28" x14ac:dyDescent="0.25">
      <c r="A135" s="45">
        <v>200158</v>
      </c>
      <c r="B135" s="35"/>
      <c r="C135" s="35"/>
      <c r="D135" s="36" t="s">
        <v>238</v>
      </c>
      <c r="E135" s="36" t="s">
        <v>64</v>
      </c>
      <c r="F135" s="35"/>
      <c r="G135" s="35"/>
      <c r="H135" s="37">
        <v>43879</v>
      </c>
      <c r="I135" s="35" t="s">
        <v>5</v>
      </c>
      <c r="J135" s="35" t="s">
        <v>197</v>
      </c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8" t="s">
        <v>338</v>
      </c>
      <c r="Z135" s="38"/>
      <c r="AA135" s="39">
        <f>IF(Tableau5253[[#This Row],[N° AFFAIRE]]&gt;0,VLOOKUP(A:A,'[1]FA Clients 2020'!Tabelle,4,0),"")</f>
        <v>43881</v>
      </c>
      <c r="AB135" s="40" t="str">
        <f>IF(Tableau5253[[#This Row],[Fiche
de
travail/
CMD fourn.]]&gt;0,Tableau5253[[#This Row],[Fiche
de
travail/
CMD fourn.]],"")</f>
        <v/>
      </c>
    </row>
    <row r="136" spans="1:28" x14ac:dyDescent="0.25">
      <c r="A136" s="45"/>
      <c r="B136" s="35"/>
      <c r="C136" s="35">
        <v>530</v>
      </c>
      <c r="D136" s="36" t="s">
        <v>270</v>
      </c>
      <c r="E136" s="36" t="s">
        <v>28</v>
      </c>
      <c r="F136" s="35"/>
      <c r="G136" s="35"/>
      <c r="H136" s="37">
        <v>43879</v>
      </c>
      <c r="I136" s="35" t="s">
        <v>5</v>
      </c>
      <c r="J136" s="35" t="s">
        <v>157</v>
      </c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8"/>
      <c r="Z136" s="38"/>
      <c r="AA136" s="39" t="str">
        <f>IF(Tableau5253[[#This Row],[N° AFFAIRE]]&gt;0,VLOOKUP(A:A,'[1]FA Clients 2020'!Tabelle,4,0),"")</f>
        <v/>
      </c>
      <c r="AB136" s="40">
        <f>IF(Tableau5253[[#This Row],[Fiche
de
travail/
CMD fourn.]]&gt;0,Tableau5253[[#This Row],[Fiche
de
travail/
CMD fourn.]],"")</f>
        <v>530</v>
      </c>
    </row>
    <row r="137" spans="1:28" x14ac:dyDescent="0.25">
      <c r="A137" s="45">
        <v>200059</v>
      </c>
      <c r="B137" s="35"/>
      <c r="C137" s="35"/>
      <c r="D137" s="36" t="s">
        <v>210</v>
      </c>
      <c r="E137" s="36" t="s">
        <v>332</v>
      </c>
      <c r="F137" s="35"/>
      <c r="G137" s="35"/>
      <c r="H137" s="37">
        <v>43880</v>
      </c>
      <c r="I137" s="35" t="s">
        <v>5</v>
      </c>
      <c r="J137" s="35" t="s">
        <v>257</v>
      </c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8"/>
      <c r="Z137" s="38"/>
      <c r="AA137" s="39">
        <f>IF(Tableau5253[[#This Row],[N° AFFAIRE]]&gt;0,VLOOKUP(A:A,'[1]FA Clients 2020'!Tabelle,4,0),"")</f>
        <v>43881</v>
      </c>
      <c r="AB137" s="40" t="str">
        <f>IF(Tableau5253[[#This Row],[Fiche
de
travail/
CMD fourn.]]&gt;0,Tableau5253[[#This Row],[Fiche
de
travail/
CMD fourn.]],"")</f>
        <v/>
      </c>
    </row>
    <row r="138" spans="1:28" x14ac:dyDescent="0.25">
      <c r="A138" s="45">
        <v>200062</v>
      </c>
      <c r="B138" s="35"/>
      <c r="C138" s="35"/>
      <c r="D138" s="36" t="s">
        <v>333</v>
      </c>
      <c r="E138" s="36" t="s">
        <v>12</v>
      </c>
      <c r="F138" s="35"/>
      <c r="G138" s="35"/>
      <c r="H138" s="37">
        <v>43880</v>
      </c>
      <c r="I138" s="35" t="s">
        <v>5</v>
      </c>
      <c r="J138" s="35" t="s">
        <v>157</v>
      </c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8"/>
      <c r="Z138" s="38"/>
      <c r="AA138" s="39">
        <f>IF(Tableau5253[[#This Row],[N° AFFAIRE]]&gt;0,VLOOKUP(A:A,'[1]FA Clients 2020'!Tabelle,4,0),"")</f>
        <v>43880</v>
      </c>
      <c r="AB138" s="40" t="str">
        <f>IF(Tableau5253[[#This Row],[Fiche
de
travail/
CMD fourn.]]&gt;0,Tableau5253[[#This Row],[Fiche
de
travail/
CMD fourn.]],"")</f>
        <v/>
      </c>
    </row>
    <row r="139" spans="1:28" x14ac:dyDescent="0.25">
      <c r="A139" s="45">
        <v>200161</v>
      </c>
      <c r="B139" s="35"/>
      <c r="C139" s="35"/>
      <c r="D139" s="36" t="s">
        <v>268</v>
      </c>
      <c r="E139" s="36" t="s">
        <v>127</v>
      </c>
      <c r="F139" s="35"/>
      <c r="G139" s="35"/>
      <c r="H139" s="37">
        <v>43880</v>
      </c>
      <c r="I139" s="35" t="s">
        <v>5</v>
      </c>
      <c r="J139" s="35" t="s">
        <v>257</v>
      </c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8"/>
      <c r="Z139" s="38"/>
      <c r="AA139" s="39">
        <f>IF(Tableau5253[[#This Row],[N° AFFAIRE]]&gt;0,VLOOKUP(A:A,'[1]FA Clients 2020'!Tabelle,4,0),"")</f>
        <v>43881</v>
      </c>
      <c r="AB139" s="40" t="str">
        <f>IF(Tableau5253[[#This Row],[Fiche
de
travail/
CMD fourn.]]&gt;0,Tableau5253[[#This Row],[Fiche
de
travail/
CMD fourn.]],"")</f>
        <v/>
      </c>
    </row>
    <row r="140" spans="1:28" x14ac:dyDescent="0.25">
      <c r="A140" s="45"/>
      <c r="B140" s="35"/>
      <c r="C140" s="35">
        <v>529</v>
      </c>
      <c r="D140" s="36" t="s">
        <v>185</v>
      </c>
      <c r="E140" s="36" t="s">
        <v>12</v>
      </c>
      <c r="F140" s="35"/>
      <c r="G140" s="35"/>
      <c r="H140" s="37">
        <v>43881</v>
      </c>
      <c r="I140" s="35" t="s">
        <v>5</v>
      </c>
      <c r="J140" s="35" t="s">
        <v>157</v>
      </c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8"/>
      <c r="Z140" s="38"/>
      <c r="AA140" s="39" t="str">
        <f>IF(Tableau5253[[#This Row],[N° AFFAIRE]]&gt;0,VLOOKUP(A:A,'[1]FA Clients 2020'!Tabelle,4,0),"")</f>
        <v/>
      </c>
      <c r="AB140" s="40">
        <f>IF(Tableau5253[[#This Row],[Fiche
de
travail/
CMD fourn.]]&gt;0,Tableau5253[[#This Row],[Fiche
de
travail/
CMD fourn.]],"")</f>
        <v>529</v>
      </c>
    </row>
    <row r="141" spans="1:28" x14ac:dyDescent="0.25">
      <c r="A141" s="45">
        <v>200009</v>
      </c>
      <c r="B141" s="35"/>
      <c r="C141" s="35"/>
      <c r="D141" s="36" t="s">
        <v>274</v>
      </c>
      <c r="E141" s="36" t="s">
        <v>44</v>
      </c>
      <c r="F141" s="35"/>
      <c r="G141" s="35"/>
      <c r="H141" s="37">
        <v>43881</v>
      </c>
      <c r="I141" s="35" t="s">
        <v>5</v>
      </c>
      <c r="J141" s="35" t="s">
        <v>157</v>
      </c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8"/>
      <c r="Z141" s="38"/>
      <c r="AA141" s="39">
        <f>IF(Tableau5253[[#This Row],[N° AFFAIRE]]&gt;0,VLOOKUP(A:A,'[1]FA Clients 2020'!Tabelle,4,0),"")</f>
        <v>43881</v>
      </c>
      <c r="AB141" s="40" t="str">
        <f>IF(Tableau5253[[#This Row],[Fiche
de
travail/
CMD fourn.]]&gt;0,Tableau5253[[#This Row],[Fiche
de
travail/
CMD fourn.]],"")</f>
        <v/>
      </c>
    </row>
    <row r="142" spans="1:28" x14ac:dyDescent="0.25">
      <c r="A142" s="45">
        <v>200145</v>
      </c>
      <c r="B142" s="35"/>
      <c r="C142" s="35"/>
      <c r="D142" s="36" t="s">
        <v>335</v>
      </c>
      <c r="E142" s="36" t="s">
        <v>336</v>
      </c>
      <c r="F142" s="35"/>
      <c r="G142" s="35"/>
      <c r="H142" s="37">
        <v>43881</v>
      </c>
      <c r="I142" s="35" t="s">
        <v>5</v>
      </c>
      <c r="J142" s="35" t="s">
        <v>257</v>
      </c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8"/>
      <c r="Z142" s="38"/>
      <c r="AA142" s="39">
        <f>IF(Tableau5253[[#This Row],[N° AFFAIRE]]&gt;0,VLOOKUP(A:A,'[1]FA Clients 2020'!Tabelle,4,0),"")</f>
        <v>43882</v>
      </c>
      <c r="AB142" s="40" t="str">
        <f>IF(Tableau5253[[#This Row],[Fiche
de
travail/
CMD fourn.]]&gt;0,Tableau5253[[#This Row],[Fiche
de
travail/
CMD fourn.]],"")</f>
        <v/>
      </c>
    </row>
    <row r="143" spans="1:28" x14ac:dyDescent="0.25">
      <c r="A143" s="45">
        <v>200162</v>
      </c>
      <c r="B143" s="35"/>
      <c r="C143" s="35"/>
      <c r="D143" s="36" t="s">
        <v>180</v>
      </c>
      <c r="E143" s="36" t="s">
        <v>296</v>
      </c>
      <c r="F143" s="35"/>
      <c r="G143" s="35"/>
      <c r="H143" s="37">
        <v>43881</v>
      </c>
      <c r="I143" s="35" t="s">
        <v>5</v>
      </c>
      <c r="J143" s="35" t="s">
        <v>222</v>
      </c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8" t="s">
        <v>337</v>
      </c>
      <c r="Z143" s="38"/>
      <c r="AA143" s="39">
        <f>IF(Tableau5253[[#This Row],[N° AFFAIRE]]&gt;0,VLOOKUP(A:A,'[1]FA Clients 2020'!Tabelle,4,0),"")</f>
        <v>43881</v>
      </c>
      <c r="AB143" s="40" t="str">
        <f>IF(Tableau5253[[#This Row],[Fiche
de
travail/
CMD fourn.]]&gt;0,Tableau5253[[#This Row],[Fiche
de
travail/
CMD fourn.]],"")</f>
        <v/>
      </c>
    </row>
    <row r="144" spans="1:28" x14ac:dyDescent="0.25">
      <c r="A144" s="45">
        <v>200051</v>
      </c>
      <c r="B144" s="35"/>
      <c r="C144" s="35"/>
      <c r="D144" s="36" t="s">
        <v>220</v>
      </c>
      <c r="E144" s="36" t="s">
        <v>41</v>
      </c>
      <c r="F144" s="35"/>
      <c r="G144" s="35"/>
      <c r="H144" s="37">
        <v>43881</v>
      </c>
      <c r="I144" s="35" t="s">
        <v>5</v>
      </c>
      <c r="J144" s="35" t="s">
        <v>157</v>
      </c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8"/>
      <c r="Z144" s="38"/>
      <c r="AA144" s="39">
        <f>IF(Tableau5253[[#This Row],[N° AFFAIRE]]&gt;0,VLOOKUP(A:A,'[1]FA Clients 2020'!Tabelle,4,0),"")</f>
        <v>43881</v>
      </c>
      <c r="AB144" s="40" t="str">
        <f>IF(Tableau5253[[#This Row],[Fiche
de
travail/
CMD fourn.]]&gt;0,Tableau5253[[#This Row],[Fiche
de
travail/
CMD fourn.]],"")</f>
        <v/>
      </c>
    </row>
    <row r="145" spans="1:28" x14ac:dyDescent="0.25">
      <c r="A145" s="45"/>
      <c r="B145" s="35"/>
      <c r="C145" s="35">
        <v>500</v>
      </c>
      <c r="D145" s="36" t="s">
        <v>261</v>
      </c>
      <c r="E145" s="36" t="s">
        <v>53</v>
      </c>
      <c r="F145" s="35"/>
      <c r="G145" s="35"/>
      <c r="H145" s="37">
        <v>43881</v>
      </c>
      <c r="I145" s="35" t="s">
        <v>5</v>
      </c>
      <c r="J145" s="35" t="s">
        <v>157</v>
      </c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8"/>
      <c r="Z145" s="38"/>
      <c r="AA145" s="39" t="str">
        <f>IF(Tableau5253[[#This Row],[N° AFFAIRE]]&gt;0,VLOOKUP(A:A,'[1]FA Clients 2020'!Tabelle,4,0),"")</f>
        <v/>
      </c>
      <c r="AB145" s="40">
        <f>IF(Tableau5253[[#This Row],[Fiche
de
travail/
CMD fourn.]]&gt;0,Tableau5253[[#This Row],[Fiche
de
travail/
CMD fourn.]],"")</f>
        <v>500</v>
      </c>
    </row>
    <row r="146" spans="1:28" x14ac:dyDescent="0.25">
      <c r="A146" s="45"/>
      <c r="B146" s="35"/>
      <c r="C146" s="35">
        <v>517</v>
      </c>
      <c r="D146" s="36" t="s">
        <v>334</v>
      </c>
      <c r="E146" s="36" t="s">
        <v>12</v>
      </c>
      <c r="F146" s="35"/>
      <c r="G146" s="35"/>
      <c r="H146" s="37">
        <v>43881</v>
      </c>
      <c r="I146" s="35" t="s">
        <v>5</v>
      </c>
      <c r="J146" s="35" t="s">
        <v>157</v>
      </c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8"/>
      <c r="Z146" s="38"/>
      <c r="AA146" s="39" t="str">
        <f>IF(Tableau5253[[#This Row],[N° AFFAIRE]]&gt;0,VLOOKUP(A:A,'[1]FA Clients 2020'!Tabelle,4,0),"")</f>
        <v/>
      </c>
      <c r="AB146" s="40">
        <f>IF(Tableau5253[[#This Row],[Fiche
de
travail/
CMD fourn.]]&gt;0,Tableau5253[[#This Row],[Fiche
de
travail/
CMD fourn.]],"")</f>
        <v>517</v>
      </c>
    </row>
    <row r="147" spans="1:28" x14ac:dyDescent="0.25">
      <c r="A147" s="45">
        <v>200000</v>
      </c>
      <c r="B147" s="35"/>
      <c r="C147" s="35"/>
      <c r="D147" s="36" t="s">
        <v>164</v>
      </c>
      <c r="E147" s="36" t="s">
        <v>12</v>
      </c>
      <c r="F147" s="35"/>
      <c r="G147" s="35"/>
      <c r="H147" s="37">
        <v>43881</v>
      </c>
      <c r="I147" s="35" t="s">
        <v>5</v>
      </c>
      <c r="J147" s="35" t="s">
        <v>157</v>
      </c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8"/>
      <c r="Z147" s="38"/>
      <c r="AA147" s="39">
        <f>IF(Tableau5253[[#This Row],[N° AFFAIRE]]&gt;0,VLOOKUP(A:A,'[1]FA Clients 2020'!Tabelle,4,0),"")</f>
        <v>43881</v>
      </c>
      <c r="AB147" s="40" t="str">
        <f>IF(Tableau5253[[#This Row],[Fiche
de
travail/
CMD fourn.]]&gt;0,Tableau5253[[#This Row],[Fiche
de
travail/
CMD fourn.]],"")</f>
        <v/>
      </c>
    </row>
    <row r="148" spans="1:28" x14ac:dyDescent="0.25">
      <c r="A148" s="45">
        <v>200173</v>
      </c>
      <c r="B148" s="35"/>
      <c r="C148" s="35"/>
      <c r="D148" s="36" t="s">
        <v>203</v>
      </c>
      <c r="E148" s="36" t="s">
        <v>40</v>
      </c>
      <c r="F148" s="35"/>
      <c r="G148" s="35"/>
      <c r="H148" s="37">
        <v>43882</v>
      </c>
      <c r="I148" s="35" t="s">
        <v>5</v>
      </c>
      <c r="J148" s="35" t="s">
        <v>157</v>
      </c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8"/>
      <c r="Z148" s="38"/>
      <c r="AA148" s="39">
        <f>IF(Tableau5253[[#This Row],[N° AFFAIRE]]&gt;0,VLOOKUP(A:A,'[1]FA Clients 2020'!Tabelle,4,0),"")</f>
        <v>43882</v>
      </c>
      <c r="AB148" s="40" t="str">
        <f>IF(Tableau5253[[#This Row],[Fiche
de
travail/
CMD fourn.]]&gt;0,Tableau5253[[#This Row],[Fiche
de
travail/
CMD fourn.]],"")</f>
        <v/>
      </c>
    </row>
    <row r="149" spans="1:28" x14ac:dyDescent="0.25">
      <c r="A149" s="45">
        <v>200169</v>
      </c>
      <c r="B149" s="35"/>
      <c r="C149" s="35"/>
      <c r="D149" s="36" t="s">
        <v>203</v>
      </c>
      <c r="E149" s="36" t="s">
        <v>40</v>
      </c>
      <c r="F149" s="35"/>
      <c r="G149" s="35"/>
      <c r="H149" s="37">
        <v>43882</v>
      </c>
      <c r="I149" s="35" t="s">
        <v>5</v>
      </c>
      <c r="J149" s="35" t="s">
        <v>157</v>
      </c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8"/>
      <c r="Z149" s="38"/>
      <c r="AA149" s="39">
        <f>IF(Tableau5253[[#This Row],[N° AFFAIRE]]&gt;0,VLOOKUP(A:A,'[1]FA Clients 2020'!Tabelle,4,0),"")</f>
        <v>43882</v>
      </c>
      <c r="AB149" s="40" t="str">
        <f>IF(Tableau5253[[#This Row],[Fiche
de
travail/
CMD fourn.]]&gt;0,Tableau5253[[#This Row],[Fiche
de
travail/
CMD fourn.]],"")</f>
        <v/>
      </c>
    </row>
    <row r="150" spans="1:28" x14ac:dyDescent="0.25">
      <c r="A150" s="45">
        <v>200172</v>
      </c>
      <c r="B150" s="35"/>
      <c r="C150" s="35"/>
      <c r="D150" s="36" t="s">
        <v>210</v>
      </c>
      <c r="E150" s="36" t="s">
        <v>296</v>
      </c>
      <c r="F150" s="35"/>
      <c r="G150" s="35"/>
      <c r="H150" s="37">
        <v>43885</v>
      </c>
      <c r="I150" s="35" t="s">
        <v>5</v>
      </c>
      <c r="J150" s="35" t="s">
        <v>222</v>
      </c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8"/>
      <c r="Z150" s="38"/>
      <c r="AA150" s="39">
        <f>IF(Tableau5253[[#This Row],[N° AFFAIRE]]&gt;0,VLOOKUP(A:A,'[1]FA Clients 2020'!Tabelle,4,0),"")</f>
        <v>43885</v>
      </c>
      <c r="AB150" s="40" t="str">
        <f>IF(Tableau5253[[#This Row],[Fiche
de
travail/
CMD fourn.]]&gt;0,Tableau5253[[#This Row],[Fiche
de
travail/
CMD fourn.]],"")</f>
        <v/>
      </c>
    </row>
    <row r="151" spans="1:28" x14ac:dyDescent="0.25">
      <c r="A151" s="45">
        <v>200175</v>
      </c>
      <c r="B151" s="35"/>
      <c r="C151" s="35"/>
      <c r="D151" s="36" t="s">
        <v>210</v>
      </c>
      <c r="E151" s="36" t="s">
        <v>296</v>
      </c>
      <c r="F151" s="35"/>
      <c r="G151" s="35"/>
      <c r="H151" s="37">
        <v>43885</v>
      </c>
      <c r="I151" s="35" t="s">
        <v>5</v>
      </c>
      <c r="J151" s="35" t="s">
        <v>222</v>
      </c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8"/>
      <c r="Z151" s="38"/>
      <c r="AA151" s="39">
        <f>IF(Tableau5253[[#This Row],[N° AFFAIRE]]&gt;0,VLOOKUP(A:A,'[1]FA Clients 2020'!Tabelle,4,0),"")</f>
        <v>43885</v>
      </c>
      <c r="AB151" s="40" t="str">
        <f>IF(Tableau5253[[#This Row],[Fiche
de
travail/
CMD fourn.]]&gt;0,Tableau5253[[#This Row],[Fiche
de
travail/
CMD fourn.]],"")</f>
        <v/>
      </c>
    </row>
    <row r="152" spans="1:28" x14ac:dyDescent="0.25">
      <c r="A152" s="45">
        <v>190969</v>
      </c>
      <c r="B152" s="35"/>
      <c r="C152" s="35"/>
      <c r="D152" s="36" t="s">
        <v>173</v>
      </c>
      <c r="E152" s="36" t="s">
        <v>11</v>
      </c>
      <c r="F152" s="35"/>
      <c r="G152" s="35"/>
      <c r="H152" s="37">
        <v>43885</v>
      </c>
      <c r="I152" s="35" t="s">
        <v>19</v>
      </c>
      <c r="J152" s="35" t="s">
        <v>236</v>
      </c>
      <c r="K152" s="35"/>
      <c r="L152" s="37">
        <v>43886</v>
      </c>
      <c r="M152" s="35" t="s">
        <v>5</v>
      </c>
      <c r="N152" s="35" t="s">
        <v>236</v>
      </c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8"/>
      <c r="Z152" s="38"/>
      <c r="AA152" s="39">
        <f>IF(Tableau5253[[#This Row],[N° AFFAIRE]]&gt;0,VLOOKUP(A:A,'[1]FA Clients 2020'!Tabelle,4,0),"")</f>
        <v>43885</v>
      </c>
      <c r="AB152" s="40" t="str">
        <f>IF(Tableau5253[[#This Row],[Fiche
de
travail/
CMD fourn.]]&gt;0,Tableau5253[[#This Row],[Fiche
de
travail/
CMD fourn.]],"")</f>
        <v/>
      </c>
    </row>
    <row r="153" spans="1:28" x14ac:dyDescent="0.25">
      <c r="A153" s="45">
        <v>200038</v>
      </c>
      <c r="B153" s="35"/>
      <c r="C153" s="35"/>
      <c r="D153" s="36" t="s">
        <v>173</v>
      </c>
      <c r="E153" s="36" t="s">
        <v>11</v>
      </c>
      <c r="F153" s="35"/>
      <c r="G153" s="35"/>
      <c r="H153" s="37">
        <v>43885</v>
      </c>
      <c r="I153" s="35" t="s">
        <v>19</v>
      </c>
      <c r="J153" s="35" t="s">
        <v>236</v>
      </c>
      <c r="K153" s="35"/>
      <c r="L153" s="37">
        <v>43886</v>
      </c>
      <c r="M153" s="35" t="s">
        <v>5</v>
      </c>
      <c r="N153" s="35" t="s">
        <v>236</v>
      </c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8"/>
      <c r="Z153" s="38"/>
      <c r="AA153" s="39">
        <f>IF(Tableau5253[[#This Row],[N° AFFAIRE]]&gt;0,VLOOKUP(A:A,'[1]FA Clients 2020'!Tabelle,4,0),"")</f>
        <v>43885</v>
      </c>
      <c r="AB153" s="40" t="str">
        <f>IF(Tableau5253[[#This Row],[Fiche
de
travail/
CMD fourn.]]&gt;0,Tableau5253[[#This Row],[Fiche
de
travail/
CMD fourn.]],"")</f>
        <v/>
      </c>
    </row>
    <row r="154" spans="1:28" x14ac:dyDescent="0.25">
      <c r="A154" s="45">
        <v>200178</v>
      </c>
      <c r="B154" s="35"/>
      <c r="C154" s="35"/>
      <c r="D154" s="36" t="s">
        <v>180</v>
      </c>
      <c r="E154" s="36" t="s">
        <v>296</v>
      </c>
      <c r="F154" s="35"/>
      <c r="G154" s="35"/>
      <c r="H154" s="37">
        <v>43885</v>
      </c>
      <c r="I154" s="35" t="s">
        <v>269</v>
      </c>
      <c r="J154" s="35" t="s">
        <v>222</v>
      </c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8"/>
      <c r="Z154" s="38"/>
      <c r="AA154" s="39">
        <f>IF(Tableau5253[[#This Row],[N° AFFAIRE]]&gt;0,VLOOKUP(A:A,'[1]FA Clients 2020'!Tabelle,4,0),"")</f>
        <v>43885</v>
      </c>
      <c r="AB154" s="40" t="str">
        <f>IF(Tableau5253[[#This Row],[Fiche
de
travail/
CMD fourn.]]&gt;0,Tableau5253[[#This Row],[Fiche
de
travail/
CMD fourn.]],"")</f>
        <v/>
      </c>
    </row>
    <row r="155" spans="1:28" x14ac:dyDescent="0.25">
      <c r="A155" s="45">
        <v>200171</v>
      </c>
      <c r="B155" s="35"/>
      <c r="C155" s="35"/>
      <c r="D155" s="36" t="s">
        <v>36</v>
      </c>
      <c r="E155" s="36" t="s">
        <v>296</v>
      </c>
      <c r="F155" s="35"/>
      <c r="G155" s="35"/>
      <c r="H155" s="37">
        <v>43885</v>
      </c>
      <c r="I155" s="35" t="s">
        <v>5</v>
      </c>
      <c r="J155" s="35" t="s">
        <v>222</v>
      </c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8"/>
      <c r="Z155" s="38"/>
      <c r="AA155" s="39">
        <f>IF(Tableau5253[[#This Row],[N° AFFAIRE]]&gt;0,VLOOKUP(A:A,'[1]FA Clients 2020'!Tabelle,4,0),"")</f>
        <v>43885</v>
      </c>
      <c r="AB155" s="40" t="str">
        <f>IF(Tableau5253[[#This Row],[Fiche
de
travail/
CMD fourn.]]&gt;0,Tableau5253[[#This Row],[Fiche
de
travail/
CMD fourn.]],"")</f>
        <v/>
      </c>
    </row>
    <row r="156" spans="1:28" x14ac:dyDescent="0.25">
      <c r="A156" s="45">
        <v>200183</v>
      </c>
      <c r="B156" s="35"/>
      <c r="C156" s="35"/>
      <c r="D156" s="36" t="s">
        <v>180</v>
      </c>
      <c r="E156" s="36" t="s">
        <v>296</v>
      </c>
      <c r="F156" s="35"/>
      <c r="G156" s="35"/>
      <c r="H156" s="37">
        <v>43886</v>
      </c>
      <c r="I156" s="35" t="s">
        <v>5</v>
      </c>
      <c r="J156" s="35" t="s">
        <v>222</v>
      </c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8"/>
      <c r="Z156" s="38"/>
      <c r="AA156" s="39">
        <f>IF(Tableau5253[[#This Row],[N° AFFAIRE]]&gt;0,VLOOKUP(A:A,'[1]FA Clients 2020'!Tabelle,4,0),"")</f>
        <v>43886</v>
      </c>
      <c r="AB156" s="40" t="str">
        <f>IF(Tableau5253[[#This Row],[Fiche
de
travail/
CMD fourn.]]&gt;0,Tableau5253[[#This Row],[Fiche
de
travail/
CMD fourn.]],"")</f>
        <v/>
      </c>
    </row>
    <row r="157" spans="1:28" x14ac:dyDescent="0.25">
      <c r="A157" s="45">
        <v>200177</v>
      </c>
      <c r="B157" s="35"/>
      <c r="C157" s="35"/>
      <c r="D157" s="36" t="s">
        <v>237</v>
      </c>
      <c r="E157" s="36" t="s">
        <v>296</v>
      </c>
      <c r="F157" s="35"/>
      <c r="G157" s="35"/>
      <c r="H157" s="37">
        <v>43886</v>
      </c>
      <c r="I157" s="35" t="s">
        <v>5</v>
      </c>
      <c r="J157" s="35" t="s">
        <v>222</v>
      </c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8"/>
      <c r="Z157" s="38"/>
      <c r="AA157" s="39">
        <f>IF(Tableau5253[[#This Row],[N° AFFAIRE]]&gt;0,VLOOKUP(A:A,'[1]FA Clients 2020'!Tabelle,4,0),"")</f>
        <v>43886</v>
      </c>
      <c r="AB157" s="40" t="str">
        <f>IF(Tableau5253[[#This Row],[Fiche
de
travail/
CMD fourn.]]&gt;0,Tableau5253[[#This Row],[Fiche
de
travail/
CMD fourn.]],"")</f>
        <v/>
      </c>
    </row>
    <row r="158" spans="1:28" x14ac:dyDescent="0.25">
      <c r="A158" s="45">
        <v>200179</v>
      </c>
      <c r="B158" s="35"/>
      <c r="C158" s="35"/>
      <c r="D158" s="36" t="s">
        <v>342</v>
      </c>
      <c r="E158" s="36" t="s">
        <v>296</v>
      </c>
      <c r="F158" s="35"/>
      <c r="G158" s="35"/>
      <c r="H158" s="48">
        <v>43887</v>
      </c>
      <c r="I158" s="49" t="s">
        <v>5</v>
      </c>
      <c r="J158" s="35" t="s">
        <v>222</v>
      </c>
      <c r="K158" s="49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8"/>
      <c r="Z158" s="38"/>
      <c r="AA158" s="39">
        <f>IF(Tableau5253[[#This Row],[N° AFFAIRE]]&gt;0,VLOOKUP(A:A,'[1]FA Clients 2020'!Tabelle,4,0),"")</f>
        <v>43889</v>
      </c>
      <c r="AB158" s="40" t="str">
        <f>IF(Tableau5253[[#This Row],[Fiche
de
travail/
CMD fourn.]]&gt;0,Tableau5253[[#This Row],[Fiche
de
travail/
CMD fourn.]],"")</f>
        <v/>
      </c>
    </row>
    <row r="159" spans="1:28" x14ac:dyDescent="0.25">
      <c r="A159" s="45">
        <v>200184</v>
      </c>
      <c r="B159" s="35"/>
      <c r="C159" s="35"/>
      <c r="D159" s="36" t="s">
        <v>289</v>
      </c>
      <c r="E159" s="36" t="s">
        <v>219</v>
      </c>
      <c r="F159" s="35"/>
      <c r="G159" s="35"/>
      <c r="H159" s="37">
        <v>43887</v>
      </c>
      <c r="I159" s="35" t="s">
        <v>5</v>
      </c>
      <c r="J159" s="35" t="s">
        <v>157</v>
      </c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8"/>
      <c r="Z159" s="38"/>
      <c r="AA159" s="39">
        <f>IF(Tableau5253[[#This Row],[N° AFFAIRE]]&gt;0,VLOOKUP(A:A,'[1]FA Clients 2020'!Tabelle,4,0),"")</f>
        <v>43887</v>
      </c>
      <c r="AB159" s="40" t="str">
        <f>IF(Tableau5253[[#This Row],[Fiche
de
travail/
CMD fourn.]]&gt;0,Tableau5253[[#This Row],[Fiche
de
travail/
CMD fourn.]],"")</f>
        <v/>
      </c>
    </row>
    <row r="160" spans="1:28" x14ac:dyDescent="0.25">
      <c r="A160" s="45">
        <v>200156</v>
      </c>
      <c r="B160" s="35"/>
      <c r="C160" s="35"/>
      <c r="D160" s="36" t="s">
        <v>173</v>
      </c>
      <c r="E160" s="36" t="s">
        <v>228</v>
      </c>
      <c r="F160" s="35"/>
      <c r="G160" s="35"/>
      <c r="H160" s="37">
        <v>43887</v>
      </c>
      <c r="I160" s="35" t="s">
        <v>5</v>
      </c>
      <c r="J160" s="35" t="s">
        <v>231</v>
      </c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8"/>
      <c r="Z160" s="38"/>
      <c r="AA160" s="39">
        <f>IF(Tableau5253[[#This Row],[N° AFFAIRE]]&gt;0,VLOOKUP(A:A,'[1]FA Clients 2020'!Tabelle,4,0),"")</f>
        <v>43887</v>
      </c>
      <c r="AB160" s="40" t="str">
        <f>IF(Tableau5253[[#This Row],[Fiche
de
travail/
CMD fourn.]]&gt;0,Tableau5253[[#This Row],[Fiche
de
travail/
CMD fourn.]],"")</f>
        <v/>
      </c>
    </row>
    <row r="161" spans="1:28" x14ac:dyDescent="0.25">
      <c r="A161" s="45">
        <v>191044</v>
      </c>
      <c r="B161" s="35"/>
      <c r="C161" s="35"/>
      <c r="D161" s="36" t="s">
        <v>343</v>
      </c>
      <c r="E161" s="36" t="s">
        <v>95</v>
      </c>
      <c r="F161" s="35"/>
      <c r="G161" s="35"/>
      <c r="H161" s="37">
        <v>43888</v>
      </c>
      <c r="I161" s="35" t="s">
        <v>5</v>
      </c>
      <c r="J161" s="35" t="s">
        <v>344</v>
      </c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8"/>
      <c r="Z161" s="38"/>
      <c r="AA161" s="39">
        <f>IF(Tableau5253[[#This Row],[N° AFFAIRE]]&gt;0,VLOOKUP(A:A,'[1]FA Clients 2020'!Tabelle,4,0),"")</f>
        <v>43888</v>
      </c>
      <c r="AB161" s="40" t="str">
        <f>IF(Tableau5253[[#This Row],[Fiche
de
travail/
CMD fourn.]]&gt;0,Tableau5253[[#This Row],[Fiche
de
travail/
CMD fourn.]],"")</f>
        <v/>
      </c>
    </row>
    <row r="162" spans="1:28" x14ac:dyDescent="0.25">
      <c r="A162" s="45">
        <v>200195</v>
      </c>
      <c r="B162" s="35"/>
      <c r="C162" s="35"/>
      <c r="D162" s="36" t="s">
        <v>220</v>
      </c>
      <c r="E162" s="36" t="s">
        <v>296</v>
      </c>
      <c r="F162" s="35"/>
      <c r="G162" s="35"/>
      <c r="H162" s="37">
        <v>43888</v>
      </c>
      <c r="I162" s="35" t="s">
        <v>5</v>
      </c>
      <c r="J162" s="35" t="s">
        <v>222</v>
      </c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8"/>
      <c r="Z162" s="38"/>
      <c r="AA162" s="39">
        <f>IF(Tableau5253[[#This Row],[N° AFFAIRE]]&gt;0,VLOOKUP(A:A,'[1]FA Clients 2020'!Tabelle,4,0),"")</f>
        <v>43888</v>
      </c>
      <c r="AB162" s="40" t="str">
        <f>IF(Tableau5253[[#This Row],[Fiche
de
travail/
CMD fourn.]]&gt;0,Tableau5253[[#This Row],[Fiche
de
travail/
CMD fourn.]],"")</f>
        <v/>
      </c>
    </row>
    <row r="163" spans="1:28" x14ac:dyDescent="0.25">
      <c r="A163" s="45">
        <v>200170</v>
      </c>
      <c r="B163" s="35"/>
      <c r="C163" s="35"/>
      <c r="D163" s="36" t="s">
        <v>110</v>
      </c>
      <c r="E163" s="36" t="s">
        <v>296</v>
      </c>
      <c r="F163" s="35"/>
      <c r="G163" s="35"/>
      <c r="H163" s="48">
        <v>43889</v>
      </c>
      <c r="I163" s="49" t="s">
        <v>5</v>
      </c>
      <c r="J163" s="35" t="s">
        <v>222</v>
      </c>
      <c r="K163" s="49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8"/>
      <c r="Z163" s="38"/>
      <c r="AA163" s="39">
        <f>IF(Tableau5253[[#This Row],[N° AFFAIRE]]&gt;0,VLOOKUP(A:A,'[1]FA Clients 2020'!Tabelle,4,0),"")</f>
        <v>43889</v>
      </c>
      <c r="AB163" s="40" t="str">
        <f>IF(Tableau5253[[#This Row],[Fiche
de
travail/
CMD fourn.]]&gt;0,Tableau5253[[#This Row],[Fiche
de
travail/
CMD fourn.]],"")</f>
        <v/>
      </c>
    </row>
    <row r="164" spans="1:28" x14ac:dyDescent="0.25">
      <c r="A164" s="45">
        <v>200193</v>
      </c>
      <c r="B164" s="35"/>
      <c r="C164" s="35"/>
      <c r="D164" s="36" t="s">
        <v>343</v>
      </c>
      <c r="E164" s="36" t="s">
        <v>95</v>
      </c>
      <c r="F164" s="35"/>
      <c r="G164" s="35"/>
      <c r="H164" s="37">
        <v>43889</v>
      </c>
      <c r="I164" s="35" t="s">
        <v>5</v>
      </c>
      <c r="J164" s="35" t="s">
        <v>344</v>
      </c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8"/>
      <c r="Z164" s="38"/>
      <c r="AA164" s="39">
        <f>IF(Tableau5253[[#This Row],[N° AFFAIRE]]&gt;0,VLOOKUP(A:A,'[1]FA Clients 2020'!Tabelle,4,0),"")</f>
        <v>43889</v>
      </c>
      <c r="AB164" s="40" t="str">
        <f>IF(Tableau5253[[#This Row],[Fiche
de
travail/
CMD fourn.]]&gt;0,Tableau5253[[#This Row],[Fiche
de
travail/
CMD fourn.]],"")</f>
        <v/>
      </c>
    </row>
    <row r="165" spans="1:28" x14ac:dyDescent="0.25">
      <c r="A165" s="45">
        <v>191069</v>
      </c>
      <c r="B165" s="35"/>
      <c r="C165" s="35"/>
      <c r="D165" s="36" t="s">
        <v>185</v>
      </c>
      <c r="E165" s="36" t="s">
        <v>12</v>
      </c>
      <c r="F165" s="35"/>
      <c r="G165" s="35"/>
      <c r="H165" s="37">
        <v>43892</v>
      </c>
      <c r="I165" s="35" t="s">
        <v>5</v>
      </c>
      <c r="J165" s="35" t="s">
        <v>344</v>
      </c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8"/>
      <c r="Z165" s="38"/>
      <c r="AA165" s="39">
        <f>IF(Tableau5253[[#This Row],[N° AFFAIRE]]&gt;0,VLOOKUP(A:A,'[1]FA Clients 2020'!Tabelle,4,0),"")</f>
        <v>43892</v>
      </c>
      <c r="AB165" s="40" t="str">
        <f>IF(Tableau5253[[#This Row],[Fiche
de
travail/
CMD fourn.]]&gt;0,Tableau5253[[#This Row],[Fiche
de
travail/
CMD fourn.]],"")</f>
        <v/>
      </c>
    </row>
    <row r="166" spans="1:28" x14ac:dyDescent="0.25">
      <c r="A166" s="45">
        <v>191059</v>
      </c>
      <c r="B166" s="35"/>
      <c r="C166" s="35"/>
      <c r="D166" s="36" t="s">
        <v>185</v>
      </c>
      <c r="E166" s="36" t="s">
        <v>12</v>
      </c>
      <c r="F166" s="35"/>
      <c r="G166" s="35"/>
      <c r="H166" s="37">
        <v>43892</v>
      </c>
      <c r="I166" s="35" t="s">
        <v>5</v>
      </c>
      <c r="J166" s="35" t="s">
        <v>344</v>
      </c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8"/>
      <c r="Z166" s="38"/>
      <c r="AA166" s="39">
        <f>IF(Tableau5253[[#This Row],[N° AFFAIRE]]&gt;0,VLOOKUP(A:A,'[1]FA Clients 2020'!Tabelle,4,0),"")</f>
        <v>43892</v>
      </c>
      <c r="AB166" s="40" t="str">
        <f>IF(Tableau5253[[#This Row],[Fiche
de
travail/
CMD fourn.]]&gt;0,Tableau5253[[#This Row],[Fiche
de
travail/
CMD fourn.]],"")</f>
        <v/>
      </c>
    </row>
    <row r="167" spans="1:28" x14ac:dyDescent="0.25">
      <c r="A167" s="45">
        <v>200201</v>
      </c>
      <c r="B167" s="35"/>
      <c r="C167" s="35"/>
      <c r="D167" s="36" t="s">
        <v>185</v>
      </c>
      <c r="E167" s="36" t="s">
        <v>12</v>
      </c>
      <c r="F167" s="35"/>
      <c r="G167" s="35"/>
      <c r="H167" s="37">
        <v>43892</v>
      </c>
      <c r="I167" s="35" t="s">
        <v>5</v>
      </c>
      <c r="J167" s="35" t="s">
        <v>157</v>
      </c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8"/>
      <c r="Z167" s="38"/>
      <c r="AA167" s="39">
        <f>IF(Tableau5253[[#This Row],[N° AFFAIRE]]&gt;0,VLOOKUP(A:A,'[1]FA Clients 2020'!Tabelle,4,0),"")</f>
        <v>43892</v>
      </c>
      <c r="AB167" s="40" t="str">
        <f>IF(Tableau5253[[#This Row],[Fiche
de
travail/
CMD fourn.]]&gt;0,Tableau5253[[#This Row],[Fiche
de
travail/
CMD fourn.]],"")</f>
        <v/>
      </c>
    </row>
    <row r="168" spans="1:28" x14ac:dyDescent="0.25">
      <c r="A168" s="45">
        <v>200105</v>
      </c>
      <c r="B168" s="35"/>
      <c r="C168" s="35"/>
      <c r="D168" s="36" t="s">
        <v>38</v>
      </c>
      <c r="E168" s="36" t="s">
        <v>158</v>
      </c>
      <c r="F168" s="35"/>
      <c r="G168" s="35"/>
      <c r="H168" s="37">
        <v>43892</v>
      </c>
      <c r="I168" s="35" t="s">
        <v>5</v>
      </c>
      <c r="J168" s="35" t="s">
        <v>257</v>
      </c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8"/>
      <c r="Z168" s="38"/>
      <c r="AA168" s="39">
        <f>IF(Tableau5253[[#This Row],[N° AFFAIRE]]&gt;0,VLOOKUP(A:A,'[1]FA Clients 2020'!Tabelle,4,0),"")</f>
        <v>43888</v>
      </c>
      <c r="AB168" s="40" t="str">
        <f>IF(Tableau5253[[#This Row],[Fiche
de
travail/
CMD fourn.]]&gt;0,Tableau5253[[#This Row],[Fiche
de
travail/
CMD fourn.]],"")</f>
        <v/>
      </c>
    </row>
    <row r="169" spans="1:28" x14ac:dyDescent="0.25">
      <c r="A169" s="45">
        <v>200176</v>
      </c>
      <c r="B169" s="35"/>
      <c r="C169" s="35"/>
      <c r="D169" s="36" t="s">
        <v>17</v>
      </c>
      <c r="E169" s="36" t="s">
        <v>18</v>
      </c>
      <c r="F169" s="35"/>
      <c r="G169" s="35"/>
      <c r="H169" s="37">
        <v>43893</v>
      </c>
      <c r="I169" s="35" t="s">
        <v>5</v>
      </c>
      <c r="J169" s="35" t="s">
        <v>348</v>
      </c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8"/>
      <c r="Z169" s="38"/>
      <c r="AA169" s="39">
        <f>IF(Tableau5253[[#This Row],[N° AFFAIRE]]&gt;0,VLOOKUP(A:A,'[1]FA Clients 2020'!Tabelle,4,0),"")</f>
        <v>43894</v>
      </c>
      <c r="AB169" s="40" t="str">
        <f>IF(Tableau5253[[#This Row],[Fiche
de
travail/
CMD fourn.]]&gt;0,Tableau5253[[#This Row],[Fiche
de
travail/
CMD fourn.]],"")</f>
        <v/>
      </c>
    </row>
    <row r="170" spans="1:28" x14ac:dyDescent="0.25">
      <c r="A170" s="45">
        <v>200190</v>
      </c>
      <c r="B170" s="35"/>
      <c r="C170" s="35">
        <v>536</v>
      </c>
      <c r="D170" s="36" t="s">
        <v>261</v>
      </c>
      <c r="E170" s="36" t="s">
        <v>62</v>
      </c>
      <c r="F170" s="35"/>
      <c r="G170" s="35"/>
      <c r="H170" s="37">
        <v>43893</v>
      </c>
      <c r="I170" s="35" t="s">
        <v>5</v>
      </c>
      <c r="J170" s="35" t="s">
        <v>257</v>
      </c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8"/>
      <c r="Z170" s="38"/>
      <c r="AA170" s="39">
        <f>IF(Tableau5253[[#This Row],[N° AFFAIRE]]&gt;0,VLOOKUP(A:A,'[1]FA Clients 2020'!Tabelle,4,0),"")</f>
        <v>43893</v>
      </c>
      <c r="AB170" s="40">
        <f>IF(Tableau5253[[#This Row],[Fiche
de
travail/
CMD fourn.]]&gt;0,Tableau5253[[#This Row],[Fiche
de
travail/
CMD fourn.]],"")</f>
        <v>536</v>
      </c>
    </row>
    <row r="171" spans="1:28" x14ac:dyDescent="0.25">
      <c r="A171" s="45">
        <v>200070</v>
      </c>
      <c r="B171" s="35"/>
      <c r="C171" s="35"/>
      <c r="D171" s="36" t="s">
        <v>306</v>
      </c>
      <c r="E171" s="36" t="s">
        <v>49</v>
      </c>
      <c r="F171" s="35"/>
      <c r="G171" s="35"/>
      <c r="H171" s="37">
        <v>43893</v>
      </c>
      <c r="I171" s="35" t="s">
        <v>5</v>
      </c>
      <c r="J171" s="35" t="s">
        <v>348</v>
      </c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8"/>
      <c r="Z171" s="38"/>
      <c r="AA171" s="39">
        <f>IF(Tableau5253[[#This Row],[N° AFFAIRE]]&gt;0,VLOOKUP(A:A,'[1]FA Clients 2020'!Tabelle,4,0),"")</f>
        <v>43893</v>
      </c>
      <c r="AB171" s="40" t="str">
        <f>IF(Tableau5253[[#This Row],[Fiche
de
travail/
CMD fourn.]]&gt;0,Tableau5253[[#This Row],[Fiche
de
travail/
CMD fourn.]],"")</f>
        <v/>
      </c>
    </row>
    <row r="172" spans="1:28" x14ac:dyDescent="0.25">
      <c r="A172" s="45">
        <v>200197</v>
      </c>
      <c r="B172" s="35"/>
      <c r="C172" s="35"/>
      <c r="D172" s="36" t="s">
        <v>205</v>
      </c>
      <c r="E172" s="36" t="s">
        <v>13</v>
      </c>
      <c r="F172" s="35"/>
      <c r="G172" s="35"/>
      <c r="H172" s="37">
        <v>43893</v>
      </c>
      <c r="I172" s="35" t="s">
        <v>5</v>
      </c>
      <c r="J172" s="35" t="s">
        <v>348</v>
      </c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8"/>
      <c r="Z172" s="38"/>
      <c r="AA172" s="39">
        <f>IF(Tableau5253[[#This Row],[N° AFFAIRE]]&gt;0,VLOOKUP(A:A,'[1]FA Clients 2020'!Tabelle,4,0),"")</f>
        <v>43893</v>
      </c>
      <c r="AB172" s="40" t="str">
        <f>IF(Tableau5253[[#This Row],[Fiche
de
travail/
CMD fourn.]]&gt;0,Tableau5253[[#This Row],[Fiche
de
travail/
CMD fourn.]],"")</f>
        <v/>
      </c>
    </row>
    <row r="173" spans="1:28" x14ac:dyDescent="0.25">
      <c r="A173" s="45">
        <v>200205</v>
      </c>
      <c r="B173" s="35"/>
      <c r="C173" s="35"/>
      <c r="D173" s="36" t="s">
        <v>238</v>
      </c>
      <c r="E173" s="36" t="s">
        <v>13</v>
      </c>
      <c r="F173" s="35"/>
      <c r="G173" s="35"/>
      <c r="H173" s="37">
        <v>43893</v>
      </c>
      <c r="I173" s="35" t="s">
        <v>5</v>
      </c>
      <c r="J173" s="35" t="s">
        <v>348</v>
      </c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8"/>
      <c r="Z173" s="38"/>
      <c r="AA173" s="39">
        <f>IF(Tableau5253[[#This Row],[N° AFFAIRE]]&gt;0,VLOOKUP(A:A,'[1]FA Clients 2020'!Tabelle,4,0),"")</f>
        <v>43893</v>
      </c>
      <c r="AB173" s="40" t="str">
        <f>IF(Tableau5253[[#This Row],[Fiche
de
travail/
CMD fourn.]]&gt;0,Tableau5253[[#This Row],[Fiche
de
travail/
CMD fourn.]],"")</f>
        <v/>
      </c>
    </row>
    <row r="174" spans="1:28" x14ac:dyDescent="0.25">
      <c r="A174" s="45">
        <v>200012</v>
      </c>
      <c r="B174" s="35"/>
      <c r="C174" s="35"/>
      <c r="D174" s="36" t="s">
        <v>268</v>
      </c>
      <c r="E174" s="36" t="s">
        <v>127</v>
      </c>
      <c r="F174" s="35"/>
      <c r="G174" s="35"/>
      <c r="H174" s="37">
        <v>43893</v>
      </c>
      <c r="I174" s="35" t="s">
        <v>19</v>
      </c>
      <c r="J174" s="35" t="s">
        <v>186</v>
      </c>
      <c r="K174" s="35"/>
      <c r="L174" s="37">
        <v>43895</v>
      </c>
      <c r="M174" s="35" t="s">
        <v>19</v>
      </c>
      <c r="N174" s="35" t="s">
        <v>186</v>
      </c>
      <c r="O174" s="37">
        <v>43896</v>
      </c>
      <c r="P174" s="35" t="s">
        <v>5</v>
      </c>
      <c r="Q174" s="35" t="s">
        <v>186</v>
      </c>
      <c r="R174" s="35"/>
      <c r="S174" s="35"/>
      <c r="T174" s="35"/>
      <c r="U174" s="35"/>
      <c r="V174" s="35"/>
      <c r="W174" s="35"/>
      <c r="X174" s="35"/>
      <c r="Y174" s="38"/>
      <c r="Z174" s="38"/>
      <c r="AA174" s="39">
        <f>IF(Tableau5253[[#This Row],[N° AFFAIRE]]&gt;0,VLOOKUP(A:A,'[1]FA Clients 2020'!Tabelle,4,0),"")</f>
        <v>43893</v>
      </c>
      <c r="AB174" s="40" t="str">
        <f>IF(Tableau5253[[#This Row],[Fiche
de
travail/
CMD fourn.]]&gt;0,Tableau5253[[#This Row],[Fiche
de
travail/
CMD fourn.]],"")</f>
        <v/>
      </c>
    </row>
    <row r="175" spans="1:28" x14ac:dyDescent="0.25">
      <c r="A175" s="45">
        <v>200174</v>
      </c>
      <c r="B175" s="35"/>
      <c r="C175" s="35"/>
      <c r="D175" s="36" t="s">
        <v>268</v>
      </c>
      <c r="E175" s="36" t="s">
        <v>347</v>
      </c>
      <c r="F175" s="35"/>
      <c r="G175" s="35"/>
      <c r="H175" s="37">
        <v>43893</v>
      </c>
      <c r="I175" s="35" t="s">
        <v>5</v>
      </c>
      <c r="J175" s="35" t="s">
        <v>257</v>
      </c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8"/>
      <c r="Z175" s="38"/>
      <c r="AA175" s="39">
        <f>IF(Tableau5253[[#This Row],[N° AFFAIRE]]&gt;0,VLOOKUP(A:A,'[1]FA Clients 2020'!Tabelle,4,0),"")</f>
        <v>43894</v>
      </c>
      <c r="AB175" s="40" t="str">
        <f>IF(Tableau5253[[#This Row],[Fiche
de
travail/
CMD fourn.]]&gt;0,Tableau5253[[#This Row],[Fiche
de
travail/
CMD fourn.]],"")</f>
        <v/>
      </c>
    </row>
    <row r="176" spans="1:28" x14ac:dyDescent="0.25">
      <c r="A176" s="45">
        <v>200160</v>
      </c>
      <c r="B176" s="35"/>
      <c r="C176" s="35"/>
      <c r="D176" s="36" t="s">
        <v>43</v>
      </c>
      <c r="E176" s="36" t="s">
        <v>89</v>
      </c>
      <c r="F176" s="35"/>
      <c r="G176" s="35"/>
      <c r="H176" s="37">
        <v>43894</v>
      </c>
      <c r="I176" s="35" t="s">
        <v>19</v>
      </c>
      <c r="J176" s="35" t="s">
        <v>186</v>
      </c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8"/>
      <c r="Z176" s="38"/>
      <c r="AA176" s="39">
        <f>IF(Tableau5253[[#This Row],[N° AFFAIRE]]&gt;0,VLOOKUP(A:A,'[1]FA Clients 2020'!Tabelle,4,0),"")</f>
        <v>43894</v>
      </c>
      <c r="AB176" s="40" t="str">
        <f>IF(Tableau5253[[#This Row],[Fiche
de
travail/
CMD fourn.]]&gt;0,Tableau5253[[#This Row],[Fiche
de
travail/
CMD fourn.]],"")</f>
        <v/>
      </c>
    </row>
    <row r="177" spans="1:28" x14ac:dyDescent="0.25">
      <c r="A177" s="45">
        <v>200071</v>
      </c>
      <c r="B177" s="35"/>
      <c r="C177" s="35"/>
      <c r="D177" s="36" t="s">
        <v>27</v>
      </c>
      <c r="E177" s="36" t="s">
        <v>58</v>
      </c>
      <c r="F177" s="35"/>
      <c r="G177" s="35"/>
      <c r="H177" s="37">
        <v>43895</v>
      </c>
      <c r="I177" s="35" t="s">
        <v>5</v>
      </c>
      <c r="J177" s="35" t="s">
        <v>257</v>
      </c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8"/>
      <c r="Z177" s="38"/>
      <c r="AA177" s="39">
        <f>IF(Tableau5253[[#This Row],[N° AFFAIRE]]&gt;0,VLOOKUP(A:A,'[1]FA Clients 2020'!Tabelle,4,0),"")</f>
        <v>43896</v>
      </c>
      <c r="AB177" s="40" t="str">
        <f>IF(Tableau5253[[#This Row],[Fiche
de
travail/
CMD fourn.]]&gt;0,Tableau5253[[#This Row],[Fiche
de
travail/
CMD fourn.]],"")</f>
        <v/>
      </c>
    </row>
    <row r="178" spans="1:28" x14ac:dyDescent="0.25">
      <c r="A178" s="45">
        <v>200144</v>
      </c>
      <c r="B178" s="35"/>
      <c r="C178" s="35">
        <v>531</v>
      </c>
      <c r="D178" s="36" t="s">
        <v>180</v>
      </c>
      <c r="E178" s="36" t="s">
        <v>240</v>
      </c>
      <c r="F178" s="35"/>
      <c r="G178" s="35"/>
      <c r="H178" s="37">
        <v>43895</v>
      </c>
      <c r="I178" s="35" t="s">
        <v>5</v>
      </c>
      <c r="J178" s="35" t="s">
        <v>157</v>
      </c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8"/>
      <c r="Z178" s="38"/>
      <c r="AA178" s="39">
        <f>IF(Tableau5253[[#This Row],[N° AFFAIRE]]&gt;0,VLOOKUP(A:A,'[1]FA Clients 2020'!Tabelle,4,0),"")</f>
        <v>43895</v>
      </c>
      <c r="AB178" s="40">
        <f>IF(Tableau5253[[#This Row],[Fiche
de
travail/
CMD fourn.]]&gt;0,Tableau5253[[#This Row],[Fiche
de
travail/
CMD fourn.]],"")</f>
        <v>531</v>
      </c>
    </row>
    <row r="179" spans="1:28" x14ac:dyDescent="0.25">
      <c r="A179" s="45">
        <v>200203</v>
      </c>
      <c r="B179" s="35"/>
      <c r="C179" s="35"/>
      <c r="D179" s="36" t="s">
        <v>345</v>
      </c>
      <c r="E179" s="36" t="s">
        <v>52</v>
      </c>
      <c r="F179" s="35"/>
      <c r="G179" s="35"/>
      <c r="H179" s="37">
        <v>43895</v>
      </c>
      <c r="I179" s="35" t="s">
        <v>5</v>
      </c>
      <c r="J179" s="35" t="s">
        <v>257</v>
      </c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8"/>
      <c r="Z179" s="38"/>
      <c r="AA179" s="39">
        <f>IF(Tableau5253[[#This Row],[N° AFFAIRE]]&gt;0,VLOOKUP(A:A,'[1]FA Clients 2020'!Tabelle,4,0),"")</f>
        <v>43896</v>
      </c>
      <c r="AB179" s="40" t="str">
        <f>IF(Tableau5253[[#This Row],[Fiche
de
travail/
CMD fourn.]]&gt;0,Tableau5253[[#This Row],[Fiche
de
travail/
CMD fourn.]],"")</f>
        <v/>
      </c>
    </row>
    <row r="180" spans="1:28" ht="14.25" customHeight="1" x14ac:dyDescent="0.25">
      <c r="A180" s="45">
        <v>200191</v>
      </c>
      <c r="B180" s="35"/>
      <c r="C180" s="35"/>
      <c r="D180" s="36" t="s">
        <v>36</v>
      </c>
      <c r="E180" s="36" t="s">
        <v>296</v>
      </c>
      <c r="F180" s="35"/>
      <c r="G180" s="35"/>
      <c r="H180" s="37">
        <v>43895</v>
      </c>
      <c r="I180" s="35" t="s">
        <v>5</v>
      </c>
      <c r="J180" s="35" t="s">
        <v>348</v>
      </c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8"/>
      <c r="Z180" s="38"/>
      <c r="AA180" s="39">
        <f>IF(Tableau5253[[#This Row],[N° AFFAIRE]]&gt;0,VLOOKUP(A:A,'[1]FA Clients 2020'!Tabelle,4,0),"")</f>
        <v>43895</v>
      </c>
      <c r="AB180" s="40" t="str">
        <f>IF(Tableau5253[[#This Row],[Fiche
de
travail/
CMD fourn.]]&gt;0,Tableau5253[[#This Row],[Fiche
de
travail/
CMD fourn.]],"")</f>
        <v/>
      </c>
    </row>
    <row r="181" spans="1:28" x14ac:dyDescent="0.25">
      <c r="A181" s="45">
        <v>200203</v>
      </c>
      <c r="B181" s="35"/>
      <c r="C181" s="35"/>
      <c r="D181" s="36" t="s">
        <v>345</v>
      </c>
      <c r="E181" s="36" t="s">
        <v>52</v>
      </c>
      <c r="F181" s="35"/>
      <c r="G181" s="35"/>
      <c r="H181" s="37">
        <v>43896</v>
      </c>
      <c r="I181" s="35" t="s">
        <v>346</v>
      </c>
      <c r="J181" s="35" t="s">
        <v>257</v>
      </c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8"/>
      <c r="Z181" s="38"/>
      <c r="AA181" s="39">
        <f>IF(Tableau5253[[#This Row],[N° AFFAIRE]]&gt;0,VLOOKUP(A:A,'[1]FA Clients 2020'!Tabelle,4,0),"")</f>
        <v>43896</v>
      </c>
      <c r="AB181" s="40" t="str">
        <f>IF(Tableau5253[[#This Row],[Fiche
de
travail/
CMD fourn.]]&gt;0,Tableau5253[[#This Row],[Fiche
de
travail/
CMD fourn.]],"")</f>
        <v/>
      </c>
    </row>
    <row r="182" spans="1:28" x14ac:dyDescent="0.25">
      <c r="A182" s="45">
        <v>200218</v>
      </c>
      <c r="B182" s="35"/>
      <c r="C182" s="35"/>
      <c r="D182" s="36" t="s">
        <v>220</v>
      </c>
      <c r="E182" s="36" t="s">
        <v>41</v>
      </c>
      <c r="F182" s="35"/>
      <c r="G182" s="35"/>
      <c r="H182" s="37">
        <v>43896</v>
      </c>
      <c r="I182" s="35" t="s">
        <v>5</v>
      </c>
      <c r="J182" s="35" t="s">
        <v>197</v>
      </c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8"/>
      <c r="Z182" s="38"/>
      <c r="AA182" s="39">
        <f>IF(Tableau5253[[#This Row],[N° AFFAIRE]]&gt;0,VLOOKUP(A:A,'[1]FA Clients 2020'!Tabelle,4,0),"")</f>
        <v>43896</v>
      </c>
      <c r="AB182" s="40" t="str">
        <f>IF(Tableau5253[[#This Row],[Fiche
de
travail/
CMD fourn.]]&gt;0,Tableau5253[[#This Row],[Fiche
de
travail/
CMD fourn.]],"")</f>
        <v/>
      </c>
    </row>
    <row r="183" spans="1:28" x14ac:dyDescent="0.25">
      <c r="A183" s="45">
        <v>200220</v>
      </c>
      <c r="B183" s="35"/>
      <c r="C183" s="35"/>
      <c r="D183" s="36" t="s">
        <v>259</v>
      </c>
      <c r="E183" s="36" t="s">
        <v>28</v>
      </c>
      <c r="F183" s="35"/>
      <c r="G183" s="35"/>
      <c r="H183" s="37">
        <v>43896</v>
      </c>
      <c r="I183" s="35" t="s">
        <v>269</v>
      </c>
      <c r="J183" s="35" t="s">
        <v>316</v>
      </c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8"/>
      <c r="Z183" s="38"/>
      <c r="AA183" s="39">
        <f>IF(Tableau5253[[#This Row],[N° AFFAIRE]]&gt;0,VLOOKUP(A:A,'[1]FA Clients 2020'!Tabelle,4,0),"")</f>
        <v>43910</v>
      </c>
      <c r="AB183" s="40" t="str">
        <f>IF(Tableau5253[[#This Row],[Fiche
de
travail/
CMD fourn.]]&gt;0,Tableau5253[[#This Row],[Fiche
de
travail/
CMD fourn.]],"")</f>
        <v/>
      </c>
    </row>
    <row r="184" spans="1:28" x14ac:dyDescent="0.25">
      <c r="A184" s="45">
        <v>200092</v>
      </c>
      <c r="B184" s="35"/>
      <c r="C184" s="35">
        <v>533</v>
      </c>
      <c r="D184" s="36" t="s">
        <v>339</v>
      </c>
      <c r="E184" s="36" t="s">
        <v>341</v>
      </c>
      <c r="F184" s="35"/>
      <c r="G184" s="35"/>
      <c r="H184" s="37">
        <v>43899</v>
      </c>
      <c r="I184" s="35" t="s">
        <v>5</v>
      </c>
      <c r="J184" s="35" t="s">
        <v>186</v>
      </c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8"/>
      <c r="Z184" s="38"/>
      <c r="AA184" s="39">
        <f>IF(Tableau5253[[#This Row],[N° AFFAIRE]]&gt;0,VLOOKUP(A:A,'[1]FA Clients 2020'!Tabelle,4,0),"")</f>
        <v>43899</v>
      </c>
      <c r="AB184" s="40">
        <f>IF(Tableau5253[[#This Row],[Fiche
de
travail/
CMD fourn.]]&gt;0,Tableau5253[[#This Row],[Fiche
de
travail/
CMD fourn.]],"")</f>
        <v>533</v>
      </c>
    </row>
    <row r="185" spans="1:28" x14ac:dyDescent="0.25">
      <c r="A185" s="45">
        <v>200213</v>
      </c>
      <c r="B185" s="35"/>
      <c r="C185" s="35"/>
      <c r="D185" s="36" t="s">
        <v>331</v>
      </c>
      <c r="E185" s="36" t="s">
        <v>87</v>
      </c>
      <c r="F185" s="35"/>
      <c r="G185" s="35"/>
      <c r="H185" s="37">
        <v>43900</v>
      </c>
      <c r="I185" s="35" t="s">
        <v>5</v>
      </c>
      <c r="J185" s="35" t="s">
        <v>257</v>
      </c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8"/>
      <c r="Z185" s="38"/>
      <c r="AA185" s="39">
        <f>IF(Tableau5253[[#This Row],[N° AFFAIRE]]&gt;0,VLOOKUP(A:A,'[1]FA Clients 2020'!Tabelle,4,0),"")</f>
        <v>43901</v>
      </c>
      <c r="AB185" s="40" t="str">
        <f>IF(Tableau5253[[#This Row],[Fiche
de
travail/
CMD fourn.]]&gt;0,Tableau5253[[#This Row],[Fiche
de
travail/
CMD fourn.]],"")</f>
        <v/>
      </c>
    </row>
    <row r="186" spans="1:28" x14ac:dyDescent="0.25">
      <c r="A186" s="45">
        <v>200129</v>
      </c>
      <c r="B186" s="35"/>
      <c r="C186" s="35"/>
      <c r="D186" s="36" t="s">
        <v>350</v>
      </c>
      <c r="E186" s="36" t="s">
        <v>165</v>
      </c>
      <c r="F186" s="35"/>
      <c r="G186" s="35"/>
      <c r="H186" s="37">
        <v>43900</v>
      </c>
      <c r="I186" s="35" t="s">
        <v>5</v>
      </c>
      <c r="J186" s="35" t="s">
        <v>257</v>
      </c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8"/>
      <c r="Z186" s="38"/>
      <c r="AA186" s="39">
        <f>IF(Tableau5253[[#This Row],[N° AFFAIRE]]&gt;0,VLOOKUP(A:A,'[1]FA Clients 2020'!Tabelle,4,0),"")</f>
        <v>43900</v>
      </c>
      <c r="AB186" s="40" t="str">
        <f>IF(Tableau5253[[#This Row],[Fiche
de
travail/
CMD fourn.]]&gt;0,Tableau5253[[#This Row],[Fiche
de
travail/
CMD fourn.]],"")</f>
        <v/>
      </c>
    </row>
    <row r="187" spans="1:28" x14ac:dyDescent="0.25">
      <c r="A187" s="45">
        <v>200215</v>
      </c>
      <c r="B187" s="35"/>
      <c r="C187" s="35"/>
      <c r="D187" s="36" t="s">
        <v>25</v>
      </c>
      <c r="E187" s="36" t="s">
        <v>349</v>
      </c>
      <c r="F187" s="35"/>
      <c r="G187" s="35"/>
      <c r="H187" s="37">
        <v>43900</v>
      </c>
      <c r="I187" s="35" t="s">
        <v>5</v>
      </c>
      <c r="J187" s="35" t="s">
        <v>257</v>
      </c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8"/>
      <c r="Z187" s="38"/>
      <c r="AA187" s="39">
        <f>IF(Tableau5253[[#This Row],[N° AFFAIRE]]&gt;0,VLOOKUP(A:A,'[1]FA Clients 2020'!Tabelle,4,0),"")</f>
        <v>43900</v>
      </c>
      <c r="AB187" s="40" t="str">
        <f>IF(Tableau5253[[#This Row],[Fiche
de
travail/
CMD fourn.]]&gt;0,Tableau5253[[#This Row],[Fiche
de
travail/
CMD fourn.]],"")</f>
        <v/>
      </c>
    </row>
    <row r="188" spans="1:28" x14ac:dyDescent="0.25">
      <c r="A188" s="45">
        <v>200224</v>
      </c>
      <c r="B188" s="35"/>
      <c r="C188" s="35"/>
      <c r="D188" s="36" t="s">
        <v>25</v>
      </c>
      <c r="E188" s="36" t="s">
        <v>26</v>
      </c>
      <c r="F188" s="35"/>
      <c r="G188" s="35"/>
      <c r="H188" s="37">
        <v>43900</v>
      </c>
      <c r="I188" s="35" t="s">
        <v>5</v>
      </c>
      <c r="J188" s="35" t="s">
        <v>186</v>
      </c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8"/>
      <c r="Z188" s="38"/>
      <c r="AA188" s="39">
        <f>IF(Tableau5253[[#This Row],[N° AFFAIRE]]&gt;0,VLOOKUP(A:A,'[1]FA Clients 2020'!Tabelle,4,0),"")</f>
        <v>43900</v>
      </c>
      <c r="AB188" s="40" t="str">
        <f>IF(Tableau5253[[#This Row],[Fiche
de
travail/
CMD fourn.]]&gt;0,Tableau5253[[#This Row],[Fiche
de
travail/
CMD fourn.]],"")</f>
        <v/>
      </c>
    </row>
    <row r="189" spans="1:28" x14ac:dyDescent="0.25">
      <c r="A189" s="45">
        <v>191064</v>
      </c>
      <c r="B189" s="35"/>
      <c r="C189" s="35"/>
      <c r="D189" s="36" t="s">
        <v>195</v>
      </c>
      <c r="E189" s="36" t="s">
        <v>10</v>
      </c>
      <c r="F189" s="35"/>
      <c r="G189" s="35"/>
      <c r="H189" s="37">
        <v>43900</v>
      </c>
      <c r="I189" s="35" t="s">
        <v>5</v>
      </c>
      <c r="J189" s="35" t="s">
        <v>186</v>
      </c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8"/>
      <c r="Z189" s="38"/>
      <c r="AA189" s="39">
        <f>IF(Tableau5253[[#This Row],[N° AFFAIRE]]&gt;0,VLOOKUP(A:A,'[1]FA Clients 2020'!Tabelle,4,0),"")</f>
        <v>43900</v>
      </c>
      <c r="AB189" s="40" t="str">
        <f>IF(Tableau5253[[#This Row],[Fiche
de
travail/
CMD fourn.]]&gt;0,Tableau5253[[#This Row],[Fiche
de
travail/
CMD fourn.]],"")</f>
        <v/>
      </c>
    </row>
    <row r="190" spans="1:28" x14ac:dyDescent="0.25">
      <c r="A190" s="45">
        <v>200072</v>
      </c>
      <c r="B190" s="35"/>
      <c r="C190" s="35"/>
      <c r="D190" s="36" t="s">
        <v>354</v>
      </c>
      <c r="E190" s="36" t="s">
        <v>22</v>
      </c>
      <c r="F190" s="35"/>
      <c r="G190" s="35"/>
      <c r="H190" s="37">
        <v>43901</v>
      </c>
      <c r="I190" s="35" t="s">
        <v>5</v>
      </c>
      <c r="J190" s="35" t="s">
        <v>157</v>
      </c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8"/>
      <c r="Z190" s="38"/>
      <c r="AA190" s="39">
        <f>IF(Tableau5253[[#This Row],[N° AFFAIRE]]&gt;0,VLOOKUP(A:A,'[1]FA Clients 2020'!Tabelle,4,0),"")</f>
        <v>43901</v>
      </c>
      <c r="AB190" s="40" t="str">
        <f>IF(Tableau5253[[#This Row],[Fiche
de
travail/
CMD fourn.]]&gt;0,Tableau5253[[#This Row],[Fiche
de
travail/
CMD fourn.]],"")</f>
        <v/>
      </c>
    </row>
    <row r="191" spans="1:28" x14ac:dyDescent="0.25">
      <c r="A191" s="45">
        <v>200154</v>
      </c>
      <c r="B191" s="35"/>
      <c r="C191" s="35"/>
      <c r="D191" s="36" t="s">
        <v>353</v>
      </c>
      <c r="E191" s="36" t="s">
        <v>352</v>
      </c>
      <c r="F191" s="35"/>
      <c r="G191" s="35"/>
      <c r="H191" s="37">
        <v>43901</v>
      </c>
      <c r="I191" s="35" t="s">
        <v>5</v>
      </c>
      <c r="J191" s="35" t="s">
        <v>257</v>
      </c>
      <c r="K191" s="35"/>
      <c r="L191" s="35"/>
      <c r="M191" s="35"/>
      <c r="N191" s="33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8"/>
      <c r="Z191" s="38"/>
      <c r="AA191" s="39">
        <f>IF(Tableau5253[[#This Row],[N° AFFAIRE]]&gt;0,VLOOKUP(A:A,'[1]FA Clients 2020'!Tabelle,4,0),"")</f>
        <v>43901</v>
      </c>
      <c r="AB191" s="40" t="str">
        <f>IF(Tableau5253[[#This Row],[Fiche
de
travail/
CMD fourn.]]&gt;0,Tableau5253[[#This Row],[Fiche
de
travail/
CMD fourn.]],"")</f>
        <v/>
      </c>
    </row>
    <row r="192" spans="1:28" x14ac:dyDescent="0.25">
      <c r="A192" s="45">
        <v>200028</v>
      </c>
      <c r="B192" s="35"/>
      <c r="C192" s="35"/>
      <c r="D192" s="36" t="s">
        <v>356</v>
      </c>
      <c r="E192" s="36" t="s">
        <v>174</v>
      </c>
      <c r="F192" s="35"/>
      <c r="G192" s="35"/>
      <c r="H192" s="37">
        <v>43901</v>
      </c>
      <c r="I192" s="35" t="s">
        <v>5</v>
      </c>
      <c r="J192" s="35" t="s">
        <v>157</v>
      </c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8"/>
      <c r="Z192" s="38"/>
      <c r="AA192" s="39">
        <f>IF(Tableau5253[[#This Row],[N° AFFAIRE]]&gt;0,VLOOKUP(A:A,'[1]FA Clients 2020'!Tabelle,4,0),"")</f>
        <v>43901</v>
      </c>
      <c r="AB192" s="40" t="str">
        <f>IF(Tableau5253[[#This Row],[Fiche
de
travail/
CMD fourn.]]&gt;0,Tableau5253[[#This Row],[Fiche
de
travail/
CMD fourn.]],"")</f>
        <v/>
      </c>
    </row>
    <row r="193" spans="1:28" x14ac:dyDescent="0.25">
      <c r="A193" s="45"/>
      <c r="B193" s="35"/>
      <c r="C193" s="35">
        <v>538</v>
      </c>
      <c r="D193" s="36" t="s">
        <v>8</v>
      </c>
      <c r="E193" s="36" t="s">
        <v>9</v>
      </c>
      <c r="F193" s="35"/>
      <c r="G193" s="35"/>
      <c r="H193" s="37">
        <v>43901</v>
      </c>
      <c r="I193" s="35" t="s">
        <v>5</v>
      </c>
      <c r="J193" s="35" t="s">
        <v>157</v>
      </c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8"/>
      <c r="Z193" s="38"/>
      <c r="AA193" s="39" t="str">
        <f>IF(Tableau5253[[#This Row],[N° AFFAIRE]]&gt;0,VLOOKUP(A:A,'[1]FA Clients 2020'!Tabelle,4,0),"")</f>
        <v/>
      </c>
      <c r="AB193" s="40">
        <f>IF(Tableau5253[[#This Row],[Fiche
de
travail/
CMD fourn.]]&gt;0,Tableau5253[[#This Row],[Fiche
de
travail/
CMD fourn.]],"")</f>
        <v>538</v>
      </c>
    </row>
    <row r="194" spans="1:28" x14ac:dyDescent="0.25">
      <c r="A194" s="45">
        <v>200226</v>
      </c>
      <c r="B194" s="35"/>
      <c r="C194" s="35"/>
      <c r="D194" s="36" t="s">
        <v>180</v>
      </c>
      <c r="E194" s="36" t="s">
        <v>141</v>
      </c>
      <c r="F194" s="35"/>
      <c r="G194" s="35"/>
      <c r="H194" s="37">
        <v>43901</v>
      </c>
      <c r="I194" s="35" t="s">
        <v>5</v>
      </c>
      <c r="J194" s="35" t="s">
        <v>257</v>
      </c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8"/>
      <c r="Z194" s="38"/>
      <c r="AA194" s="39">
        <f>IF(Tableau5253[[#This Row],[N° AFFAIRE]]&gt;0,VLOOKUP(A:A,'[1]FA Clients 2020'!Tabelle,4,0),"")</f>
        <v>43901</v>
      </c>
      <c r="AB194" s="40" t="str">
        <f>IF(Tableau5253[[#This Row],[Fiche
de
travail/
CMD fourn.]]&gt;0,Tableau5253[[#This Row],[Fiche
de
travail/
CMD fourn.]],"")</f>
        <v/>
      </c>
    </row>
    <row r="195" spans="1:28" x14ac:dyDescent="0.25">
      <c r="A195" s="45">
        <v>200231</v>
      </c>
      <c r="B195" s="35"/>
      <c r="C195" s="35"/>
      <c r="D195" s="36" t="s">
        <v>43</v>
      </c>
      <c r="E195" s="36" t="s">
        <v>355</v>
      </c>
      <c r="F195" s="35"/>
      <c r="G195" s="35"/>
      <c r="H195" s="37">
        <v>43901</v>
      </c>
      <c r="I195" s="35" t="s">
        <v>269</v>
      </c>
      <c r="J195" s="35" t="s">
        <v>157</v>
      </c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8"/>
      <c r="Z195" s="38"/>
      <c r="AA195" s="39">
        <f>IF(Tableau5253[[#This Row],[N° AFFAIRE]]&gt;0,VLOOKUP(A:A,'[1]FA Clients 2020'!Tabelle,4,0),"")</f>
        <v>43901</v>
      </c>
      <c r="AB195" s="40" t="str">
        <f>IF(Tableau5253[[#This Row],[Fiche
de
travail/
CMD fourn.]]&gt;0,Tableau5253[[#This Row],[Fiche
de
travail/
CMD fourn.]],"")</f>
        <v/>
      </c>
    </row>
    <row r="196" spans="1:28" x14ac:dyDescent="0.25">
      <c r="A196" s="45">
        <v>200225</v>
      </c>
      <c r="B196" s="35"/>
      <c r="C196" s="35"/>
      <c r="D196" s="36" t="s">
        <v>351</v>
      </c>
      <c r="E196" s="36" t="s">
        <v>296</v>
      </c>
      <c r="F196" s="35"/>
      <c r="G196" s="35"/>
      <c r="H196" s="27">
        <v>43902</v>
      </c>
      <c r="I196" s="35" t="s">
        <v>5</v>
      </c>
      <c r="J196" s="35" t="s">
        <v>222</v>
      </c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8"/>
      <c r="Z196" s="38"/>
      <c r="AA196" s="39">
        <f>IF(Tableau5253[[#This Row],[N° AFFAIRE]]&gt;0,VLOOKUP(A:A,'[1]FA Clients 2020'!Tabelle,4,0),"")</f>
        <v>43903</v>
      </c>
      <c r="AB196" s="40" t="str">
        <f>IF(Tableau5253[[#This Row],[Fiche
de
travail/
CMD fourn.]]&gt;0,Tableau5253[[#This Row],[Fiche
de
travail/
CMD fourn.]],"")</f>
        <v/>
      </c>
    </row>
    <row r="197" spans="1:28" x14ac:dyDescent="0.25">
      <c r="A197" s="45">
        <v>200229</v>
      </c>
      <c r="B197" s="35"/>
      <c r="C197" s="35"/>
      <c r="D197" s="36" t="s">
        <v>147</v>
      </c>
      <c r="E197" s="36" t="s">
        <v>10</v>
      </c>
      <c r="F197" s="35"/>
      <c r="G197" s="35"/>
      <c r="H197" s="37">
        <v>43906</v>
      </c>
      <c r="I197" s="35" t="s">
        <v>5</v>
      </c>
      <c r="J197" s="35" t="s">
        <v>157</v>
      </c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8"/>
      <c r="Z197" s="38"/>
      <c r="AA197" s="39">
        <f>IF(Tableau5253[[#This Row],[N° AFFAIRE]]&gt;0,VLOOKUP(A:A,'[1]FA Clients 2020'!Tabelle,4,0),"")</f>
        <v>43906</v>
      </c>
      <c r="AB197" s="40" t="str">
        <f>IF(Tableau5253[[#This Row],[Fiche
de
travail/
CMD fourn.]]&gt;0,Tableau5253[[#This Row],[Fiche
de
travail/
CMD fourn.]],"")</f>
        <v/>
      </c>
    </row>
    <row r="198" spans="1:28" x14ac:dyDescent="0.25">
      <c r="A198" s="45">
        <v>200236</v>
      </c>
      <c r="B198" s="35"/>
      <c r="C198" s="35"/>
      <c r="D198" s="36" t="s">
        <v>17</v>
      </c>
      <c r="E198" s="36" t="s">
        <v>18</v>
      </c>
      <c r="F198" s="35"/>
      <c r="G198" s="35"/>
      <c r="H198" s="37">
        <v>43906</v>
      </c>
      <c r="I198" s="35" t="s">
        <v>5</v>
      </c>
      <c r="J198" s="35" t="s">
        <v>157</v>
      </c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8"/>
      <c r="Z198" s="38"/>
      <c r="AA198" s="39">
        <f>IF(Tableau5253[[#This Row],[N° AFFAIRE]]&gt;0,VLOOKUP(A:A,'[1]FA Clients 2020'!Tabelle,4,0),"")</f>
        <v>43906</v>
      </c>
      <c r="AB198" s="40" t="str">
        <f>IF(Tableau5253[[#This Row],[Fiche
de
travail/
CMD fourn.]]&gt;0,Tableau5253[[#This Row],[Fiche
de
travail/
CMD fourn.]],"")</f>
        <v/>
      </c>
    </row>
    <row r="199" spans="1:28" x14ac:dyDescent="0.25">
      <c r="A199" s="45">
        <v>200222</v>
      </c>
      <c r="B199" s="35"/>
      <c r="C199" s="35"/>
      <c r="D199" s="36" t="s">
        <v>358</v>
      </c>
      <c r="E199" s="36" t="s">
        <v>18</v>
      </c>
      <c r="F199" s="35"/>
      <c r="G199" s="35"/>
      <c r="H199" s="37">
        <v>43906</v>
      </c>
      <c r="I199" s="35" t="s">
        <v>5</v>
      </c>
      <c r="J199" s="35" t="s">
        <v>157</v>
      </c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8"/>
      <c r="Z199" s="38"/>
      <c r="AA199" s="39">
        <f>IF(Tableau5253[[#This Row],[N° AFFAIRE]]&gt;0,VLOOKUP(A:A,'[1]FA Clients 2020'!Tabelle,4,0),"")</f>
        <v>43906</v>
      </c>
      <c r="AB199" s="40" t="str">
        <f>IF(Tableau5253[[#This Row],[Fiche
de
travail/
CMD fourn.]]&gt;0,Tableau5253[[#This Row],[Fiche
de
travail/
CMD fourn.]],"")</f>
        <v/>
      </c>
    </row>
    <row r="200" spans="1:28" x14ac:dyDescent="0.25">
      <c r="A200" s="45">
        <v>200232</v>
      </c>
      <c r="B200" s="35"/>
      <c r="C200" s="35"/>
      <c r="D200" s="36" t="s">
        <v>210</v>
      </c>
      <c r="E200" s="36" t="s">
        <v>104</v>
      </c>
      <c r="F200" s="35"/>
      <c r="G200" s="35"/>
      <c r="H200" s="37">
        <v>43906</v>
      </c>
      <c r="I200" s="35" t="s">
        <v>5</v>
      </c>
      <c r="J200" s="35" t="s">
        <v>157</v>
      </c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8"/>
      <c r="Z200" s="38"/>
      <c r="AA200" s="39">
        <f>IF(Tableau5253[[#This Row],[N° AFFAIRE]]&gt;0,VLOOKUP(A:A,'[1]FA Clients 2020'!Tabelle,4,0),"")</f>
        <v>43906</v>
      </c>
      <c r="AB200" s="40" t="str">
        <f>IF(Tableau5253[[#This Row],[Fiche
de
travail/
CMD fourn.]]&gt;0,Tableau5253[[#This Row],[Fiche
de
travail/
CMD fourn.]],"")</f>
        <v/>
      </c>
    </row>
    <row r="201" spans="1:28" x14ac:dyDescent="0.25">
      <c r="A201" s="45">
        <v>200245</v>
      </c>
      <c r="B201" s="35"/>
      <c r="C201" s="35"/>
      <c r="D201" s="36" t="s">
        <v>180</v>
      </c>
      <c r="E201" s="36" t="s">
        <v>296</v>
      </c>
      <c r="F201" s="35"/>
      <c r="G201" s="35"/>
      <c r="H201" s="37">
        <v>43908</v>
      </c>
      <c r="I201" s="35" t="s">
        <v>5</v>
      </c>
      <c r="J201" s="35" t="s">
        <v>222</v>
      </c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8"/>
      <c r="Z201" s="38"/>
      <c r="AA201" s="39">
        <f>IF(Tableau5253[[#This Row],[N° AFFAIRE]]&gt;0,VLOOKUP(A:A,'[1]FA Clients 2020'!Tabelle,4,0),"")</f>
        <v>43908</v>
      </c>
      <c r="AB201" s="40" t="str">
        <f>IF(Tableau5253[[#This Row],[Fiche
de
travail/
CMD fourn.]]&gt;0,Tableau5253[[#This Row],[Fiche
de
travail/
CMD fourn.]],"")</f>
        <v/>
      </c>
    </row>
    <row r="202" spans="1:28" x14ac:dyDescent="0.25">
      <c r="A202" s="45">
        <v>200239</v>
      </c>
      <c r="B202" s="35"/>
      <c r="C202" s="35"/>
      <c r="D202" s="36" t="s">
        <v>298</v>
      </c>
      <c r="E202" s="36" t="s">
        <v>50</v>
      </c>
      <c r="F202" s="35"/>
      <c r="G202" s="35"/>
      <c r="H202" s="37">
        <v>43908</v>
      </c>
      <c r="I202" s="35" t="s">
        <v>5</v>
      </c>
      <c r="J202" s="35" t="s">
        <v>157</v>
      </c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8"/>
      <c r="Z202" s="38"/>
      <c r="AA202" s="39">
        <f>IF(Tableau5253[[#This Row],[N° AFFAIRE]]&gt;0,VLOOKUP(A:A,'[1]FA Clients 2020'!Tabelle,4,0),"")</f>
        <v>43908</v>
      </c>
      <c r="AB202" s="40" t="str">
        <f>IF(Tableau5253[[#This Row],[Fiche
de
travail/
CMD fourn.]]&gt;0,Tableau5253[[#This Row],[Fiche
de
travail/
CMD fourn.]],"")</f>
        <v/>
      </c>
    </row>
    <row r="203" spans="1:28" x14ac:dyDescent="0.25">
      <c r="A203" s="45">
        <v>200243</v>
      </c>
      <c r="B203" s="35"/>
      <c r="C203" s="35"/>
      <c r="D203" s="36" t="s">
        <v>173</v>
      </c>
      <c r="E203" s="36" t="s">
        <v>11</v>
      </c>
      <c r="F203" s="35"/>
      <c r="G203" s="35"/>
      <c r="H203" s="37">
        <v>43909</v>
      </c>
      <c r="I203" s="35" t="s">
        <v>5</v>
      </c>
      <c r="J203" s="35" t="s">
        <v>186</v>
      </c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8"/>
      <c r="Z203" s="38"/>
      <c r="AA203" s="39">
        <f>IF(Tableau5253[[#This Row],[N° AFFAIRE]]&gt;0,VLOOKUP(A:A,'[1]FA Clients 2020'!Tabelle,4,0),"")</f>
        <v>43909</v>
      </c>
      <c r="AB203" s="40" t="str">
        <f>IF(Tableau5253[[#This Row],[Fiche
de
travail/
CMD fourn.]]&gt;0,Tableau5253[[#This Row],[Fiche
de
travail/
CMD fourn.]],"")</f>
        <v/>
      </c>
    </row>
    <row r="204" spans="1:28" x14ac:dyDescent="0.25">
      <c r="A204" s="45">
        <v>200035</v>
      </c>
      <c r="B204" s="35"/>
      <c r="C204" s="35"/>
      <c r="D204" s="36" t="s">
        <v>173</v>
      </c>
      <c r="E204" s="36" t="s">
        <v>11</v>
      </c>
      <c r="F204" s="35"/>
      <c r="G204" s="35"/>
      <c r="H204" s="37">
        <v>43909</v>
      </c>
      <c r="I204" s="35" t="s">
        <v>19</v>
      </c>
      <c r="J204" s="35" t="s">
        <v>186</v>
      </c>
      <c r="K204" s="35"/>
      <c r="L204" s="37">
        <v>43910</v>
      </c>
      <c r="M204" s="35" t="s">
        <v>5</v>
      </c>
      <c r="N204" s="35" t="s">
        <v>186</v>
      </c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8"/>
      <c r="Z204" s="38"/>
      <c r="AA204" s="39">
        <f>IF(Tableau5253[[#This Row],[N° AFFAIRE]]&gt;0,VLOOKUP(A:A,'[1]FA Clients 2020'!Tabelle,4,0),"")</f>
        <v>43909</v>
      </c>
      <c r="AB204" s="40" t="str">
        <f>IF(Tableau5253[[#This Row],[Fiche
de
travail/
CMD fourn.]]&gt;0,Tableau5253[[#This Row],[Fiche
de
travail/
CMD fourn.]],"")</f>
        <v/>
      </c>
    </row>
    <row r="205" spans="1:28" x14ac:dyDescent="0.25">
      <c r="A205" s="45">
        <v>200247</v>
      </c>
      <c r="B205" s="35"/>
      <c r="C205" s="35"/>
      <c r="D205" s="36" t="s">
        <v>36</v>
      </c>
      <c r="E205" s="36" t="s">
        <v>296</v>
      </c>
      <c r="F205" s="35"/>
      <c r="G205" s="35"/>
      <c r="H205" s="37">
        <v>43909</v>
      </c>
      <c r="I205" s="35" t="s">
        <v>5</v>
      </c>
      <c r="J205" s="35" t="s">
        <v>222</v>
      </c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8"/>
      <c r="Z205" s="38"/>
      <c r="AA205" s="39">
        <f>IF(Tableau5253[[#This Row],[N° AFFAIRE]]&gt;0,VLOOKUP(A:A,'[1]FA Clients 2020'!Tabelle,4,0),"")</f>
        <v>43909</v>
      </c>
      <c r="AB205" s="40" t="str">
        <f>IF(Tableau5253[[#This Row],[Fiche
de
travail/
CMD fourn.]]&gt;0,Tableau5253[[#This Row],[Fiche
de
travail/
CMD fourn.]],"")</f>
        <v/>
      </c>
    </row>
    <row r="206" spans="1:28" x14ac:dyDescent="0.25">
      <c r="A206" s="45">
        <v>200230</v>
      </c>
      <c r="B206" s="35"/>
      <c r="C206" s="35"/>
      <c r="D206" s="36" t="s">
        <v>268</v>
      </c>
      <c r="E206" s="36" t="s">
        <v>52</v>
      </c>
      <c r="F206" s="35"/>
      <c r="G206" s="35"/>
      <c r="H206" s="37">
        <v>43909</v>
      </c>
      <c r="I206" s="35" t="s">
        <v>5</v>
      </c>
      <c r="J206" s="35" t="s">
        <v>257</v>
      </c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8"/>
      <c r="Z206" s="38"/>
      <c r="AA206" s="39">
        <f>IF(Tableau5253[[#This Row],[N° AFFAIRE]]&gt;0,VLOOKUP(A:A,'[1]FA Clients 2020'!Tabelle,4,0),"")</f>
        <v>43910</v>
      </c>
      <c r="AB206" s="40" t="str">
        <f>IF(Tableau5253[[#This Row],[Fiche
de
travail/
CMD fourn.]]&gt;0,Tableau5253[[#This Row],[Fiche
de
travail/
CMD fourn.]],"")</f>
        <v/>
      </c>
    </row>
    <row r="207" spans="1:28" x14ac:dyDescent="0.25">
      <c r="A207" s="45">
        <v>200241</v>
      </c>
      <c r="B207" s="35"/>
      <c r="C207" s="35"/>
      <c r="D207" s="36" t="s">
        <v>268</v>
      </c>
      <c r="E207" s="36" t="s">
        <v>52</v>
      </c>
      <c r="F207" s="35"/>
      <c r="G207" s="35"/>
      <c r="H207" s="37">
        <v>43909</v>
      </c>
      <c r="I207" s="35" t="s">
        <v>5</v>
      </c>
      <c r="J207" s="35" t="s">
        <v>257</v>
      </c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8"/>
      <c r="Z207" s="38"/>
      <c r="AA207" s="39">
        <f>IF(Tableau5253[[#This Row],[N° AFFAIRE]]&gt;0,VLOOKUP(A:A,'[1]FA Clients 2020'!Tabelle,4,0),"")</f>
        <v>43910</v>
      </c>
      <c r="AB207" s="40" t="str">
        <f>IF(Tableau5253[[#This Row],[Fiche
de
travail/
CMD fourn.]]&gt;0,Tableau5253[[#This Row],[Fiche
de
travail/
CMD fourn.]],"")</f>
        <v/>
      </c>
    </row>
    <row r="208" spans="1:28" x14ac:dyDescent="0.25">
      <c r="A208" s="45">
        <v>200246</v>
      </c>
      <c r="B208" s="35"/>
      <c r="C208" s="35"/>
      <c r="D208" s="36" t="s">
        <v>17</v>
      </c>
      <c r="E208" s="36" t="s">
        <v>18</v>
      </c>
      <c r="F208" s="35"/>
      <c r="G208" s="35"/>
      <c r="H208" s="37">
        <v>43910</v>
      </c>
      <c r="I208" s="35" t="s">
        <v>5</v>
      </c>
      <c r="J208" s="35" t="s">
        <v>243</v>
      </c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8"/>
      <c r="Z208" s="38"/>
      <c r="AA208" s="39">
        <f>IF(Tableau5253[[#This Row],[N° AFFAIRE]]&gt;0,VLOOKUP(A:A,'[1]FA Clients 2020'!Tabelle,4,0),"")</f>
        <v>43910</v>
      </c>
      <c r="AB208" s="40" t="str">
        <f>IF(Tableau5253[[#This Row],[Fiche
de
travail/
CMD fourn.]]&gt;0,Tableau5253[[#This Row],[Fiche
de
travail/
CMD fourn.]],"")</f>
        <v/>
      </c>
    </row>
    <row r="209" spans="1:28" x14ac:dyDescent="0.25">
      <c r="A209" s="45">
        <v>200248</v>
      </c>
      <c r="B209" s="35"/>
      <c r="C209" s="35"/>
      <c r="D209" s="36" t="s">
        <v>189</v>
      </c>
      <c r="E209" s="36" t="s">
        <v>296</v>
      </c>
      <c r="F209" s="35"/>
      <c r="G209" s="35"/>
      <c r="H209" s="37">
        <v>43910</v>
      </c>
      <c r="I209" s="35" t="s">
        <v>5</v>
      </c>
      <c r="J209" s="35" t="s">
        <v>222</v>
      </c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8"/>
      <c r="Z209" s="38"/>
      <c r="AA209" s="39">
        <f>IF(Tableau5253[[#This Row],[N° AFFAIRE]]&gt;0,VLOOKUP(A:A,'[1]FA Clients 2020'!Tabelle,4,0),"")</f>
        <v>43910</v>
      </c>
      <c r="AB209" s="40" t="str">
        <f>IF(Tableau5253[[#This Row],[Fiche
de
travail/
CMD fourn.]]&gt;0,Tableau5253[[#This Row],[Fiche
de
travail/
CMD fourn.]],"")</f>
        <v/>
      </c>
    </row>
    <row r="210" spans="1:28" x14ac:dyDescent="0.25">
      <c r="A210" s="45"/>
      <c r="B210" s="35"/>
      <c r="C210" s="35">
        <v>542</v>
      </c>
      <c r="D210" s="36" t="s">
        <v>268</v>
      </c>
      <c r="E210" s="36" t="s">
        <v>357</v>
      </c>
      <c r="F210" s="35"/>
      <c r="G210" s="35"/>
      <c r="H210" s="37">
        <v>43910</v>
      </c>
      <c r="I210" s="35" t="s">
        <v>5</v>
      </c>
      <c r="J210" s="35" t="s">
        <v>231</v>
      </c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8"/>
      <c r="Z210" s="38"/>
      <c r="AA210" s="39" t="str">
        <f>IF(Tableau5253[[#This Row],[N° AFFAIRE]]&gt;0,VLOOKUP(A:A,'[1]FA Clients 2020'!Tabelle,4,0),"")</f>
        <v/>
      </c>
      <c r="AB210" s="40">
        <f>IF(Tableau5253[[#This Row],[Fiche
de
travail/
CMD fourn.]]&gt;0,Tableau5253[[#This Row],[Fiche
de
travail/
CMD fourn.]],"")</f>
        <v>542</v>
      </c>
    </row>
    <row r="211" spans="1:28" x14ac:dyDescent="0.25">
      <c r="A211" s="45">
        <v>200252</v>
      </c>
      <c r="B211" s="35"/>
      <c r="C211" s="35"/>
      <c r="D211" s="36" t="s">
        <v>27</v>
      </c>
      <c r="E211" s="36" t="s">
        <v>58</v>
      </c>
      <c r="F211" s="35"/>
      <c r="G211" s="35"/>
      <c r="H211" s="37">
        <v>43914</v>
      </c>
      <c r="I211" s="35" t="s">
        <v>5</v>
      </c>
      <c r="J211" s="35" t="s">
        <v>157</v>
      </c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8"/>
      <c r="Z211" s="38"/>
      <c r="AA211" s="39">
        <f>IF(Tableau5253[[#This Row],[N° AFFAIRE]]&gt;0,VLOOKUP(A:A,'[1]FA Clients 2020'!Tabelle,4,0),"")</f>
        <v>43914</v>
      </c>
      <c r="AB211" s="40" t="str">
        <f>IF(Tableau5253[[#This Row],[Fiche
de
travail/
CMD fourn.]]&gt;0,Tableau5253[[#This Row],[Fiche
de
travail/
CMD fourn.]],"")</f>
        <v/>
      </c>
    </row>
    <row r="212" spans="1:28" x14ac:dyDescent="0.25">
      <c r="A212" s="45">
        <v>200251</v>
      </c>
      <c r="B212" s="35"/>
      <c r="C212" s="35"/>
      <c r="D212" s="36" t="s">
        <v>27</v>
      </c>
      <c r="E212" s="36" t="s">
        <v>58</v>
      </c>
      <c r="F212" s="35"/>
      <c r="G212" s="35"/>
      <c r="H212" s="37">
        <v>43914</v>
      </c>
      <c r="I212" s="35" t="s">
        <v>5</v>
      </c>
      <c r="J212" s="35" t="s">
        <v>157</v>
      </c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8"/>
      <c r="Z212" s="38"/>
      <c r="AA212" s="39">
        <f>IF(Tableau5253[[#This Row],[N° AFFAIRE]]&gt;0,VLOOKUP(A:A,'[1]FA Clients 2020'!Tabelle,4,0),"")</f>
        <v>43914</v>
      </c>
      <c r="AB212" s="40" t="str">
        <f>IF(Tableau5253[[#This Row],[Fiche
de
travail/
CMD fourn.]]&gt;0,Tableau5253[[#This Row],[Fiche
de
travail/
CMD fourn.]],"")</f>
        <v/>
      </c>
    </row>
    <row r="213" spans="1:28" x14ac:dyDescent="0.25">
      <c r="A213" s="45"/>
      <c r="B213" s="35"/>
      <c r="C213" s="35">
        <v>514</v>
      </c>
      <c r="D213" s="36" t="s">
        <v>359</v>
      </c>
      <c r="E213" s="36" t="s">
        <v>12</v>
      </c>
      <c r="F213" s="35"/>
      <c r="G213" s="35"/>
      <c r="H213" s="37">
        <v>43914</v>
      </c>
      <c r="I213" s="35" t="s">
        <v>5</v>
      </c>
      <c r="J213" s="35" t="s">
        <v>157</v>
      </c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8"/>
      <c r="Z213" s="38"/>
      <c r="AA213" s="39" t="str">
        <f>IF(Tableau5253[[#This Row],[N° AFFAIRE]]&gt;0,VLOOKUP(A:A,'[1]FA Clients 2020'!Tabelle,4,0),"")</f>
        <v/>
      </c>
      <c r="AB213" s="40">
        <f>IF(Tableau5253[[#This Row],[Fiche
de
travail/
CMD fourn.]]&gt;0,Tableau5253[[#This Row],[Fiche
de
travail/
CMD fourn.]],"")</f>
        <v>514</v>
      </c>
    </row>
    <row r="214" spans="1:28" x14ac:dyDescent="0.25">
      <c r="A214" s="45">
        <v>200249</v>
      </c>
      <c r="B214" s="35"/>
      <c r="C214" s="35"/>
      <c r="D214" s="36" t="s">
        <v>268</v>
      </c>
      <c r="E214" s="36" t="s">
        <v>246</v>
      </c>
      <c r="F214" s="35"/>
      <c r="G214" s="35"/>
      <c r="H214" s="37">
        <v>43914</v>
      </c>
      <c r="I214" s="35" t="s">
        <v>5</v>
      </c>
      <c r="J214" s="35" t="s">
        <v>157</v>
      </c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8"/>
      <c r="Z214" s="38"/>
      <c r="AA214" s="39">
        <f>IF(Tableau5253[[#This Row],[N° AFFAIRE]]&gt;0,VLOOKUP(A:A,'[1]FA Clients 2020'!Tabelle,4,0),"")</f>
        <v>43916</v>
      </c>
      <c r="AB214" s="40" t="str">
        <f>IF(Tableau5253[[#This Row],[Fiche
de
travail/
CMD fourn.]]&gt;0,Tableau5253[[#This Row],[Fiche
de
travail/
CMD fourn.]],"")</f>
        <v/>
      </c>
    </row>
    <row r="215" spans="1:28" x14ac:dyDescent="0.25">
      <c r="A215" s="45">
        <v>200126</v>
      </c>
      <c r="B215" s="35"/>
      <c r="C215" s="35"/>
      <c r="D215" s="36" t="s">
        <v>268</v>
      </c>
      <c r="E215" s="36" t="s">
        <v>127</v>
      </c>
      <c r="F215" s="35"/>
      <c r="G215" s="35"/>
      <c r="H215" s="37">
        <v>43914</v>
      </c>
      <c r="I215" s="35" t="s">
        <v>5</v>
      </c>
      <c r="J215" s="35" t="s">
        <v>157</v>
      </c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8"/>
      <c r="Z215" s="38"/>
      <c r="AA215" s="39">
        <f>IF(Tableau5253[[#This Row],[N° AFFAIRE]]&gt;0,VLOOKUP(A:A,'[1]FA Clients 2020'!Tabelle,4,0),"")</f>
        <v>43914</v>
      </c>
      <c r="AB215" s="40" t="str">
        <f>IF(Tableau5253[[#This Row],[Fiche
de
travail/
CMD fourn.]]&gt;0,Tableau5253[[#This Row],[Fiche
de
travail/
CMD fourn.]],"")</f>
        <v/>
      </c>
    </row>
    <row r="216" spans="1:28" x14ac:dyDescent="0.25">
      <c r="A216" s="45">
        <v>200250</v>
      </c>
      <c r="B216" s="35"/>
      <c r="C216" s="35"/>
      <c r="D216" s="36" t="s">
        <v>56</v>
      </c>
      <c r="E216" s="36" t="s">
        <v>149</v>
      </c>
      <c r="F216" s="35"/>
      <c r="G216" s="35"/>
      <c r="H216" s="37">
        <v>43914</v>
      </c>
      <c r="I216" s="35" t="s">
        <v>5</v>
      </c>
      <c r="J216" s="35" t="s">
        <v>157</v>
      </c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8"/>
      <c r="Z216" s="38"/>
      <c r="AA216" s="39">
        <f>IF(Tableau5253[[#This Row],[N° AFFAIRE]]&gt;0,VLOOKUP(A:A,'[1]FA Clients 2020'!Tabelle,4,0),"")</f>
        <v>43914</v>
      </c>
      <c r="AB216" s="40" t="str">
        <f>IF(Tableau5253[[#This Row],[Fiche
de
travail/
CMD fourn.]]&gt;0,Tableau5253[[#This Row],[Fiche
de
travail/
CMD fourn.]],"")</f>
        <v/>
      </c>
    </row>
    <row r="217" spans="1:28" x14ac:dyDescent="0.25">
      <c r="A217" s="45">
        <v>200198</v>
      </c>
      <c r="B217" s="35"/>
      <c r="C217" s="35"/>
      <c r="D217" s="36" t="s">
        <v>286</v>
      </c>
      <c r="E217" s="36" t="s">
        <v>93</v>
      </c>
      <c r="F217" s="35"/>
      <c r="G217" s="35"/>
      <c r="H217" s="37">
        <v>43916</v>
      </c>
      <c r="I217" s="35" t="s">
        <v>5</v>
      </c>
      <c r="J217" s="35" t="s">
        <v>231</v>
      </c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8"/>
      <c r="Z217" s="38"/>
      <c r="AA217" s="39">
        <f>IF(Tableau5253[[#This Row],[N° AFFAIRE]]&gt;0,VLOOKUP(A:A,'[1]FA Clients 2020'!Tabelle,4,0),"")</f>
        <v>43916</v>
      </c>
      <c r="AB217" s="40" t="str">
        <f>IF(Tableau5253[[#This Row],[Fiche
de
travail/
CMD fourn.]]&gt;0,Tableau5253[[#This Row],[Fiche
de
travail/
CMD fourn.]],"")</f>
        <v/>
      </c>
    </row>
    <row r="218" spans="1:28" x14ac:dyDescent="0.25">
      <c r="A218" s="45">
        <v>200259</v>
      </c>
      <c r="B218" s="35"/>
      <c r="C218" s="35"/>
      <c r="D218" s="36" t="s">
        <v>153</v>
      </c>
      <c r="E218" s="36" t="s">
        <v>152</v>
      </c>
      <c r="F218" s="35"/>
      <c r="G218" s="35"/>
      <c r="H218" s="37">
        <v>43916</v>
      </c>
      <c r="I218" s="35" t="s">
        <v>5</v>
      </c>
      <c r="J218" s="35" t="s">
        <v>176</v>
      </c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8"/>
      <c r="Z218" s="38"/>
      <c r="AA218" s="39">
        <f>IF(Tableau5253[[#This Row],[N° AFFAIRE]]&gt;0,VLOOKUP(A:A,'[1]FA Clients 2020'!Tabelle,4,0),"")</f>
        <v>43917</v>
      </c>
      <c r="AB218" s="40" t="str">
        <f>IF(Tableau5253[[#This Row],[Fiche
de
travail/
CMD fourn.]]&gt;0,Tableau5253[[#This Row],[Fiche
de
travail/
CMD fourn.]],"")</f>
        <v/>
      </c>
    </row>
    <row r="219" spans="1:28" x14ac:dyDescent="0.25">
      <c r="A219" s="45">
        <v>200150</v>
      </c>
      <c r="B219" s="35"/>
      <c r="C219" s="35"/>
      <c r="D219" s="36" t="s">
        <v>289</v>
      </c>
      <c r="E219" s="36" t="s">
        <v>296</v>
      </c>
      <c r="F219" s="35"/>
      <c r="G219" s="35"/>
      <c r="H219" s="37">
        <v>43916</v>
      </c>
      <c r="I219" s="35" t="s">
        <v>5</v>
      </c>
      <c r="J219" s="35" t="s">
        <v>157</v>
      </c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8"/>
      <c r="Z219" s="38"/>
      <c r="AA219" s="39">
        <f>IF(Tableau5253[[#This Row],[N° AFFAIRE]]&gt;0,VLOOKUP(A:A,'[1]FA Clients 2020'!Tabelle,4,0),"")</f>
        <v>43916</v>
      </c>
      <c r="AB219" s="40" t="str">
        <f>IF(Tableau5253[[#This Row],[Fiche
de
travail/
CMD fourn.]]&gt;0,Tableau5253[[#This Row],[Fiche
de
travail/
CMD fourn.]],"")</f>
        <v/>
      </c>
    </row>
    <row r="220" spans="1:28" x14ac:dyDescent="0.25">
      <c r="A220" s="45">
        <v>200257</v>
      </c>
      <c r="B220" s="35"/>
      <c r="C220" s="35"/>
      <c r="D220" s="36" t="s">
        <v>27</v>
      </c>
      <c r="E220" s="36" t="s">
        <v>322</v>
      </c>
      <c r="F220" s="35"/>
      <c r="G220" s="35"/>
      <c r="H220" s="37">
        <v>43916</v>
      </c>
      <c r="I220" s="35" t="s">
        <v>5</v>
      </c>
      <c r="J220" s="35" t="s">
        <v>176</v>
      </c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8"/>
      <c r="Z220" s="38"/>
      <c r="AA220" s="39">
        <f>IF(Tableau5253[[#This Row],[N° AFFAIRE]]&gt;0,VLOOKUP(A:A,'[1]FA Clients 2020'!Tabelle,4,0),"")</f>
        <v>43917</v>
      </c>
      <c r="AB220" s="40" t="str">
        <f>IF(Tableau5253[[#This Row],[Fiche
de
travail/
CMD fourn.]]&gt;0,Tableau5253[[#This Row],[Fiche
de
travail/
CMD fourn.]],"")</f>
        <v/>
      </c>
    </row>
    <row r="221" spans="1:28" x14ac:dyDescent="0.25">
      <c r="A221" s="45">
        <v>200254</v>
      </c>
      <c r="B221" s="35"/>
      <c r="C221" s="35"/>
      <c r="D221" s="36" t="s">
        <v>360</v>
      </c>
      <c r="E221" s="36" t="s">
        <v>11</v>
      </c>
      <c r="F221" s="35"/>
      <c r="G221" s="35"/>
      <c r="H221" s="37">
        <v>43916</v>
      </c>
      <c r="I221" s="35" t="s">
        <v>5</v>
      </c>
      <c r="J221" s="35" t="s">
        <v>197</v>
      </c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8"/>
      <c r="Z221" s="38"/>
      <c r="AA221" s="39">
        <f>IF(Tableau5253[[#This Row],[N° AFFAIRE]]&gt;0,VLOOKUP(A:A,'[1]FA Clients 2020'!Tabelle,4,0),"")</f>
        <v>43917</v>
      </c>
      <c r="AB221" s="40" t="str">
        <f>IF(Tableau5253[[#This Row],[Fiche
de
travail/
CMD fourn.]]&gt;0,Tableau5253[[#This Row],[Fiche
de
travail/
CMD fourn.]],"")</f>
        <v/>
      </c>
    </row>
    <row r="222" spans="1:28" x14ac:dyDescent="0.25">
      <c r="A222" s="45">
        <v>200188</v>
      </c>
      <c r="B222" s="35"/>
      <c r="C222" s="35"/>
      <c r="D222" s="36" t="s">
        <v>270</v>
      </c>
      <c r="E222" s="36" t="s">
        <v>28</v>
      </c>
      <c r="F222" s="35"/>
      <c r="G222" s="35"/>
      <c r="H222" s="37">
        <v>43916</v>
      </c>
      <c r="I222" s="35" t="s">
        <v>5</v>
      </c>
      <c r="J222" s="35" t="s">
        <v>157</v>
      </c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8"/>
      <c r="Z222" s="38"/>
      <c r="AA222" s="39">
        <f>IF(Tableau5253[[#This Row],[N° AFFAIRE]]&gt;0,VLOOKUP(A:A,'[1]FA Clients 2020'!Tabelle,4,0),"")</f>
        <v>43916</v>
      </c>
      <c r="AB222" s="40" t="str">
        <f>IF(Tableau5253[[#This Row],[Fiche
de
travail/
CMD fourn.]]&gt;0,Tableau5253[[#This Row],[Fiche
de
travail/
CMD fourn.]],"")</f>
        <v/>
      </c>
    </row>
    <row r="223" spans="1:28" x14ac:dyDescent="0.25">
      <c r="A223" s="45">
        <v>200256</v>
      </c>
      <c r="B223" s="35"/>
      <c r="C223" s="35"/>
      <c r="D223" s="36" t="s">
        <v>43</v>
      </c>
      <c r="E223" s="36" t="s">
        <v>60</v>
      </c>
      <c r="F223" s="35"/>
      <c r="G223" s="35"/>
      <c r="H223" s="37">
        <v>43917</v>
      </c>
      <c r="I223" s="35" t="s">
        <v>5</v>
      </c>
      <c r="J223" s="35" t="s">
        <v>157</v>
      </c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8"/>
      <c r="Z223" s="38"/>
      <c r="AA223" s="39">
        <f>IF(Tableau5253[[#This Row],[N° AFFAIRE]]&gt;0,VLOOKUP(A:A,'[1]FA Clients 2020'!Tabelle,4,0),"")</f>
        <v>43917</v>
      </c>
      <c r="AB223" s="40" t="str">
        <f>IF(Tableau5253[[#This Row],[Fiche
de
travail/
CMD fourn.]]&gt;0,Tableau5253[[#This Row],[Fiche
de
travail/
CMD fourn.]],"")</f>
        <v/>
      </c>
    </row>
    <row r="224" spans="1:28" x14ac:dyDescent="0.25">
      <c r="A224" s="45">
        <v>200084</v>
      </c>
      <c r="B224" s="35"/>
      <c r="C224" s="35"/>
      <c r="D224" s="36" t="s">
        <v>343</v>
      </c>
      <c r="E224" s="36" t="s">
        <v>95</v>
      </c>
      <c r="F224" s="35"/>
      <c r="G224" s="35"/>
      <c r="H224" s="37">
        <v>43921</v>
      </c>
      <c r="I224" s="35" t="s">
        <v>5</v>
      </c>
      <c r="J224" s="35" t="s">
        <v>157</v>
      </c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8"/>
      <c r="Z224" s="38"/>
      <c r="AA224" s="39">
        <f>IF(Tableau5253[[#This Row],[N° AFFAIRE]]&gt;0,VLOOKUP(A:A,'[1]FA Clients 2020'!Tabelle,4,0),"")</f>
        <v>43921</v>
      </c>
      <c r="AB224" s="40" t="str">
        <f>IF(Tableau5253[[#This Row],[Fiche
de
travail/
CMD fourn.]]&gt;0,Tableau5253[[#This Row],[Fiche
de
travail/
CMD fourn.]],"")</f>
        <v/>
      </c>
    </row>
    <row r="225" spans="1:28" x14ac:dyDescent="0.25">
      <c r="A225" s="45">
        <v>200265</v>
      </c>
      <c r="B225" s="35"/>
      <c r="C225" s="35"/>
      <c r="D225" s="36" t="s">
        <v>210</v>
      </c>
      <c r="E225" s="36" t="s">
        <v>296</v>
      </c>
      <c r="F225" s="35"/>
      <c r="G225" s="35"/>
      <c r="H225" s="37">
        <v>43921</v>
      </c>
      <c r="I225" s="35" t="s">
        <v>5</v>
      </c>
      <c r="J225" s="35" t="s">
        <v>197</v>
      </c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8"/>
      <c r="Z225" s="38"/>
      <c r="AA225" s="39">
        <f>IF(Tableau5253[[#This Row],[N° AFFAIRE]]&gt;0,VLOOKUP(A:A,'[1]FA Clients 2020'!Tabelle,4,0),"")</f>
        <v>43921</v>
      </c>
      <c r="AB225" s="40" t="str">
        <f>IF(Tableau5253[[#This Row],[Fiche
de
travail/
CMD fourn.]]&gt;0,Tableau5253[[#This Row],[Fiche
de
travail/
CMD fourn.]],"")</f>
        <v/>
      </c>
    </row>
    <row r="226" spans="1:28" x14ac:dyDescent="0.25">
      <c r="A226" s="45">
        <v>200268</v>
      </c>
      <c r="B226" s="35"/>
      <c r="C226" s="35"/>
      <c r="D226" s="36" t="s">
        <v>3</v>
      </c>
      <c r="E226" s="36" t="s">
        <v>4</v>
      </c>
      <c r="F226" s="35"/>
      <c r="G226" s="35"/>
      <c r="H226" s="37">
        <v>43922</v>
      </c>
      <c r="I226" s="35" t="s">
        <v>5</v>
      </c>
      <c r="J226" s="35" t="s">
        <v>176</v>
      </c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8"/>
      <c r="Z226" s="38"/>
      <c r="AA226" s="39">
        <f>IF(Tableau5253[[#This Row],[N° AFFAIRE]]&gt;0,VLOOKUP(A:A,'[1]FA Clients 2020'!Tabelle,4,0),"")</f>
        <v>43923</v>
      </c>
      <c r="AB226" s="40" t="str">
        <f>IF(Tableau5253[[#This Row],[Fiche
de
travail/
CMD fourn.]]&gt;0,Tableau5253[[#This Row],[Fiche
de
travail/
CMD fourn.]],"")</f>
        <v/>
      </c>
    </row>
    <row r="227" spans="1:28" x14ac:dyDescent="0.25">
      <c r="A227" s="45">
        <v>200273</v>
      </c>
      <c r="B227" s="35"/>
      <c r="C227" s="35"/>
      <c r="D227" s="36" t="s">
        <v>354</v>
      </c>
      <c r="E227" s="36" t="s">
        <v>296</v>
      </c>
      <c r="F227" s="35"/>
      <c r="G227" s="35"/>
      <c r="H227" s="37">
        <v>43923</v>
      </c>
      <c r="I227" s="35" t="s">
        <v>5</v>
      </c>
      <c r="J227" s="35" t="s">
        <v>222</v>
      </c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8"/>
      <c r="Z227" s="38"/>
      <c r="AA227" s="39">
        <f>IF(Tableau5253[[#This Row],[N° AFFAIRE]]&gt;0,VLOOKUP(A:A,'[1]FA Clients 2020'!Tabelle,4,0),"")</f>
        <v>43923</v>
      </c>
      <c r="AB227" s="40" t="str">
        <f>IF(Tableau5253[[#This Row],[Fiche
de
travail/
CMD fourn.]]&gt;0,Tableau5253[[#This Row],[Fiche
de
travail/
CMD fourn.]],"")</f>
        <v/>
      </c>
    </row>
    <row r="228" spans="1:28" x14ac:dyDescent="0.25">
      <c r="A228" s="45">
        <v>200271</v>
      </c>
      <c r="B228" s="35"/>
      <c r="C228" s="35"/>
      <c r="D228" s="36" t="s">
        <v>354</v>
      </c>
      <c r="E228" s="36" t="s">
        <v>296</v>
      </c>
      <c r="F228" s="35"/>
      <c r="G228" s="35"/>
      <c r="H228" s="37">
        <v>43923</v>
      </c>
      <c r="I228" s="35" t="s">
        <v>5</v>
      </c>
      <c r="J228" s="35" t="s">
        <v>222</v>
      </c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8"/>
      <c r="Z228" s="38"/>
      <c r="AA228" s="39">
        <f>IF(Tableau5253[[#This Row],[N° AFFAIRE]]&gt;0,VLOOKUP(A:A,'[1]FA Clients 2020'!Tabelle,4,0),"")</f>
        <v>43923</v>
      </c>
      <c r="AB228" s="40" t="str">
        <f>IF(Tableau5253[[#This Row],[Fiche
de
travail/
CMD fourn.]]&gt;0,Tableau5253[[#This Row],[Fiche
de
travail/
CMD fourn.]],"")</f>
        <v/>
      </c>
    </row>
    <row r="229" spans="1:28" x14ac:dyDescent="0.25">
      <c r="A229" s="45">
        <v>200240</v>
      </c>
      <c r="B229" s="35"/>
      <c r="C229" s="35"/>
      <c r="D229" s="36" t="s">
        <v>27</v>
      </c>
      <c r="E229" s="36" t="s">
        <v>330</v>
      </c>
      <c r="F229" s="35"/>
      <c r="G229" s="35"/>
      <c r="H229" s="37">
        <v>43923</v>
      </c>
      <c r="I229" s="35" t="s">
        <v>5</v>
      </c>
      <c r="J229" s="35" t="s">
        <v>157</v>
      </c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8"/>
      <c r="Z229" s="38"/>
      <c r="AA229" s="39">
        <f>IF(Tableau5253[[#This Row],[N° AFFAIRE]]&gt;0,VLOOKUP(A:A,'[1]FA Clients 2020'!Tabelle,4,0),"")</f>
        <v>43929</v>
      </c>
      <c r="AB229" s="40" t="str">
        <f>IF(Tableau5253[[#This Row],[Fiche
de
travail/
CMD fourn.]]&gt;0,Tableau5253[[#This Row],[Fiche
de
travail/
CMD fourn.]],"")</f>
        <v/>
      </c>
    </row>
    <row r="230" spans="1:28" x14ac:dyDescent="0.25">
      <c r="A230" s="45">
        <v>200263</v>
      </c>
      <c r="B230" s="35"/>
      <c r="C230" s="35"/>
      <c r="D230" s="36" t="s">
        <v>268</v>
      </c>
      <c r="E230" s="36" t="s">
        <v>127</v>
      </c>
      <c r="F230" s="35"/>
      <c r="G230" s="35"/>
      <c r="H230" s="37">
        <v>43923</v>
      </c>
      <c r="I230" s="35" t="s">
        <v>5</v>
      </c>
      <c r="J230" s="35" t="s">
        <v>157</v>
      </c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8"/>
      <c r="Z230" s="38"/>
      <c r="AA230" s="39">
        <f>IF(Tableau5253[[#This Row],[N° AFFAIRE]]&gt;0,VLOOKUP(A:A,'[1]FA Clients 2020'!Tabelle,4,0),"")</f>
        <v>43923</v>
      </c>
      <c r="AB230" s="40" t="str">
        <f>IF(Tableau5253[[#This Row],[Fiche
de
travail/
CMD fourn.]]&gt;0,Tableau5253[[#This Row],[Fiche
de
travail/
CMD fourn.]],"")</f>
        <v/>
      </c>
    </row>
    <row r="231" spans="1:28" x14ac:dyDescent="0.25">
      <c r="A231" s="45">
        <v>200086</v>
      </c>
      <c r="B231" s="35"/>
      <c r="C231" s="35"/>
      <c r="D231" s="36" t="s">
        <v>268</v>
      </c>
      <c r="E231" s="36" t="s">
        <v>127</v>
      </c>
      <c r="F231" s="35"/>
      <c r="G231" s="35"/>
      <c r="H231" s="37">
        <v>43923</v>
      </c>
      <c r="I231" s="35" t="s">
        <v>5</v>
      </c>
      <c r="J231" s="35" t="s">
        <v>157</v>
      </c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8"/>
      <c r="Z231" s="38"/>
      <c r="AA231" s="39">
        <f>IF(Tableau5253[[#This Row],[N° AFFAIRE]]&gt;0,VLOOKUP(A:A,'[1]FA Clients 2020'!Tabelle,4,0),"")</f>
        <v>43923</v>
      </c>
      <c r="AB231" s="40" t="str">
        <f>IF(Tableau5253[[#This Row],[Fiche
de
travail/
CMD fourn.]]&gt;0,Tableau5253[[#This Row],[Fiche
de
travail/
CMD fourn.]],"")</f>
        <v/>
      </c>
    </row>
    <row r="232" spans="1:28" x14ac:dyDescent="0.25">
      <c r="A232" s="45"/>
      <c r="B232" s="35"/>
      <c r="C232" s="35">
        <v>539</v>
      </c>
      <c r="D232" s="36" t="s">
        <v>268</v>
      </c>
      <c r="E232" s="36" t="s">
        <v>127</v>
      </c>
      <c r="F232" s="35"/>
      <c r="G232" s="35"/>
      <c r="H232" s="37">
        <v>43923</v>
      </c>
      <c r="I232" s="35" t="s">
        <v>5</v>
      </c>
      <c r="J232" s="35" t="s">
        <v>157</v>
      </c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8"/>
      <c r="Z232" s="38"/>
      <c r="AA232" s="39" t="str">
        <f>IF(Tableau5253[[#This Row],[N° AFFAIRE]]&gt;0,VLOOKUP(A:A,'[1]FA Clients 2020'!Tabelle,4,0),"")</f>
        <v/>
      </c>
      <c r="AB232" s="40">
        <f>IF(Tableau5253[[#This Row],[Fiche
de
travail/
CMD fourn.]]&gt;0,Tableau5253[[#This Row],[Fiche
de
travail/
CMD fourn.]],"")</f>
        <v>539</v>
      </c>
    </row>
    <row r="233" spans="1:28" x14ac:dyDescent="0.25">
      <c r="A233" s="45">
        <v>200262</v>
      </c>
      <c r="B233" s="35"/>
      <c r="C233" s="35"/>
      <c r="D233" s="36" t="s">
        <v>27</v>
      </c>
      <c r="E233" s="36" t="s">
        <v>322</v>
      </c>
      <c r="F233" s="35"/>
      <c r="G233" s="35"/>
      <c r="H233" s="37">
        <v>43924</v>
      </c>
      <c r="I233" s="35" t="s">
        <v>5</v>
      </c>
      <c r="J233" s="35" t="s">
        <v>176</v>
      </c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8"/>
      <c r="Z233" s="38"/>
      <c r="AA233" s="39">
        <f>IF(Tableau5253[[#This Row],[N° AFFAIRE]]&gt;0,VLOOKUP(A:A,'[1]FA Clients 2020'!Tabelle,4,0),"")</f>
        <v>43927</v>
      </c>
      <c r="AB233" s="40" t="str">
        <f>IF(Tableau5253[[#This Row],[Fiche
de
travail/
CMD fourn.]]&gt;0,Tableau5253[[#This Row],[Fiche
de
travail/
CMD fourn.]],"")</f>
        <v/>
      </c>
    </row>
    <row r="234" spans="1:28" x14ac:dyDescent="0.25">
      <c r="A234" s="45">
        <v>200267</v>
      </c>
      <c r="B234" s="35"/>
      <c r="C234" s="35"/>
      <c r="D234" s="36" t="s">
        <v>261</v>
      </c>
      <c r="E234" s="36" t="s">
        <v>26</v>
      </c>
      <c r="F234" s="35"/>
      <c r="G234" s="35"/>
      <c r="H234" s="37">
        <v>43924</v>
      </c>
      <c r="I234" s="35" t="s">
        <v>5</v>
      </c>
      <c r="J234" s="35" t="s">
        <v>157</v>
      </c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8"/>
      <c r="Z234" s="38"/>
      <c r="AA234" s="39">
        <f>IF(Tableau5253[[#This Row],[N° AFFAIRE]]&gt;0,VLOOKUP(A:A,'[1]FA Clients 2020'!Tabelle,4,0),"")</f>
        <v>43924</v>
      </c>
      <c r="AB234" s="40" t="str">
        <f>IF(Tableau5253[[#This Row],[Fiche
de
travail/
CMD fourn.]]&gt;0,Tableau5253[[#This Row],[Fiche
de
travail/
CMD fourn.]],"")</f>
        <v/>
      </c>
    </row>
    <row r="235" spans="1:28" x14ac:dyDescent="0.25">
      <c r="A235" s="45">
        <v>200117</v>
      </c>
      <c r="B235" s="35"/>
      <c r="C235" s="35"/>
      <c r="D235" s="36" t="s">
        <v>261</v>
      </c>
      <c r="E235" s="36" t="s">
        <v>10</v>
      </c>
      <c r="F235" s="35"/>
      <c r="G235" s="35"/>
      <c r="H235" s="37">
        <v>43924</v>
      </c>
      <c r="I235" s="35" t="s">
        <v>5</v>
      </c>
      <c r="J235" s="35" t="s">
        <v>157</v>
      </c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8"/>
      <c r="Z235" s="38"/>
      <c r="AA235" s="39">
        <f>IF(Tableau5253[[#This Row],[N° AFFAIRE]]&gt;0,VLOOKUP(A:A,'[1]FA Clients 2020'!Tabelle,4,0),"")</f>
        <v>43924</v>
      </c>
      <c r="AB235" s="40" t="str">
        <f>IF(Tableau5253[[#This Row],[Fiche
de
travail/
CMD fourn.]]&gt;0,Tableau5253[[#This Row],[Fiche
de
travail/
CMD fourn.]],"")</f>
        <v/>
      </c>
    </row>
    <row r="236" spans="1:28" x14ac:dyDescent="0.25">
      <c r="A236" s="45">
        <v>200054</v>
      </c>
      <c r="B236" s="35"/>
      <c r="C236" s="35"/>
      <c r="D236" s="36" t="s">
        <v>261</v>
      </c>
      <c r="E236" s="36" t="s">
        <v>10</v>
      </c>
      <c r="F236" s="35"/>
      <c r="G236" s="35"/>
      <c r="H236" s="37">
        <v>43924</v>
      </c>
      <c r="I236" s="35" t="s">
        <v>5</v>
      </c>
      <c r="J236" s="35" t="s">
        <v>157</v>
      </c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8"/>
      <c r="Z236" s="38"/>
      <c r="AA236" s="39">
        <f>IF(Tableau5253[[#This Row],[N° AFFAIRE]]&gt;0,VLOOKUP(A:A,'[1]FA Clients 2020'!Tabelle,4,0),"")</f>
        <v>43924</v>
      </c>
      <c r="AB236" s="40" t="str">
        <f>IF(Tableau5253[[#This Row],[Fiche
de
travail/
CMD fourn.]]&gt;0,Tableau5253[[#This Row],[Fiche
de
travail/
CMD fourn.]],"")</f>
        <v/>
      </c>
    </row>
    <row r="237" spans="1:28" x14ac:dyDescent="0.25">
      <c r="A237" s="45">
        <v>200276</v>
      </c>
      <c r="B237" s="35"/>
      <c r="C237" s="35"/>
      <c r="D237" s="36" t="s">
        <v>3</v>
      </c>
      <c r="E237" s="36" t="s">
        <v>341</v>
      </c>
      <c r="F237" s="35"/>
      <c r="G237" s="35"/>
      <c r="H237" s="37">
        <v>43927</v>
      </c>
      <c r="I237" s="35" t="s">
        <v>5</v>
      </c>
      <c r="J237" s="35" t="s">
        <v>157</v>
      </c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8"/>
      <c r="Z237" s="38"/>
      <c r="AA237" s="39">
        <f>IF(Tableau5253[[#This Row],[N° AFFAIRE]]&gt;0,VLOOKUP(A:A,'[1]FA Clients 2020'!Tabelle,4,0),"")</f>
        <v>43927</v>
      </c>
      <c r="AB237" s="40" t="str">
        <f>IF(Tableau5253[[#This Row],[Fiche
de
travail/
CMD fourn.]]&gt;0,Tableau5253[[#This Row],[Fiche
de
travail/
CMD fourn.]],"")</f>
        <v/>
      </c>
    </row>
    <row r="238" spans="1:28" x14ac:dyDescent="0.25">
      <c r="A238" s="45">
        <v>200269</v>
      </c>
      <c r="B238" s="35"/>
      <c r="C238" s="35"/>
      <c r="D238" s="36" t="s">
        <v>361</v>
      </c>
      <c r="E238" s="36" t="s">
        <v>24</v>
      </c>
      <c r="F238" s="35"/>
      <c r="G238" s="35"/>
      <c r="H238" s="37">
        <v>43927</v>
      </c>
      <c r="I238" s="35" t="s">
        <v>5</v>
      </c>
      <c r="J238" s="35" t="s">
        <v>176</v>
      </c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8"/>
      <c r="Z238" s="38"/>
      <c r="AA238" s="39">
        <f>IF(Tableau5253[[#This Row],[N° AFFAIRE]]&gt;0,VLOOKUP(A:A,'[1]FA Clients 2020'!Tabelle,4,0),"")</f>
        <v>43929</v>
      </c>
      <c r="AB238" s="40" t="str">
        <f>IF(Tableau5253[[#This Row],[Fiche
de
travail/
CMD fourn.]]&gt;0,Tableau5253[[#This Row],[Fiche
de
travail/
CMD fourn.]],"")</f>
        <v/>
      </c>
    </row>
    <row r="239" spans="1:28" x14ac:dyDescent="0.25">
      <c r="A239" s="45">
        <v>200274</v>
      </c>
      <c r="B239" s="35"/>
      <c r="C239" s="35"/>
      <c r="D239" s="36" t="s">
        <v>354</v>
      </c>
      <c r="E239" s="36" t="s">
        <v>22</v>
      </c>
      <c r="F239" s="35"/>
      <c r="G239" s="35"/>
      <c r="H239" s="37">
        <v>43927</v>
      </c>
      <c r="I239" s="35" t="s">
        <v>5</v>
      </c>
      <c r="J239" s="35" t="s">
        <v>176</v>
      </c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8"/>
      <c r="Z239" s="38"/>
      <c r="AA239" s="39">
        <f>IF(Tableau5253[[#This Row],[N° AFFAIRE]]&gt;0,VLOOKUP(A:A,'[1]FA Clients 2020'!Tabelle,4,0),"")</f>
        <v>43927</v>
      </c>
      <c r="AB239" s="40" t="str">
        <f>IF(Tableau5253[[#This Row],[Fiche
de
travail/
CMD fourn.]]&gt;0,Tableau5253[[#This Row],[Fiche
de
travail/
CMD fourn.]],"")</f>
        <v/>
      </c>
    </row>
    <row r="240" spans="1:28" x14ac:dyDescent="0.25">
      <c r="A240" s="45">
        <v>200278</v>
      </c>
      <c r="B240" s="35"/>
      <c r="C240" s="35"/>
      <c r="D240" s="36" t="s">
        <v>27</v>
      </c>
      <c r="E240" s="36" t="s">
        <v>58</v>
      </c>
      <c r="F240" s="35"/>
      <c r="G240" s="35"/>
      <c r="H240" s="37">
        <v>43927</v>
      </c>
      <c r="I240" s="35" t="s">
        <v>5</v>
      </c>
      <c r="J240" s="35" t="s">
        <v>176</v>
      </c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8"/>
      <c r="Z240" s="38"/>
      <c r="AA240" s="39">
        <f>IF(Tableau5253[[#This Row],[N° AFFAIRE]]&gt;0,VLOOKUP(A:A,'[1]FA Clients 2020'!Tabelle,4,0),"")</f>
        <v>43927</v>
      </c>
      <c r="AB240" s="40" t="str">
        <f>IF(Tableau5253[[#This Row],[Fiche
de
travail/
CMD fourn.]]&gt;0,Tableau5253[[#This Row],[Fiche
de
travail/
CMD fourn.]],"")</f>
        <v/>
      </c>
    </row>
    <row r="241" spans="1:28" x14ac:dyDescent="0.25">
      <c r="A241" s="45">
        <v>200139</v>
      </c>
      <c r="B241" s="35"/>
      <c r="C241" s="35"/>
      <c r="D241" s="36" t="s">
        <v>339</v>
      </c>
      <c r="E241" s="36" t="s">
        <v>341</v>
      </c>
      <c r="F241" s="35"/>
      <c r="G241" s="35"/>
      <c r="H241" s="37">
        <v>43927</v>
      </c>
      <c r="I241" s="35" t="s">
        <v>5</v>
      </c>
      <c r="J241" s="35" t="s">
        <v>157</v>
      </c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8"/>
      <c r="Z241" s="38"/>
      <c r="AA241" s="39">
        <f>IF(Tableau5253[[#This Row],[N° AFFAIRE]]&gt;0,VLOOKUP(A:A,'[1]FA Clients 2020'!Tabelle,4,0),"")</f>
        <v>43927</v>
      </c>
      <c r="AB241" s="40" t="str">
        <f>IF(Tableau5253[[#This Row],[Fiche
de
travail/
CMD fourn.]]&gt;0,Tableau5253[[#This Row],[Fiche
de
travail/
CMD fourn.]],"")</f>
        <v/>
      </c>
    </row>
    <row r="242" spans="1:28" x14ac:dyDescent="0.25">
      <c r="A242" s="45">
        <v>200119</v>
      </c>
      <c r="B242" s="35"/>
      <c r="C242" s="35"/>
      <c r="D242" s="36" t="s">
        <v>339</v>
      </c>
      <c r="E242" s="36" t="s">
        <v>341</v>
      </c>
      <c r="F242" s="35"/>
      <c r="G242" s="35"/>
      <c r="H242" s="37">
        <v>43927</v>
      </c>
      <c r="I242" s="35" t="s">
        <v>5</v>
      </c>
      <c r="J242" s="35" t="s">
        <v>157</v>
      </c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8"/>
      <c r="Z242" s="38"/>
      <c r="AA242" s="39">
        <f>IF(Tableau5253[[#This Row],[N° AFFAIRE]]&gt;0,VLOOKUP(A:A,'[1]FA Clients 2020'!Tabelle,4,0),"")</f>
        <v>43927</v>
      </c>
      <c r="AB242" s="40" t="str">
        <f>IF(Tableau5253[[#This Row],[Fiche
de
travail/
CMD fourn.]]&gt;0,Tableau5253[[#This Row],[Fiche
de
travail/
CMD fourn.]],"")</f>
        <v/>
      </c>
    </row>
    <row r="243" spans="1:28" x14ac:dyDescent="0.25">
      <c r="A243" s="45">
        <v>200275</v>
      </c>
      <c r="B243" s="35"/>
      <c r="C243" s="35"/>
      <c r="D243" s="36" t="s">
        <v>14</v>
      </c>
      <c r="E243" s="36" t="s">
        <v>15</v>
      </c>
      <c r="F243" s="35"/>
      <c r="G243" s="35"/>
      <c r="H243" s="37">
        <v>43927</v>
      </c>
      <c r="I243" s="35" t="s">
        <v>5</v>
      </c>
      <c r="J243" s="35" t="s">
        <v>176</v>
      </c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8"/>
      <c r="Z243" s="38"/>
      <c r="AA243" s="39">
        <f>IF(Tableau5253[[#This Row],[N° AFFAIRE]]&gt;0,VLOOKUP(A:A,'[1]FA Clients 2020'!Tabelle,4,0),"")</f>
        <v>43928</v>
      </c>
      <c r="AB243" s="40" t="str">
        <f>IF(Tableau5253[[#This Row],[Fiche
de
travail/
CMD fourn.]]&gt;0,Tableau5253[[#This Row],[Fiche
de
travail/
CMD fourn.]],"")</f>
        <v/>
      </c>
    </row>
    <row r="244" spans="1:28" x14ac:dyDescent="0.25">
      <c r="A244" s="45">
        <v>200253</v>
      </c>
      <c r="B244" s="35"/>
      <c r="C244" s="35"/>
      <c r="D244" s="36" t="s">
        <v>27</v>
      </c>
      <c r="E244" s="36" t="s">
        <v>58</v>
      </c>
      <c r="F244" s="35"/>
      <c r="G244" s="35"/>
      <c r="H244" s="37">
        <v>43928</v>
      </c>
      <c r="I244" s="35" t="s">
        <v>5</v>
      </c>
      <c r="J244" s="35" t="s">
        <v>257</v>
      </c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8"/>
      <c r="Z244" s="38"/>
      <c r="AA244" s="39">
        <f>IF(Tableau5253[[#This Row],[N° AFFAIRE]]&gt;0,VLOOKUP(A:A,'[1]FA Clients 2020'!Tabelle,4,0),"")</f>
        <v>43929</v>
      </c>
      <c r="AB244" s="40" t="str">
        <f>IF(Tableau5253[[#This Row],[Fiche
de
travail/
CMD fourn.]]&gt;0,Tableau5253[[#This Row],[Fiche
de
travail/
CMD fourn.]],"")</f>
        <v/>
      </c>
    </row>
    <row r="245" spans="1:28" x14ac:dyDescent="0.25">
      <c r="A245" s="45">
        <v>200280</v>
      </c>
      <c r="B245" s="35"/>
      <c r="C245" s="35"/>
      <c r="D245" s="36" t="s">
        <v>25</v>
      </c>
      <c r="E245" s="36" t="s">
        <v>26</v>
      </c>
      <c r="F245" s="35"/>
      <c r="G245" s="35"/>
      <c r="H245" s="37">
        <v>43928</v>
      </c>
      <c r="I245" s="35" t="s">
        <v>5</v>
      </c>
      <c r="J245" s="35" t="s">
        <v>257</v>
      </c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8"/>
      <c r="Z245" s="38"/>
      <c r="AA245" s="39">
        <f>IF(Tableau5253[[#This Row],[N° AFFAIRE]]&gt;0,VLOOKUP(A:A,'[1]FA Clients 2020'!Tabelle,4,0),"")</f>
        <v>43929</v>
      </c>
      <c r="AB245" s="40" t="str">
        <f>IF(Tableau5253[[#This Row],[Fiche
de
travail/
CMD fourn.]]&gt;0,Tableau5253[[#This Row],[Fiche
de
travail/
CMD fourn.]],"")</f>
        <v/>
      </c>
    </row>
    <row r="246" spans="1:28" x14ac:dyDescent="0.25">
      <c r="A246" s="45">
        <v>200266</v>
      </c>
      <c r="B246" s="35"/>
      <c r="C246" s="35"/>
      <c r="D246" s="36" t="s">
        <v>285</v>
      </c>
      <c r="E246" s="36" t="s">
        <v>140</v>
      </c>
      <c r="F246" s="35"/>
      <c r="G246" s="35"/>
      <c r="H246" s="37">
        <v>43929</v>
      </c>
      <c r="I246" s="35" t="s">
        <v>5</v>
      </c>
      <c r="J246" s="35" t="s">
        <v>257</v>
      </c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8"/>
      <c r="Z246" s="38"/>
      <c r="AA246" s="39">
        <f>IF(Tableau5253[[#This Row],[N° AFFAIRE]]&gt;0,VLOOKUP(A:A,'[1]FA Clients 2020'!Tabelle,4,0),"")</f>
        <v>43930</v>
      </c>
      <c r="AB246" s="40" t="str">
        <f>IF(Tableau5253[[#This Row],[Fiche
de
travail/
CMD fourn.]]&gt;0,Tableau5253[[#This Row],[Fiche
de
travail/
CMD fourn.]],"")</f>
        <v/>
      </c>
    </row>
    <row r="247" spans="1:28" x14ac:dyDescent="0.25">
      <c r="A247" s="45">
        <v>200227</v>
      </c>
      <c r="B247" s="35"/>
      <c r="C247" s="35"/>
      <c r="D247" s="36" t="s">
        <v>363</v>
      </c>
      <c r="E247" s="36" t="s">
        <v>330</v>
      </c>
      <c r="F247" s="35"/>
      <c r="G247" s="35"/>
      <c r="H247" s="37">
        <v>43929</v>
      </c>
      <c r="I247" s="35" t="s">
        <v>5</v>
      </c>
      <c r="J247" s="35" t="s">
        <v>186</v>
      </c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8"/>
      <c r="Z247" s="38"/>
      <c r="AA247" s="39">
        <f>IF(Tableau5253[[#This Row],[N° AFFAIRE]]&gt;0,VLOOKUP(A:A,'[1]FA Clients 2020'!Tabelle,4,0),"")</f>
        <v>43929</v>
      </c>
      <c r="AB247" s="40" t="str">
        <f>IF(Tableau5253[[#This Row],[Fiche
de
travail/
CMD fourn.]]&gt;0,Tableau5253[[#This Row],[Fiche
de
travail/
CMD fourn.]],"")</f>
        <v/>
      </c>
    </row>
    <row r="248" spans="1:28" x14ac:dyDescent="0.25">
      <c r="A248" s="45">
        <v>200240</v>
      </c>
      <c r="B248" s="35"/>
      <c r="C248" s="35"/>
      <c r="D248" s="36" t="s">
        <v>363</v>
      </c>
      <c r="E248" s="36" t="s">
        <v>330</v>
      </c>
      <c r="F248" s="35"/>
      <c r="G248" s="35"/>
      <c r="H248" s="37">
        <v>43929</v>
      </c>
      <c r="I248" s="35" t="s">
        <v>5</v>
      </c>
      <c r="J248" s="35" t="s">
        <v>157</v>
      </c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8"/>
      <c r="Z248" s="38"/>
      <c r="AA248" s="39">
        <f>IF(Tableau5253[[#This Row],[N° AFFAIRE]]&gt;0,VLOOKUP(A:A,'[1]FA Clients 2020'!Tabelle,4,0),"")</f>
        <v>43929</v>
      </c>
      <c r="AB248" s="40" t="str">
        <f>IF(Tableau5253[[#This Row],[Fiche
de
travail/
CMD fourn.]]&gt;0,Tableau5253[[#This Row],[Fiche
de
travail/
CMD fourn.]],"")</f>
        <v/>
      </c>
    </row>
    <row r="249" spans="1:28" x14ac:dyDescent="0.25">
      <c r="A249" s="45">
        <v>200284</v>
      </c>
      <c r="B249" s="35"/>
      <c r="C249" s="35"/>
      <c r="D249" s="36" t="s">
        <v>203</v>
      </c>
      <c r="E249" s="36" t="s">
        <v>40</v>
      </c>
      <c r="F249" s="35"/>
      <c r="G249" s="35"/>
      <c r="H249" s="37">
        <v>43929</v>
      </c>
      <c r="I249" s="35" t="s">
        <v>5</v>
      </c>
      <c r="J249" s="35" t="s">
        <v>257</v>
      </c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8"/>
      <c r="Z249" s="38"/>
      <c r="AA249" s="39">
        <f>IF(Tableau5253[[#This Row],[N° AFFAIRE]]&gt;0,VLOOKUP(A:A,'[1]FA Clients 2020'!Tabelle,4,0),"")</f>
        <v>43930</v>
      </c>
      <c r="AB249" s="40" t="str">
        <f>IF(Tableau5253[[#This Row],[Fiche
de
travail/
CMD fourn.]]&gt;0,Tableau5253[[#This Row],[Fiche
de
travail/
CMD fourn.]],"")</f>
        <v/>
      </c>
    </row>
    <row r="250" spans="1:28" x14ac:dyDescent="0.25">
      <c r="A250" s="45">
        <v>200290</v>
      </c>
      <c r="B250" s="35"/>
      <c r="C250" s="35"/>
      <c r="D250" s="36" t="s">
        <v>205</v>
      </c>
      <c r="E250" s="36" t="s">
        <v>13</v>
      </c>
      <c r="F250" s="35"/>
      <c r="G250" s="35"/>
      <c r="H250" s="37">
        <v>43929</v>
      </c>
      <c r="I250" s="35" t="s">
        <v>5</v>
      </c>
      <c r="J250" s="35" t="s">
        <v>168</v>
      </c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8"/>
      <c r="Z250" s="38"/>
      <c r="AA250" s="39">
        <f>IF(Tableau5253[[#This Row],[N° AFFAIRE]]&gt;0,VLOOKUP(A:A,'[1]FA Clients 2020'!Tabelle,4,0),"")</f>
        <v>43930</v>
      </c>
      <c r="AB250" s="40" t="str">
        <f>IF(Tableau5253[[#This Row],[Fiche
de
travail/
CMD fourn.]]&gt;0,Tableau5253[[#This Row],[Fiche
de
travail/
CMD fourn.]],"")</f>
        <v/>
      </c>
    </row>
    <row r="251" spans="1:28" x14ac:dyDescent="0.25">
      <c r="A251" s="45">
        <v>200294</v>
      </c>
      <c r="B251" s="35"/>
      <c r="C251" s="35"/>
      <c r="D251" s="36" t="s">
        <v>364</v>
      </c>
      <c r="E251" s="36" t="s">
        <v>296</v>
      </c>
      <c r="F251" s="35"/>
      <c r="G251" s="35"/>
      <c r="H251" s="37">
        <v>43930</v>
      </c>
      <c r="I251" s="35" t="s">
        <v>5</v>
      </c>
      <c r="J251" s="35" t="s">
        <v>222</v>
      </c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8"/>
      <c r="Z251" s="38"/>
      <c r="AA251" s="39">
        <f>IF(Tableau5253[[#This Row],[N° AFFAIRE]]&gt;0,VLOOKUP(A:A,'[1]FA Clients 2020'!Tabelle,4,0),"")</f>
        <v>43930</v>
      </c>
      <c r="AB251" s="40" t="str">
        <f>IF(Tableau5253[[#This Row],[Fiche
de
travail/
CMD fourn.]]&gt;0,Tableau5253[[#This Row],[Fiche
de
travail/
CMD fourn.]],"")</f>
        <v/>
      </c>
    </row>
    <row r="252" spans="1:28" x14ac:dyDescent="0.25">
      <c r="A252" s="45">
        <v>200238</v>
      </c>
      <c r="B252" s="35"/>
      <c r="C252" s="35"/>
      <c r="D252" s="36" t="s">
        <v>354</v>
      </c>
      <c r="E252" s="36" t="s">
        <v>22</v>
      </c>
      <c r="F252" s="35"/>
      <c r="G252" s="35"/>
      <c r="H252" s="37">
        <v>43930</v>
      </c>
      <c r="I252" s="35" t="s">
        <v>5</v>
      </c>
      <c r="J252" s="35" t="s">
        <v>157</v>
      </c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8"/>
      <c r="Z252" s="38"/>
      <c r="AA252" s="39">
        <f>IF(Tableau5253[[#This Row],[N° AFFAIRE]]&gt;0,VLOOKUP(A:A,'[1]FA Clients 2020'!Tabelle,4,0),"")</f>
        <v>43930</v>
      </c>
      <c r="AB252" s="40" t="str">
        <f>IF(Tableau5253[[#This Row],[Fiche
de
travail/
CMD fourn.]]&gt;0,Tableau5253[[#This Row],[Fiche
de
travail/
CMD fourn.]],"")</f>
        <v/>
      </c>
    </row>
    <row r="253" spans="1:28" x14ac:dyDescent="0.25">
      <c r="A253" s="45">
        <v>200292</v>
      </c>
      <c r="B253" s="35"/>
      <c r="C253" s="35"/>
      <c r="D253" s="36" t="s">
        <v>289</v>
      </c>
      <c r="E253" s="36" t="s">
        <v>219</v>
      </c>
      <c r="F253" s="35"/>
      <c r="G253" s="35"/>
      <c r="H253" s="37">
        <v>43930</v>
      </c>
      <c r="I253" s="35" t="s">
        <v>5</v>
      </c>
      <c r="J253" s="35" t="s">
        <v>257</v>
      </c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8"/>
      <c r="Z253" s="38"/>
      <c r="AA253" s="39">
        <f>IF(Tableau5253[[#This Row],[N° AFFAIRE]]&gt;0,VLOOKUP(A:A,'[1]FA Clients 2020'!Tabelle,4,0),"")</f>
        <v>43935</v>
      </c>
      <c r="AB253" s="40" t="str">
        <f>IF(Tableau5253[[#This Row],[Fiche
de
travail/
CMD fourn.]]&gt;0,Tableau5253[[#This Row],[Fiche
de
travail/
CMD fourn.]],"")</f>
        <v/>
      </c>
    </row>
    <row r="254" spans="1:28" x14ac:dyDescent="0.25">
      <c r="A254" s="45">
        <v>200291</v>
      </c>
      <c r="B254" s="35"/>
      <c r="C254" s="35"/>
      <c r="D254" s="36" t="s">
        <v>27</v>
      </c>
      <c r="E254" s="36" t="s">
        <v>87</v>
      </c>
      <c r="F254" s="35"/>
      <c r="G254" s="35"/>
      <c r="H254" s="37">
        <v>43930</v>
      </c>
      <c r="I254" s="35" t="s">
        <v>5</v>
      </c>
      <c r="J254" s="35" t="s">
        <v>257</v>
      </c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8"/>
      <c r="Z254" s="38"/>
      <c r="AA254" s="39">
        <f>IF(Tableau5253[[#This Row],[N° AFFAIRE]]&gt;0,VLOOKUP(A:A,'[1]FA Clients 2020'!Tabelle,4,0),"")</f>
        <v>43935</v>
      </c>
      <c r="AB254" s="40" t="str">
        <f>IF(Tableau5253[[#This Row],[Fiche
de
travail/
CMD fourn.]]&gt;0,Tableau5253[[#This Row],[Fiche
de
travail/
CMD fourn.]],"")</f>
        <v/>
      </c>
    </row>
    <row r="255" spans="1:28" x14ac:dyDescent="0.25">
      <c r="A255" s="45">
        <v>200281</v>
      </c>
      <c r="B255" s="35"/>
      <c r="C255" s="35"/>
      <c r="D255" s="36" t="s">
        <v>156</v>
      </c>
      <c r="E255" s="36" t="s">
        <v>126</v>
      </c>
      <c r="F255" s="35"/>
      <c r="G255" s="35"/>
      <c r="H255" s="37">
        <v>43930</v>
      </c>
      <c r="I255" s="35" t="s">
        <v>5</v>
      </c>
      <c r="J255" s="35" t="s">
        <v>257</v>
      </c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8"/>
      <c r="Z255" s="38"/>
      <c r="AA255" s="39">
        <f>IF(Tableau5253[[#This Row],[N° AFFAIRE]]&gt;0,VLOOKUP(A:A,'[1]FA Clients 2020'!Tabelle,4,0),"")</f>
        <v>43930</v>
      </c>
      <c r="AB255" s="40" t="str">
        <f>IF(Tableau5253[[#This Row],[Fiche
de
travail/
CMD fourn.]]&gt;0,Tableau5253[[#This Row],[Fiche
de
travail/
CMD fourn.]],"")</f>
        <v/>
      </c>
    </row>
    <row r="256" spans="1:28" x14ac:dyDescent="0.25">
      <c r="A256" s="45">
        <v>200289</v>
      </c>
      <c r="B256" s="35"/>
      <c r="C256" s="35"/>
      <c r="D256" s="36" t="s">
        <v>205</v>
      </c>
      <c r="E256" s="36" t="s">
        <v>13</v>
      </c>
      <c r="F256" s="35"/>
      <c r="G256" s="35"/>
      <c r="H256" s="37">
        <v>43930</v>
      </c>
      <c r="I256" s="35" t="s">
        <v>269</v>
      </c>
      <c r="J256" s="35" t="s">
        <v>257</v>
      </c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8"/>
      <c r="Z256" s="38"/>
      <c r="AA256" s="39">
        <f>IF(Tableau5253[[#This Row],[N° AFFAIRE]]&gt;0,VLOOKUP(A:A,'[1]FA Clients 2020'!Tabelle,4,0),"")</f>
        <v>43935</v>
      </c>
      <c r="AB256" s="40" t="str">
        <f>IF(Tableau5253[[#This Row],[Fiche
de
travail/
CMD fourn.]]&gt;0,Tableau5253[[#This Row],[Fiche
de
travail/
CMD fourn.]],"")</f>
        <v/>
      </c>
    </row>
    <row r="257" spans="1:28" x14ac:dyDescent="0.25">
      <c r="A257" s="45">
        <v>200272</v>
      </c>
      <c r="B257" s="35"/>
      <c r="C257" s="35"/>
      <c r="D257" s="36" t="s">
        <v>68</v>
      </c>
      <c r="E257" s="36" t="s">
        <v>12</v>
      </c>
      <c r="F257" s="35"/>
      <c r="G257" s="35"/>
      <c r="H257" s="37">
        <v>43931</v>
      </c>
      <c r="I257" s="35" t="s">
        <v>5</v>
      </c>
      <c r="J257" s="35" t="s">
        <v>257</v>
      </c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8"/>
      <c r="Z257" s="38"/>
      <c r="AA257" s="39">
        <f>IF(Tableau5253[[#This Row],[N° AFFAIRE]]&gt;0,VLOOKUP(A:A,'[1]FA Clients 2020'!Tabelle,4,0),"")</f>
        <v>43931</v>
      </c>
      <c r="AB257" s="40" t="str">
        <f>IF(Tableau5253[[#This Row],[Fiche
de
travail/
CMD fourn.]]&gt;0,Tableau5253[[#This Row],[Fiche
de
travail/
CMD fourn.]],"")</f>
        <v/>
      </c>
    </row>
    <row r="258" spans="1:28" x14ac:dyDescent="0.25">
      <c r="A258" s="45">
        <v>200270</v>
      </c>
      <c r="B258" s="35"/>
      <c r="C258" s="35"/>
      <c r="D258" s="36" t="s">
        <v>68</v>
      </c>
      <c r="E258" s="36" t="s">
        <v>256</v>
      </c>
      <c r="F258" s="35"/>
      <c r="G258" s="35"/>
      <c r="H258" s="37">
        <v>43931</v>
      </c>
      <c r="I258" s="35" t="s">
        <v>5</v>
      </c>
      <c r="J258" s="35" t="s">
        <v>231</v>
      </c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8"/>
      <c r="Z258" s="38"/>
      <c r="AA258" s="39">
        <f>IF(Tableau5253[[#This Row],[N° AFFAIRE]]&gt;0,VLOOKUP(A:A,'[1]FA Clients 2020'!Tabelle,4,0),"")</f>
        <v>43931</v>
      </c>
      <c r="AB258" s="40" t="str">
        <f>IF(Tableau5253[[#This Row],[Fiche
de
travail/
CMD fourn.]]&gt;0,Tableau5253[[#This Row],[Fiche
de
travail/
CMD fourn.]],"")</f>
        <v/>
      </c>
    </row>
    <row r="259" spans="1:28" x14ac:dyDescent="0.25">
      <c r="A259" s="45">
        <v>200286</v>
      </c>
      <c r="B259" s="35"/>
      <c r="C259" s="35"/>
      <c r="D259" s="36" t="s">
        <v>318</v>
      </c>
      <c r="E259" s="36" t="s">
        <v>362</v>
      </c>
      <c r="F259" s="35"/>
      <c r="G259" s="35"/>
      <c r="H259" s="37">
        <v>43935</v>
      </c>
      <c r="I259" s="35" t="s">
        <v>5</v>
      </c>
      <c r="J259" s="35" t="s">
        <v>231</v>
      </c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8"/>
      <c r="Z259" s="38"/>
      <c r="AA259" s="39">
        <f>IF(Tableau5253[[#This Row],[N° AFFAIRE]]&gt;0,VLOOKUP(A:A,'[1]FA Clients 2020'!Tabelle,4,0),"")</f>
        <v>43935</v>
      </c>
      <c r="AB259" s="40" t="str">
        <f>IF(Tableau5253[[#This Row],[Fiche
de
travail/
CMD fourn.]]&gt;0,Tableau5253[[#This Row],[Fiche
de
travail/
CMD fourn.]],"")</f>
        <v/>
      </c>
    </row>
    <row r="260" spans="1:28" x14ac:dyDescent="0.25">
      <c r="A260" s="45">
        <v>200285</v>
      </c>
      <c r="B260" s="35"/>
      <c r="C260" s="35"/>
      <c r="D260" s="36" t="s">
        <v>339</v>
      </c>
      <c r="E260" s="36" t="s">
        <v>341</v>
      </c>
      <c r="F260" s="35"/>
      <c r="G260" s="35"/>
      <c r="H260" s="37">
        <v>43935</v>
      </c>
      <c r="I260" s="35" t="s">
        <v>5</v>
      </c>
      <c r="J260" s="35" t="s">
        <v>257</v>
      </c>
      <c r="K260" s="35"/>
      <c r="L260" s="37">
        <v>43936</v>
      </c>
      <c r="M260" s="35" t="s">
        <v>5</v>
      </c>
      <c r="N260" s="35" t="s">
        <v>186</v>
      </c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8"/>
      <c r="Z260" s="38"/>
      <c r="AA260" s="39">
        <f>IF(Tableau5253[[#This Row],[N° AFFAIRE]]&gt;0,VLOOKUP(A:A,'[1]FA Clients 2020'!Tabelle,4,0),"")</f>
        <v>43936</v>
      </c>
      <c r="AB260" s="40" t="str">
        <f>IF(Tableau5253[[#This Row],[Fiche
de
travail/
CMD fourn.]]&gt;0,Tableau5253[[#This Row],[Fiche
de
travail/
CMD fourn.]],"")</f>
        <v/>
      </c>
    </row>
    <row r="261" spans="1:28" x14ac:dyDescent="0.25">
      <c r="A261" s="45">
        <v>200302</v>
      </c>
      <c r="B261" s="35"/>
      <c r="C261" s="35"/>
      <c r="D261" s="36" t="s">
        <v>36</v>
      </c>
      <c r="E261" s="36" t="s">
        <v>296</v>
      </c>
      <c r="F261" s="35"/>
      <c r="G261" s="35"/>
      <c r="H261" s="37">
        <v>43936</v>
      </c>
      <c r="I261" s="35" t="s">
        <v>5</v>
      </c>
      <c r="J261" s="35" t="s">
        <v>222</v>
      </c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8"/>
      <c r="Z261" s="38"/>
      <c r="AA261" s="39">
        <f>IF(Tableau5253[[#This Row],[N° AFFAIRE]]&gt;0,VLOOKUP(A:A,'[1]FA Clients 2020'!Tabelle,4,0),"")</f>
        <v>43936</v>
      </c>
      <c r="AB261" s="40" t="str">
        <f>IF(Tableau5253[[#This Row],[Fiche
de
travail/
CMD fourn.]]&gt;0,Tableau5253[[#This Row],[Fiche
de
travail/
CMD fourn.]],"")</f>
        <v/>
      </c>
    </row>
    <row r="262" spans="1:28" x14ac:dyDescent="0.25">
      <c r="A262" s="45">
        <v>200305</v>
      </c>
      <c r="B262" s="35"/>
      <c r="C262" s="35"/>
      <c r="D262" s="36" t="s">
        <v>180</v>
      </c>
      <c r="E262" s="36" t="s">
        <v>296</v>
      </c>
      <c r="F262" s="35"/>
      <c r="G262" s="35"/>
      <c r="H262" s="37">
        <v>43937</v>
      </c>
      <c r="I262" s="35" t="s">
        <v>5</v>
      </c>
      <c r="J262" s="35" t="s">
        <v>222</v>
      </c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8"/>
      <c r="Z262" s="38"/>
      <c r="AA262" s="39">
        <f>IF(Tableau5253[[#This Row],[N° AFFAIRE]]&gt;0,VLOOKUP(A:A,'[1]FA Clients 2020'!Tabelle,4,0),"")</f>
        <v>43937</v>
      </c>
      <c r="AB262" s="40" t="str">
        <f>IF(Tableau5253[[#This Row],[Fiche
de
travail/
CMD fourn.]]&gt;0,Tableau5253[[#This Row],[Fiche
de
travail/
CMD fourn.]],"")</f>
        <v/>
      </c>
    </row>
    <row r="263" spans="1:28" x14ac:dyDescent="0.25">
      <c r="A263" s="45">
        <v>200307</v>
      </c>
      <c r="B263" s="35"/>
      <c r="C263" s="35"/>
      <c r="D263" s="36" t="s">
        <v>220</v>
      </c>
      <c r="E263" s="36" t="s">
        <v>296</v>
      </c>
      <c r="F263" s="35"/>
      <c r="G263" s="35"/>
      <c r="H263" s="37">
        <v>43937</v>
      </c>
      <c r="I263" s="35" t="s">
        <v>5</v>
      </c>
      <c r="J263" s="35" t="s">
        <v>222</v>
      </c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8"/>
      <c r="Z263" s="38"/>
      <c r="AA263" s="39">
        <f>IF(Tableau5253[[#This Row],[N° AFFAIRE]]&gt;0,VLOOKUP(A:A,'[1]FA Clients 2020'!Tabelle,4,0),"")</f>
        <v>43937</v>
      </c>
      <c r="AB263" s="40" t="str">
        <f>IF(Tableau5253[[#This Row],[Fiche
de
travail/
CMD fourn.]]&gt;0,Tableau5253[[#This Row],[Fiche
de
travail/
CMD fourn.]],"")</f>
        <v/>
      </c>
    </row>
    <row r="264" spans="1:28" x14ac:dyDescent="0.25">
      <c r="A264" s="45">
        <v>200196</v>
      </c>
      <c r="B264" s="35"/>
      <c r="C264" s="35"/>
      <c r="D264" s="36" t="s">
        <v>220</v>
      </c>
      <c r="E264" s="36" t="s">
        <v>296</v>
      </c>
      <c r="F264" s="35"/>
      <c r="G264" s="35"/>
      <c r="H264" s="37">
        <v>43937</v>
      </c>
      <c r="I264" s="35" t="s">
        <v>5</v>
      </c>
      <c r="J264" s="35" t="s">
        <v>222</v>
      </c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8"/>
      <c r="Z264" s="38"/>
      <c r="AA264" s="39">
        <f>IF(Tableau5253[[#This Row],[N° AFFAIRE]]&gt;0,VLOOKUP(A:A,'[1]FA Clients 2020'!Tabelle,4,0),"")</f>
        <v>43937</v>
      </c>
      <c r="AB264" s="40" t="str">
        <f>IF(Tableau5253[[#This Row],[Fiche
de
travail/
CMD fourn.]]&gt;0,Tableau5253[[#This Row],[Fiche
de
travail/
CMD fourn.]],"")</f>
        <v/>
      </c>
    </row>
    <row r="265" spans="1:28" x14ac:dyDescent="0.25">
      <c r="A265" s="45">
        <v>200303</v>
      </c>
      <c r="B265" s="35"/>
      <c r="C265" s="35"/>
      <c r="D265" s="36" t="s">
        <v>106</v>
      </c>
      <c r="E265" s="36" t="s">
        <v>190</v>
      </c>
      <c r="F265" s="35"/>
      <c r="G265" s="35"/>
      <c r="H265" s="37">
        <v>43938</v>
      </c>
      <c r="I265" s="35" t="s">
        <v>5</v>
      </c>
      <c r="J265" s="35" t="s">
        <v>257</v>
      </c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8"/>
      <c r="Z265" s="38"/>
      <c r="AA265" s="39">
        <f>IF(Tableau5253[[#This Row],[N° AFFAIRE]]&gt;0,VLOOKUP(A:A,'[1]FA Clients 2020'!Tabelle,4,0),"")</f>
        <v>43941</v>
      </c>
      <c r="AB265" s="40" t="str">
        <f>IF(Tableau5253[[#This Row],[Fiche
de
travail/
CMD fourn.]]&gt;0,Tableau5253[[#This Row],[Fiche
de
travail/
CMD fourn.]],"")</f>
        <v/>
      </c>
    </row>
    <row r="266" spans="1:28" x14ac:dyDescent="0.25">
      <c r="A266" s="45">
        <v>200304</v>
      </c>
      <c r="B266" s="35"/>
      <c r="C266" s="35"/>
      <c r="D266" s="36" t="s">
        <v>106</v>
      </c>
      <c r="E266" s="36" t="s">
        <v>113</v>
      </c>
      <c r="F266" s="35"/>
      <c r="G266" s="35"/>
      <c r="H266" s="37">
        <v>43938</v>
      </c>
      <c r="I266" s="35" t="s">
        <v>5</v>
      </c>
      <c r="J266" s="35" t="s">
        <v>257</v>
      </c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8"/>
      <c r="Z266" s="38"/>
      <c r="AA266" s="39">
        <f>IF(Tableau5253[[#This Row],[N° AFFAIRE]]&gt;0,VLOOKUP(A:A,'[1]FA Clients 2020'!Tabelle,4,0),"")</f>
        <v>43941</v>
      </c>
      <c r="AB266" s="40" t="str">
        <f>IF(Tableau5253[[#This Row],[Fiche
de
travail/
CMD fourn.]]&gt;0,Tableau5253[[#This Row],[Fiche
de
travail/
CMD fourn.]],"")</f>
        <v/>
      </c>
    </row>
    <row r="267" spans="1:28" x14ac:dyDescent="0.25">
      <c r="A267" s="45">
        <v>200306</v>
      </c>
      <c r="B267" s="35"/>
      <c r="C267" s="35"/>
      <c r="D267" s="36" t="s">
        <v>365</v>
      </c>
      <c r="E267" s="36" t="s">
        <v>226</v>
      </c>
      <c r="F267" s="35"/>
      <c r="G267" s="35"/>
      <c r="H267" s="37">
        <v>43938</v>
      </c>
      <c r="I267" s="35" t="s">
        <v>5</v>
      </c>
      <c r="J267" s="35" t="s">
        <v>157</v>
      </c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8"/>
      <c r="Z267" s="38"/>
      <c r="AA267" s="39">
        <f>IF(Tableau5253[[#This Row],[N° AFFAIRE]]&gt;0,VLOOKUP(A:A,'[1]FA Clients 2020'!Tabelle,4,0),"")</f>
        <v>43938</v>
      </c>
      <c r="AB267" s="40" t="str">
        <f>IF(Tableau5253[[#This Row],[Fiche
de
travail/
CMD fourn.]]&gt;0,Tableau5253[[#This Row],[Fiche
de
travail/
CMD fourn.]],"")</f>
        <v/>
      </c>
    </row>
    <row r="268" spans="1:28" x14ac:dyDescent="0.25">
      <c r="A268" s="45">
        <v>200300</v>
      </c>
      <c r="B268" s="35"/>
      <c r="C268" s="35"/>
      <c r="D268" s="36" t="s">
        <v>156</v>
      </c>
      <c r="E268" s="36" t="s">
        <v>126</v>
      </c>
      <c r="F268" s="35"/>
      <c r="G268" s="35"/>
      <c r="H268" s="37">
        <v>43938</v>
      </c>
      <c r="I268" s="35" t="s">
        <v>5</v>
      </c>
      <c r="J268" s="35" t="s">
        <v>157</v>
      </c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8"/>
      <c r="Z268" s="38"/>
      <c r="AA268" s="39">
        <f>IF(Tableau5253[[#This Row],[N° AFFAIRE]]&gt;0,VLOOKUP(A:A,'[1]FA Clients 2020'!Tabelle,4,0),"")</f>
        <v>43938</v>
      </c>
      <c r="AB268" s="40" t="str">
        <f>IF(Tableau5253[[#This Row],[Fiche
de
travail/
CMD fourn.]]&gt;0,Tableau5253[[#This Row],[Fiche
de
travail/
CMD fourn.]],"")</f>
        <v/>
      </c>
    </row>
    <row r="269" spans="1:28" x14ac:dyDescent="0.25">
      <c r="A269" s="45">
        <v>200308</v>
      </c>
      <c r="B269" s="35"/>
      <c r="C269" s="35"/>
      <c r="D269" s="36" t="s">
        <v>209</v>
      </c>
      <c r="E269" s="36" t="s">
        <v>215</v>
      </c>
      <c r="F269" s="35"/>
      <c r="G269" s="35"/>
      <c r="H269" s="37">
        <v>43938</v>
      </c>
      <c r="I269" s="35" t="s">
        <v>5</v>
      </c>
      <c r="J269" s="35" t="s">
        <v>257</v>
      </c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8"/>
      <c r="Z269" s="38"/>
      <c r="AA269" s="39">
        <f>IF(Tableau5253[[#This Row],[N° AFFAIRE]]&gt;0,VLOOKUP(A:A,'[1]FA Clients 2020'!Tabelle,4,0),"")</f>
        <v>43941</v>
      </c>
      <c r="AB269" s="40" t="str">
        <f>IF(Tableau5253[[#This Row],[Fiche
de
travail/
CMD fourn.]]&gt;0,Tableau5253[[#This Row],[Fiche
de
travail/
CMD fourn.]],"")</f>
        <v/>
      </c>
    </row>
    <row r="270" spans="1:28" x14ac:dyDescent="0.25">
      <c r="A270" s="45">
        <v>200296</v>
      </c>
      <c r="B270" s="35"/>
      <c r="C270" s="35"/>
      <c r="D270" s="36" t="s">
        <v>202</v>
      </c>
      <c r="E270" s="36" t="s">
        <v>10</v>
      </c>
      <c r="F270" s="35"/>
      <c r="G270" s="35"/>
      <c r="H270" s="37">
        <v>43938</v>
      </c>
      <c r="I270" s="35" t="s">
        <v>5</v>
      </c>
      <c r="J270" s="35" t="s">
        <v>157</v>
      </c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8"/>
      <c r="Z270" s="38"/>
      <c r="AA270" s="39">
        <f>IF(Tableau5253[[#This Row],[N° AFFAIRE]]&gt;0,VLOOKUP(A:A,'[1]FA Clients 2020'!Tabelle,4,0),"")</f>
        <v>43938</v>
      </c>
      <c r="AB270" s="40" t="str">
        <f>IF(Tableau5253[[#This Row],[Fiche
de
travail/
CMD fourn.]]&gt;0,Tableau5253[[#This Row],[Fiche
de
travail/
CMD fourn.]],"")</f>
        <v/>
      </c>
    </row>
    <row r="271" spans="1:28" x14ac:dyDescent="0.25">
      <c r="A271" s="45">
        <v>200295</v>
      </c>
      <c r="B271" s="35"/>
      <c r="C271" s="35"/>
      <c r="D271" s="36" t="s">
        <v>148</v>
      </c>
      <c r="E271" s="36" t="s">
        <v>10</v>
      </c>
      <c r="F271" s="35"/>
      <c r="G271" s="35"/>
      <c r="H271" s="37">
        <v>43938</v>
      </c>
      <c r="I271" s="35" t="s">
        <v>5</v>
      </c>
      <c r="J271" s="35" t="s">
        <v>157</v>
      </c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8"/>
      <c r="Z271" s="38"/>
      <c r="AA271" s="39">
        <f>IF(Tableau5253[[#This Row],[N° AFFAIRE]]&gt;0,VLOOKUP(A:A,'[1]FA Clients 2020'!Tabelle,4,0),"")</f>
        <v>43938</v>
      </c>
      <c r="AB271" s="40" t="str">
        <f>IF(Tableau5253[[#This Row],[Fiche
de
travail/
CMD fourn.]]&gt;0,Tableau5253[[#This Row],[Fiche
de
travail/
CMD fourn.]],"")</f>
        <v/>
      </c>
    </row>
    <row r="272" spans="1:28" x14ac:dyDescent="0.25">
      <c r="A272" s="45">
        <v>200301</v>
      </c>
      <c r="B272" s="35"/>
      <c r="C272" s="35"/>
      <c r="D272" s="36" t="s">
        <v>43</v>
      </c>
      <c r="E272" s="36" t="s">
        <v>126</v>
      </c>
      <c r="F272" s="35"/>
      <c r="G272" s="35"/>
      <c r="H272" s="37">
        <v>43938</v>
      </c>
      <c r="I272" s="35" t="s">
        <v>5</v>
      </c>
      <c r="J272" s="35" t="s">
        <v>157</v>
      </c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8"/>
      <c r="Z272" s="38"/>
      <c r="AA272" s="39">
        <f>IF(Tableau5253[[#This Row],[N° AFFAIRE]]&gt;0,VLOOKUP(A:A,'[1]FA Clients 2020'!Tabelle,4,0),"")</f>
        <v>43938</v>
      </c>
      <c r="AB272" s="40" t="str">
        <f>IF(Tableau5253[[#This Row],[Fiche
de
travail/
CMD fourn.]]&gt;0,Tableau5253[[#This Row],[Fiche
de
travail/
CMD fourn.]],"")</f>
        <v/>
      </c>
    </row>
    <row r="273" spans="1:28" x14ac:dyDescent="0.25">
      <c r="A273" s="45">
        <v>200309</v>
      </c>
      <c r="B273" s="35"/>
      <c r="C273" s="35"/>
      <c r="D273" s="36" t="s">
        <v>36</v>
      </c>
      <c r="E273" s="36" t="s">
        <v>296</v>
      </c>
      <c r="F273" s="35"/>
      <c r="G273" s="35"/>
      <c r="H273" s="37">
        <v>43941</v>
      </c>
      <c r="I273" s="35" t="s">
        <v>5</v>
      </c>
      <c r="J273" s="35" t="s">
        <v>222</v>
      </c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8"/>
      <c r="Z273" s="38"/>
      <c r="AA273" s="39">
        <f>IF(Tableau5253[[#This Row],[N° AFFAIRE]]&gt;0,VLOOKUP(A:A,'[1]FA Clients 2020'!Tabelle,4,0),"")</f>
        <v>43941</v>
      </c>
      <c r="AB273" s="40" t="str">
        <f>IF(Tableau5253[[#This Row],[Fiche
de
travail/
CMD fourn.]]&gt;0,Tableau5253[[#This Row],[Fiche
de
travail/
CMD fourn.]],"")</f>
        <v/>
      </c>
    </row>
    <row r="274" spans="1:28" x14ac:dyDescent="0.25">
      <c r="A274" s="45">
        <v>200315</v>
      </c>
      <c r="B274" s="35"/>
      <c r="C274" s="35"/>
      <c r="D274" s="36" t="s">
        <v>147</v>
      </c>
      <c r="E274" s="36" t="s">
        <v>10</v>
      </c>
      <c r="F274" s="35"/>
      <c r="G274" s="35"/>
      <c r="H274" s="37">
        <v>43942</v>
      </c>
      <c r="I274" s="35" t="s">
        <v>19</v>
      </c>
      <c r="J274" s="35" t="s">
        <v>157</v>
      </c>
      <c r="K274" s="35"/>
      <c r="L274" s="37">
        <v>43944</v>
      </c>
      <c r="M274" s="35" t="s">
        <v>5</v>
      </c>
      <c r="N274" s="35" t="s">
        <v>257</v>
      </c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8"/>
      <c r="Z274" s="38"/>
      <c r="AA274" s="39">
        <f>IF(Tableau5253[[#This Row],[N° AFFAIRE]]&gt;0,VLOOKUP(A:A,'[1]FA Clients 2020'!Tabelle,4,0),"")</f>
        <v>43945</v>
      </c>
      <c r="AB274" s="40" t="str">
        <f>IF(Tableau5253[[#This Row],[Fiche
de
travail/
CMD fourn.]]&gt;0,Tableau5253[[#This Row],[Fiche
de
travail/
CMD fourn.]],"")</f>
        <v/>
      </c>
    </row>
    <row r="275" spans="1:28" x14ac:dyDescent="0.25">
      <c r="A275" s="45">
        <v>200312</v>
      </c>
      <c r="B275" s="35"/>
      <c r="C275" s="35"/>
      <c r="D275" s="36" t="s">
        <v>180</v>
      </c>
      <c r="E275" s="36" t="s">
        <v>296</v>
      </c>
      <c r="F275" s="35"/>
      <c r="G275" s="35"/>
      <c r="H275" s="37">
        <v>43942</v>
      </c>
      <c r="I275" s="35" t="s">
        <v>5</v>
      </c>
      <c r="J275" s="35" t="s">
        <v>222</v>
      </c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8"/>
      <c r="Z275" s="38"/>
      <c r="AA275" s="39">
        <f>IF(Tableau5253[[#This Row],[N° AFFAIRE]]&gt;0,VLOOKUP(A:A,'[1]FA Clients 2020'!Tabelle,4,0),"")</f>
        <v>43942</v>
      </c>
      <c r="AB275" s="40" t="str">
        <f>IF(Tableau5253[[#This Row],[Fiche
de
travail/
CMD fourn.]]&gt;0,Tableau5253[[#This Row],[Fiche
de
travail/
CMD fourn.]],"")</f>
        <v/>
      </c>
    </row>
    <row r="276" spans="1:28" x14ac:dyDescent="0.25">
      <c r="A276" s="45">
        <v>200316</v>
      </c>
      <c r="B276" s="35"/>
      <c r="C276" s="35"/>
      <c r="D276" s="36" t="s">
        <v>202</v>
      </c>
      <c r="E276" s="36" t="s">
        <v>10</v>
      </c>
      <c r="F276" s="35"/>
      <c r="G276" s="35"/>
      <c r="H276" s="37">
        <v>43942</v>
      </c>
      <c r="I276" s="35" t="s">
        <v>5</v>
      </c>
      <c r="J276" s="35" t="s">
        <v>157</v>
      </c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8"/>
      <c r="Z276" s="38"/>
      <c r="AA276" s="39">
        <f>IF(Tableau5253[[#This Row],[N° AFFAIRE]]&gt;0,VLOOKUP(A:A,'[1]FA Clients 2020'!Tabelle,4,0),"")</f>
        <v>43942</v>
      </c>
      <c r="AB276" s="40" t="str">
        <f>IF(Tableau5253[[#This Row],[Fiche
de
travail/
CMD fourn.]]&gt;0,Tableau5253[[#This Row],[Fiche
de
travail/
CMD fourn.]],"")</f>
        <v/>
      </c>
    </row>
    <row r="277" spans="1:28" x14ac:dyDescent="0.25">
      <c r="A277" s="45">
        <v>200298</v>
      </c>
      <c r="B277" s="35"/>
      <c r="C277" s="35"/>
      <c r="D277" s="36" t="s">
        <v>202</v>
      </c>
      <c r="E277" s="36" t="s">
        <v>10</v>
      </c>
      <c r="F277" s="35"/>
      <c r="G277" s="35"/>
      <c r="H277" s="37">
        <v>43942</v>
      </c>
      <c r="I277" s="35" t="s">
        <v>5</v>
      </c>
      <c r="J277" s="35" t="s">
        <v>157</v>
      </c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8"/>
      <c r="Z277" s="38"/>
      <c r="AA277" s="39">
        <f>IF(Tableau5253[[#This Row],[N° AFFAIRE]]&gt;0,VLOOKUP(A:A,'[1]FA Clients 2020'!Tabelle,4,0),"")</f>
        <v>43942</v>
      </c>
      <c r="AB277" s="40" t="str">
        <f>IF(Tableau5253[[#This Row],[Fiche
de
travail/
CMD fourn.]]&gt;0,Tableau5253[[#This Row],[Fiche
de
travail/
CMD fourn.]],"")</f>
        <v/>
      </c>
    </row>
    <row r="278" spans="1:28" x14ac:dyDescent="0.25">
      <c r="A278" s="45">
        <v>200314</v>
      </c>
      <c r="B278" s="35"/>
      <c r="C278" s="35"/>
      <c r="D278" s="36" t="s">
        <v>148</v>
      </c>
      <c r="E278" s="36" t="s">
        <v>10</v>
      </c>
      <c r="F278" s="35"/>
      <c r="G278" s="35"/>
      <c r="H278" s="37">
        <v>43942</v>
      </c>
      <c r="I278" s="35" t="s">
        <v>5</v>
      </c>
      <c r="J278" s="35" t="s">
        <v>157</v>
      </c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8"/>
      <c r="Z278" s="38"/>
      <c r="AA278" s="39">
        <f>IF(Tableau5253[[#This Row],[N° AFFAIRE]]&gt;0,VLOOKUP(A:A,'[1]FA Clients 2020'!Tabelle,4,0),"")</f>
        <v>43942</v>
      </c>
      <c r="AB278" s="40" t="str">
        <f>IF(Tableau5253[[#This Row],[Fiche
de
travail/
CMD fourn.]]&gt;0,Tableau5253[[#This Row],[Fiche
de
travail/
CMD fourn.]],"")</f>
        <v/>
      </c>
    </row>
    <row r="279" spans="1:28" x14ac:dyDescent="0.25">
      <c r="A279" s="45">
        <v>200297</v>
      </c>
      <c r="B279" s="35"/>
      <c r="C279" s="35"/>
      <c r="D279" s="36" t="s">
        <v>366</v>
      </c>
      <c r="E279" s="36" t="s">
        <v>10</v>
      </c>
      <c r="F279" s="35"/>
      <c r="G279" s="35"/>
      <c r="H279" s="37">
        <v>43942</v>
      </c>
      <c r="I279" s="35" t="s">
        <v>5</v>
      </c>
      <c r="J279" s="35" t="s">
        <v>157</v>
      </c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8"/>
      <c r="Z279" s="38"/>
      <c r="AA279" s="39">
        <f>IF(Tableau5253[[#This Row],[N° AFFAIRE]]&gt;0,VLOOKUP(A:A,'[1]FA Clients 2020'!Tabelle,4,0),"")</f>
        <v>43942</v>
      </c>
      <c r="AB279" s="40" t="str">
        <f>IF(Tableau5253[[#This Row],[Fiche
de
travail/
CMD fourn.]]&gt;0,Tableau5253[[#This Row],[Fiche
de
travail/
CMD fourn.]],"")</f>
        <v/>
      </c>
    </row>
    <row r="280" spans="1:28" x14ac:dyDescent="0.25">
      <c r="A280" s="45">
        <v>200260</v>
      </c>
      <c r="B280" s="35"/>
      <c r="C280" s="35"/>
      <c r="D280" s="36" t="s">
        <v>43</v>
      </c>
      <c r="E280" s="36" t="s">
        <v>60</v>
      </c>
      <c r="F280" s="35"/>
      <c r="G280" s="35"/>
      <c r="H280" s="37">
        <v>43942</v>
      </c>
      <c r="I280" s="35" t="s">
        <v>5</v>
      </c>
      <c r="J280" s="35" t="s">
        <v>231</v>
      </c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8"/>
      <c r="Z280" s="38"/>
      <c r="AA280" s="39">
        <f>IF(Tableau5253[[#This Row],[N° AFFAIRE]]&gt;0,VLOOKUP(A:A,'[1]FA Clients 2020'!Tabelle,4,0),"")</f>
        <v>43942</v>
      </c>
      <c r="AB280" s="40" t="str">
        <f>IF(Tableau5253[[#This Row],[Fiche
de
travail/
CMD fourn.]]&gt;0,Tableau5253[[#This Row],[Fiche
de
travail/
CMD fourn.]],"")</f>
        <v/>
      </c>
    </row>
    <row r="281" spans="1:28" x14ac:dyDescent="0.25">
      <c r="A281" s="45">
        <v>200331</v>
      </c>
      <c r="B281" s="35"/>
      <c r="C281" s="35"/>
      <c r="D281" s="36" t="s">
        <v>220</v>
      </c>
      <c r="E281" s="36" t="s">
        <v>296</v>
      </c>
      <c r="F281" s="35"/>
      <c r="G281" s="35"/>
      <c r="H281" s="37">
        <v>43943</v>
      </c>
      <c r="I281" s="35" t="s">
        <v>5</v>
      </c>
      <c r="J281" s="35" t="s">
        <v>157</v>
      </c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8"/>
      <c r="Z281" s="38"/>
      <c r="AA281" s="39">
        <f>IF(Tableau5253[[#This Row],[N° AFFAIRE]]&gt;0,VLOOKUP(A:A,'[1]FA Clients 2020'!Tabelle,4,0),"")</f>
        <v>43943</v>
      </c>
      <c r="AB281" s="40" t="str">
        <f>IF(Tableau5253[[#This Row],[Fiche
de
travail/
CMD fourn.]]&gt;0,Tableau5253[[#This Row],[Fiche
de
travail/
CMD fourn.]],"")</f>
        <v/>
      </c>
    </row>
    <row r="282" spans="1:28" x14ac:dyDescent="0.25">
      <c r="A282" s="45">
        <v>200320</v>
      </c>
      <c r="B282" s="35"/>
      <c r="C282" s="35"/>
      <c r="D282" s="36" t="s">
        <v>25</v>
      </c>
      <c r="E282" s="36" t="s">
        <v>159</v>
      </c>
      <c r="F282" s="35"/>
      <c r="G282" s="35"/>
      <c r="H282" s="37">
        <v>43943</v>
      </c>
      <c r="I282" s="35" t="s">
        <v>19</v>
      </c>
      <c r="J282" s="35" t="s">
        <v>157</v>
      </c>
      <c r="K282" s="35"/>
      <c r="L282" s="37">
        <v>43945</v>
      </c>
      <c r="M282" s="35" t="s">
        <v>5</v>
      </c>
      <c r="N282" s="35" t="s">
        <v>157</v>
      </c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8"/>
      <c r="Z282" s="38"/>
      <c r="AA282" s="39">
        <f>IF(Tableau5253[[#This Row],[N° AFFAIRE]]&gt;0,VLOOKUP(A:A,'[1]FA Clients 2020'!Tabelle,4,0),"")</f>
        <v>43945</v>
      </c>
      <c r="AB282" s="40" t="str">
        <f>IF(Tableau5253[[#This Row],[Fiche
de
travail/
CMD fourn.]]&gt;0,Tableau5253[[#This Row],[Fiche
de
travail/
CMD fourn.]],"")</f>
        <v/>
      </c>
    </row>
    <row r="283" spans="1:28" x14ac:dyDescent="0.25">
      <c r="A283" s="45">
        <v>200310</v>
      </c>
      <c r="B283" s="35"/>
      <c r="C283" s="35"/>
      <c r="D283" s="36" t="s">
        <v>36</v>
      </c>
      <c r="E283" s="36" t="s">
        <v>37</v>
      </c>
      <c r="F283" s="35"/>
      <c r="G283" s="35"/>
      <c r="H283" s="37">
        <v>43943</v>
      </c>
      <c r="I283" s="35" t="s">
        <v>5</v>
      </c>
      <c r="J283" s="35" t="s">
        <v>157</v>
      </c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8"/>
      <c r="Z283" s="38"/>
      <c r="AA283" s="39">
        <f>IF(Tableau5253[[#This Row],[N° AFFAIRE]]&gt;0,VLOOKUP(A:A,'[1]FA Clients 2020'!Tabelle,4,0),"")</f>
        <v>43943</v>
      </c>
      <c r="AB283" s="40" t="str">
        <f>IF(Tableau5253[[#This Row],[Fiche
de
travail/
CMD fourn.]]&gt;0,Tableau5253[[#This Row],[Fiche
de
travail/
CMD fourn.]],"")</f>
        <v/>
      </c>
    </row>
    <row r="284" spans="1:28" x14ac:dyDescent="0.25">
      <c r="A284" s="45">
        <v>200337</v>
      </c>
      <c r="B284" s="35"/>
      <c r="C284" s="35"/>
      <c r="D284" s="36" t="s">
        <v>147</v>
      </c>
      <c r="E284" s="36" t="s">
        <v>10</v>
      </c>
      <c r="F284" s="35"/>
      <c r="G284" s="35"/>
      <c r="H284" s="37">
        <v>43944</v>
      </c>
      <c r="I284" s="35" t="s">
        <v>5</v>
      </c>
      <c r="J284" s="35" t="s">
        <v>257</v>
      </c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8"/>
      <c r="Z284" s="38"/>
      <c r="AA284" s="39">
        <f>IF(Tableau5253[[#This Row],[N° AFFAIRE]]&gt;0,VLOOKUP(A:A,'[1]FA Clients 2020'!Tabelle,4,0),"")</f>
        <v>43945</v>
      </c>
      <c r="AB284" s="40" t="str">
        <f>IF(Tableau5253[[#This Row],[Fiche
de
travail/
CMD fourn.]]&gt;0,Tableau5253[[#This Row],[Fiche
de
travail/
CMD fourn.]],"")</f>
        <v/>
      </c>
    </row>
    <row r="285" spans="1:28" x14ac:dyDescent="0.25">
      <c r="A285" s="45">
        <v>200338</v>
      </c>
      <c r="B285" s="35"/>
      <c r="C285" s="35"/>
      <c r="D285" s="36" t="s">
        <v>147</v>
      </c>
      <c r="E285" s="36" t="s">
        <v>10</v>
      </c>
      <c r="F285" s="35"/>
      <c r="G285" s="35"/>
      <c r="H285" s="37">
        <v>43944</v>
      </c>
      <c r="I285" s="35" t="s">
        <v>269</v>
      </c>
      <c r="J285" s="35" t="s">
        <v>168</v>
      </c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8"/>
      <c r="Z285" s="38"/>
      <c r="AA285" s="39">
        <f>IF(Tableau5253[[#This Row],[N° AFFAIRE]]&gt;0,VLOOKUP(A:A,'[1]FA Clients 2020'!Tabelle,4,0),"")</f>
        <v>43945</v>
      </c>
      <c r="AB285" s="40" t="str">
        <f>IF(Tableau5253[[#This Row],[Fiche
de
travail/
CMD fourn.]]&gt;0,Tableau5253[[#This Row],[Fiche
de
travail/
CMD fourn.]],"")</f>
        <v/>
      </c>
    </row>
    <row r="286" spans="1:28" x14ac:dyDescent="0.25">
      <c r="A286" s="45"/>
      <c r="B286" s="35"/>
      <c r="C286" s="35">
        <v>549</v>
      </c>
      <c r="D286" s="36" t="s">
        <v>27</v>
      </c>
      <c r="E286" s="36" t="s">
        <v>330</v>
      </c>
      <c r="F286" s="35"/>
      <c r="G286" s="35"/>
      <c r="H286" s="37">
        <v>43944</v>
      </c>
      <c r="I286" s="35" t="s">
        <v>5</v>
      </c>
      <c r="J286" s="35" t="s">
        <v>157</v>
      </c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8"/>
      <c r="Z286" s="38"/>
      <c r="AA286" s="39" t="str">
        <f>IF(Tableau5253[[#This Row],[N° AFFAIRE]]&gt;0,VLOOKUP(A:A,'[1]FA Clients 2020'!Tabelle,4,0),"")</f>
        <v/>
      </c>
      <c r="AB286" s="40">
        <f>IF(Tableau5253[[#This Row],[Fiche
de
travail/
CMD fourn.]]&gt;0,Tableau5253[[#This Row],[Fiche
de
travail/
CMD fourn.]],"")</f>
        <v>549</v>
      </c>
    </row>
    <row r="287" spans="1:28" x14ac:dyDescent="0.25">
      <c r="A287" s="45">
        <v>200335</v>
      </c>
      <c r="B287" s="35"/>
      <c r="C287" s="35"/>
      <c r="D287" s="36" t="s">
        <v>20</v>
      </c>
      <c r="E287" s="36" t="s">
        <v>21</v>
      </c>
      <c r="F287" s="35"/>
      <c r="G287" s="35"/>
      <c r="H287" s="37">
        <v>43944</v>
      </c>
      <c r="I287" s="35" t="s">
        <v>5</v>
      </c>
      <c r="J287" s="35" t="s">
        <v>257</v>
      </c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8"/>
      <c r="Z287" s="38"/>
      <c r="AA287" s="39">
        <f>IF(Tableau5253[[#This Row],[N° AFFAIRE]]&gt;0,VLOOKUP(A:A,'[1]FA Clients 2020'!Tabelle,4,0),"")</f>
        <v>43945</v>
      </c>
      <c r="AB287" s="40" t="str">
        <f>IF(Tableau5253[[#This Row],[Fiche
de
travail/
CMD fourn.]]&gt;0,Tableau5253[[#This Row],[Fiche
de
travail/
CMD fourn.]],"")</f>
        <v/>
      </c>
    </row>
    <row r="288" spans="1:28" x14ac:dyDescent="0.25">
      <c r="A288" s="45">
        <v>200343</v>
      </c>
      <c r="B288" s="35"/>
      <c r="C288" s="35"/>
      <c r="D288" s="36" t="s">
        <v>20</v>
      </c>
      <c r="E288" s="36" t="s">
        <v>21</v>
      </c>
      <c r="F288" s="35"/>
      <c r="G288" s="35"/>
      <c r="H288" s="37">
        <v>43944</v>
      </c>
      <c r="I288" s="35" t="s">
        <v>5</v>
      </c>
      <c r="J288" s="35" t="s">
        <v>257</v>
      </c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8"/>
      <c r="Z288" s="38"/>
      <c r="AA288" s="39">
        <f>IF(Tableau5253[[#This Row],[N° AFFAIRE]]&gt;0,VLOOKUP(A:A,'[1]FA Clients 2020'!Tabelle,4,0),"")</f>
        <v>43945</v>
      </c>
      <c r="AB288" s="40" t="str">
        <f>IF(Tableau5253[[#This Row],[Fiche
de
travail/
CMD fourn.]]&gt;0,Tableau5253[[#This Row],[Fiche
de
travail/
CMD fourn.]],"")</f>
        <v/>
      </c>
    </row>
    <row r="289" spans="1:28" x14ac:dyDescent="0.25">
      <c r="A289" s="45">
        <v>200288</v>
      </c>
      <c r="B289" s="35"/>
      <c r="C289" s="35"/>
      <c r="D289" s="36" t="s">
        <v>261</v>
      </c>
      <c r="E289" s="36" t="s">
        <v>10</v>
      </c>
      <c r="F289" s="35"/>
      <c r="G289" s="35"/>
      <c r="H289" s="37">
        <v>43944</v>
      </c>
      <c r="I289" s="35" t="s">
        <v>5</v>
      </c>
      <c r="J289" s="35" t="s">
        <v>257</v>
      </c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8"/>
      <c r="Z289" s="38"/>
      <c r="AA289" s="39">
        <f>IF(Tableau5253[[#This Row],[N° AFFAIRE]]&gt;0,VLOOKUP(A:A,'[1]FA Clients 2020'!Tabelle,4,0),"")</f>
        <v>43945</v>
      </c>
      <c r="AB289" s="40" t="str">
        <f>IF(Tableau5253[[#This Row],[Fiche
de
travail/
CMD fourn.]]&gt;0,Tableau5253[[#This Row],[Fiche
de
travail/
CMD fourn.]],"")</f>
        <v/>
      </c>
    </row>
    <row r="290" spans="1:28" x14ac:dyDescent="0.25">
      <c r="A290" s="45">
        <v>200317</v>
      </c>
      <c r="B290" s="35"/>
      <c r="C290" s="35"/>
      <c r="D290" s="36" t="s">
        <v>261</v>
      </c>
      <c r="E290" s="36" t="s">
        <v>26</v>
      </c>
      <c r="F290" s="35"/>
      <c r="G290" s="35"/>
      <c r="H290" s="37">
        <v>43944</v>
      </c>
      <c r="I290" s="35" t="s">
        <v>5</v>
      </c>
      <c r="J290" s="35" t="s">
        <v>257</v>
      </c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8"/>
      <c r="Z290" s="38"/>
      <c r="AA290" s="39">
        <f>IF(Tableau5253[[#This Row],[N° AFFAIRE]]&gt;0,VLOOKUP(A:A,'[1]FA Clients 2020'!Tabelle,4,0),"")</f>
        <v>43945</v>
      </c>
      <c r="AB290" s="40" t="str">
        <f>IF(Tableau5253[[#This Row],[Fiche
de
travail/
CMD fourn.]]&gt;0,Tableau5253[[#This Row],[Fiche
de
travail/
CMD fourn.]],"")</f>
        <v/>
      </c>
    </row>
    <row r="291" spans="1:28" x14ac:dyDescent="0.25">
      <c r="A291" s="45">
        <v>200321</v>
      </c>
      <c r="B291" s="35"/>
      <c r="C291" s="35"/>
      <c r="D291" s="36" t="s">
        <v>261</v>
      </c>
      <c r="E291" s="36" t="s">
        <v>26</v>
      </c>
      <c r="F291" s="35"/>
      <c r="G291" s="35"/>
      <c r="H291" s="37">
        <v>43944</v>
      </c>
      <c r="I291" s="35" t="s">
        <v>269</v>
      </c>
      <c r="J291" s="35" t="s">
        <v>257</v>
      </c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8"/>
      <c r="Z291" s="38"/>
      <c r="AA291" s="39">
        <f>IF(Tableau5253[[#This Row],[N° AFFAIRE]]&gt;0,VLOOKUP(A:A,'[1]FA Clients 2020'!Tabelle,4,0),"")</f>
        <v>43945</v>
      </c>
      <c r="AB291" s="40" t="str">
        <f>IF(Tableau5253[[#This Row],[Fiche
de
travail/
CMD fourn.]]&gt;0,Tableau5253[[#This Row],[Fiche
de
travail/
CMD fourn.]],"")</f>
        <v/>
      </c>
    </row>
    <row r="292" spans="1:28" x14ac:dyDescent="0.25">
      <c r="A292" s="45">
        <v>200318</v>
      </c>
      <c r="B292" s="35"/>
      <c r="C292" s="35"/>
      <c r="D292" s="36" t="s">
        <v>14</v>
      </c>
      <c r="E292" s="36" t="s">
        <v>15</v>
      </c>
      <c r="F292" s="35"/>
      <c r="G292" s="35"/>
      <c r="H292" s="37">
        <v>43944</v>
      </c>
      <c r="I292" s="35" t="s">
        <v>5</v>
      </c>
      <c r="J292" s="35" t="s">
        <v>257</v>
      </c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8"/>
      <c r="Z292" s="38"/>
      <c r="AA292" s="39">
        <f>IF(Tableau5253[[#This Row],[N° AFFAIRE]]&gt;0,VLOOKUP(A:A,'[1]FA Clients 2020'!Tabelle,4,0),"")</f>
        <v>43945</v>
      </c>
      <c r="AB292" s="40" t="str">
        <f>IF(Tableau5253[[#This Row],[Fiche
de
travail/
CMD fourn.]]&gt;0,Tableau5253[[#This Row],[Fiche
de
travail/
CMD fourn.]],"")</f>
        <v/>
      </c>
    </row>
    <row r="293" spans="1:28" x14ac:dyDescent="0.25">
      <c r="A293" s="45">
        <v>200347</v>
      </c>
      <c r="B293" s="35"/>
      <c r="C293" s="35"/>
      <c r="D293" s="36" t="s">
        <v>261</v>
      </c>
      <c r="E293" s="36" t="s">
        <v>10</v>
      </c>
      <c r="F293" s="35"/>
      <c r="G293" s="35"/>
      <c r="H293" s="37">
        <v>43945</v>
      </c>
      <c r="I293" s="35" t="s">
        <v>5</v>
      </c>
      <c r="J293" s="35" t="s">
        <v>257</v>
      </c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8"/>
      <c r="Z293" s="38"/>
      <c r="AA293" s="39">
        <f>IF(Tableau5253[[#This Row],[N° AFFAIRE]]&gt;0,VLOOKUP(A:A,'[1]FA Clients 2020'!Tabelle,4,0),"")</f>
        <v>43948</v>
      </c>
      <c r="AB293" s="40" t="str">
        <f>IF(Tableau5253[[#This Row],[Fiche
de
travail/
CMD fourn.]]&gt;0,Tableau5253[[#This Row],[Fiche
de
travail/
CMD fourn.]],"")</f>
        <v/>
      </c>
    </row>
    <row r="294" spans="1:28" x14ac:dyDescent="0.25">
      <c r="A294" s="45">
        <v>200339</v>
      </c>
      <c r="B294" s="35"/>
      <c r="C294" s="35"/>
      <c r="D294" s="36" t="s">
        <v>261</v>
      </c>
      <c r="E294" s="36" t="s">
        <v>10</v>
      </c>
      <c r="F294" s="35"/>
      <c r="G294" s="35"/>
      <c r="H294" s="37">
        <v>43945</v>
      </c>
      <c r="I294" s="35" t="s">
        <v>5</v>
      </c>
      <c r="J294" s="35" t="s">
        <v>157</v>
      </c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8"/>
      <c r="Z294" s="38"/>
      <c r="AA294" s="39">
        <f>IF(Tableau5253[[#This Row],[N° AFFAIRE]]&gt;0,VLOOKUP(A:A,'[1]FA Clients 2020'!Tabelle,4,0),"")</f>
        <v>43945</v>
      </c>
      <c r="AB294" s="40" t="str">
        <f>IF(Tableau5253[[#This Row],[Fiche
de
travail/
CMD fourn.]]&gt;0,Tableau5253[[#This Row],[Fiche
de
travail/
CMD fourn.]],"")</f>
        <v/>
      </c>
    </row>
    <row r="295" spans="1:28" x14ac:dyDescent="0.25">
      <c r="A295" s="45">
        <v>200322</v>
      </c>
      <c r="B295" s="35"/>
      <c r="C295" s="35"/>
      <c r="D295" s="36" t="s">
        <v>25</v>
      </c>
      <c r="E295" s="36" t="s">
        <v>26</v>
      </c>
      <c r="F295" s="35"/>
      <c r="G295" s="35"/>
      <c r="H295" s="37">
        <v>43945</v>
      </c>
      <c r="I295" s="35" t="s">
        <v>5</v>
      </c>
      <c r="J295" s="35" t="s">
        <v>157</v>
      </c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8"/>
      <c r="Z295" s="38"/>
      <c r="AA295" s="39">
        <f>IF(Tableau5253[[#This Row],[N° AFFAIRE]]&gt;0,VLOOKUP(A:A,'[1]FA Clients 2020'!Tabelle,4,0),"")</f>
        <v>43945</v>
      </c>
      <c r="AB295" s="40" t="str">
        <f>IF(Tableau5253[[#This Row],[Fiche
de
travail/
CMD fourn.]]&gt;0,Tableau5253[[#This Row],[Fiche
de
travail/
CMD fourn.]],"")</f>
        <v/>
      </c>
    </row>
    <row r="296" spans="1:28" x14ac:dyDescent="0.25">
      <c r="A296" s="45">
        <v>200345</v>
      </c>
      <c r="B296" s="35"/>
      <c r="C296" s="35"/>
      <c r="D296" s="36" t="s">
        <v>202</v>
      </c>
      <c r="E296" s="36" t="s">
        <v>10</v>
      </c>
      <c r="F296" s="35"/>
      <c r="G296" s="35"/>
      <c r="H296" s="37">
        <v>43945</v>
      </c>
      <c r="I296" s="35" t="s">
        <v>5</v>
      </c>
      <c r="J296" s="35" t="s">
        <v>257</v>
      </c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8"/>
      <c r="Z296" s="38"/>
      <c r="AA296" s="39">
        <f>IF(Tableau5253[[#This Row],[N° AFFAIRE]]&gt;0,VLOOKUP(A:A,'[1]FA Clients 2020'!Tabelle,4,0),"")</f>
        <v>43948</v>
      </c>
      <c r="AB296" s="40" t="str">
        <f>IF(Tableau5253[[#This Row],[Fiche
de
travail/
CMD fourn.]]&gt;0,Tableau5253[[#This Row],[Fiche
de
travail/
CMD fourn.]],"")</f>
        <v/>
      </c>
    </row>
    <row r="297" spans="1:28" x14ac:dyDescent="0.25">
      <c r="A297" s="45">
        <v>200332</v>
      </c>
      <c r="B297" s="35"/>
      <c r="C297" s="35"/>
      <c r="D297" s="36" t="s">
        <v>239</v>
      </c>
      <c r="E297" s="36" t="s">
        <v>10</v>
      </c>
      <c r="F297" s="35"/>
      <c r="G297" s="35"/>
      <c r="H297" s="37">
        <v>43945</v>
      </c>
      <c r="I297" s="35" t="s">
        <v>5</v>
      </c>
      <c r="J297" s="35" t="s">
        <v>257</v>
      </c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8"/>
      <c r="Z297" s="38"/>
      <c r="AA297" s="39">
        <f>IF(Tableau5253[[#This Row],[N° AFFAIRE]]&gt;0,VLOOKUP(A:A,'[1]FA Clients 2020'!Tabelle,4,0),"")</f>
        <v>43948</v>
      </c>
      <c r="AB297" s="40" t="str">
        <f>IF(Tableau5253[[#This Row],[Fiche
de
travail/
CMD fourn.]]&gt;0,Tableau5253[[#This Row],[Fiche
de
travail/
CMD fourn.]],"")</f>
        <v/>
      </c>
    </row>
    <row r="298" spans="1:28" x14ac:dyDescent="0.25">
      <c r="A298" s="45">
        <v>200199</v>
      </c>
      <c r="B298" s="35"/>
      <c r="C298" s="35"/>
      <c r="D298" s="36" t="s">
        <v>185</v>
      </c>
      <c r="E298" s="36" t="s">
        <v>12</v>
      </c>
      <c r="F298" s="35"/>
      <c r="G298" s="35"/>
      <c r="H298" s="37">
        <v>43948</v>
      </c>
      <c r="I298" s="35" t="s">
        <v>5</v>
      </c>
      <c r="J298" s="35" t="s">
        <v>186</v>
      </c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8"/>
      <c r="Z298" s="38"/>
      <c r="AA298" s="39">
        <f>IF(Tableau5253[[#This Row],[N° AFFAIRE]]&gt;0,VLOOKUP(A:A,'[1]FA Clients 2020'!Tabelle,4,0),"")</f>
        <v>43948</v>
      </c>
      <c r="AB298" s="40" t="str">
        <f>IF(Tableau5253[[#This Row],[Fiche
de
travail/
CMD fourn.]]&gt;0,Tableau5253[[#This Row],[Fiche
de
travail/
CMD fourn.]],"")</f>
        <v/>
      </c>
    </row>
    <row r="299" spans="1:28" x14ac:dyDescent="0.25">
      <c r="A299" s="45">
        <v>200344</v>
      </c>
      <c r="B299" s="35"/>
      <c r="C299" s="35"/>
      <c r="D299" s="36" t="s">
        <v>136</v>
      </c>
      <c r="E299" s="36" t="s">
        <v>10</v>
      </c>
      <c r="F299" s="35"/>
      <c r="G299" s="35"/>
      <c r="H299" s="37">
        <v>43948</v>
      </c>
      <c r="I299" s="35" t="s">
        <v>5</v>
      </c>
      <c r="J299" s="35" t="s">
        <v>168</v>
      </c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8"/>
      <c r="Z299" s="38"/>
      <c r="AA299" s="39">
        <f>IF(Tableau5253[[#This Row],[N° AFFAIRE]]&gt;0,VLOOKUP(A:A,'[1]FA Clients 2020'!Tabelle,4,0),"")</f>
        <v>43948</v>
      </c>
      <c r="AB299" s="40" t="str">
        <f>IF(Tableau5253[[#This Row],[Fiche
de
travail/
CMD fourn.]]&gt;0,Tableau5253[[#This Row],[Fiche
de
travail/
CMD fourn.]],"")</f>
        <v/>
      </c>
    </row>
    <row r="300" spans="1:28" x14ac:dyDescent="0.25">
      <c r="A300" s="45">
        <v>200355</v>
      </c>
      <c r="B300" s="35"/>
      <c r="C300" s="35"/>
      <c r="D300" s="36" t="s">
        <v>25</v>
      </c>
      <c r="E300" s="36" t="s">
        <v>296</v>
      </c>
      <c r="F300" s="35"/>
      <c r="G300" s="35"/>
      <c r="H300" s="37">
        <v>43948</v>
      </c>
      <c r="I300" s="35" t="s">
        <v>5</v>
      </c>
      <c r="J300" s="35" t="s">
        <v>222</v>
      </c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8"/>
      <c r="Z300" s="38"/>
      <c r="AA300" s="39">
        <f>IF(Tableau5253[[#This Row],[N° AFFAIRE]]&gt;0,VLOOKUP(A:A,'[1]FA Clients 2020'!Tabelle,4,0),"")</f>
        <v>43948</v>
      </c>
      <c r="AB300" s="40" t="str">
        <f>IF(Tableau5253[[#This Row],[Fiche
de
travail/
CMD fourn.]]&gt;0,Tableau5253[[#This Row],[Fiche
de
travail/
CMD fourn.]],"")</f>
        <v/>
      </c>
    </row>
    <row r="301" spans="1:28" x14ac:dyDescent="0.25">
      <c r="A301" s="45">
        <v>200332</v>
      </c>
      <c r="B301" s="35"/>
      <c r="C301" s="35"/>
      <c r="D301" s="36" t="s">
        <v>239</v>
      </c>
      <c r="E301" s="36" t="s">
        <v>10</v>
      </c>
      <c r="F301" s="35"/>
      <c r="G301" s="35"/>
      <c r="H301" s="37">
        <v>43948</v>
      </c>
      <c r="I301" s="35" t="s">
        <v>5</v>
      </c>
      <c r="J301" s="35" t="s">
        <v>257</v>
      </c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8"/>
      <c r="Z301" s="38"/>
      <c r="AA301" s="39">
        <f>IF(Tableau5253[[#This Row],[N° AFFAIRE]]&gt;0,VLOOKUP(A:A,'[1]FA Clients 2020'!Tabelle,4,0),"")</f>
        <v>43948</v>
      </c>
      <c r="AB301" s="40" t="str">
        <f>IF(Tableau5253[[#This Row],[Fiche
de
travail/
CMD fourn.]]&gt;0,Tableau5253[[#This Row],[Fiche
de
travail/
CMD fourn.]],"")</f>
        <v/>
      </c>
    </row>
    <row r="302" spans="1:28" x14ac:dyDescent="0.25">
      <c r="A302" s="45">
        <v>200185</v>
      </c>
      <c r="B302" s="35"/>
      <c r="C302" s="35"/>
      <c r="D302" s="36" t="s">
        <v>369</v>
      </c>
      <c r="E302" s="36" t="s">
        <v>296</v>
      </c>
      <c r="F302" s="35"/>
      <c r="G302" s="35"/>
      <c r="H302" s="37">
        <v>43948</v>
      </c>
      <c r="I302" s="35" t="s">
        <v>5</v>
      </c>
      <c r="J302" s="35" t="s">
        <v>222</v>
      </c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8"/>
      <c r="Z302" s="38"/>
      <c r="AA302" s="39">
        <f>IF(Tableau5253[[#This Row],[N° AFFAIRE]]&gt;0,VLOOKUP(A:A,'[1]FA Clients 2020'!Tabelle,4,0),"")</f>
        <v>43948</v>
      </c>
      <c r="AB302" s="40" t="str">
        <f>IF(Tableau5253[[#This Row],[Fiche
de
travail/
CMD fourn.]]&gt;0,Tableau5253[[#This Row],[Fiche
de
travail/
CMD fourn.]],"")</f>
        <v/>
      </c>
    </row>
    <row r="303" spans="1:28" x14ac:dyDescent="0.25">
      <c r="A303" s="45">
        <v>200360</v>
      </c>
      <c r="B303" s="35"/>
      <c r="C303" s="35"/>
      <c r="D303" s="36" t="s">
        <v>106</v>
      </c>
      <c r="E303" s="36" t="s">
        <v>149</v>
      </c>
      <c r="F303" s="35"/>
      <c r="G303" s="35"/>
      <c r="H303" s="37">
        <v>43949</v>
      </c>
      <c r="I303" s="35" t="s">
        <v>5</v>
      </c>
      <c r="J303" s="35" t="s">
        <v>257</v>
      </c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8"/>
      <c r="Z303" s="38"/>
      <c r="AA303" s="39">
        <f>IF(Tableau5253[[#This Row],[N° AFFAIRE]]&gt;0,VLOOKUP(A:A,'[1]FA Clients 2020'!Tabelle,4,0),"")</f>
        <v>43950</v>
      </c>
      <c r="AB303" s="40" t="str">
        <f>IF(Tableau5253[[#This Row],[Fiche
de
travail/
CMD fourn.]]&gt;0,Tableau5253[[#This Row],[Fiche
de
travail/
CMD fourn.]],"")</f>
        <v/>
      </c>
    </row>
    <row r="304" spans="1:28" x14ac:dyDescent="0.25">
      <c r="A304" s="45">
        <v>200214</v>
      </c>
      <c r="B304" s="35"/>
      <c r="C304" s="35"/>
      <c r="D304" s="36" t="s">
        <v>185</v>
      </c>
      <c r="E304" s="36" t="s">
        <v>12</v>
      </c>
      <c r="F304" s="35"/>
      <c r="G304" s="35"/>
      <c r="H304" s="37">
        <v>43949</v>
      </c>
      <c r="I304" s="35" t="s">
        <v>5</v>
      </c>
      <c r="J304" s="35" t="s">
        <v>157</v>
      </c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8"/>
      <c r="Z304" s="38"/>
      <c r="AA304" s="39">
        <f>IF(Tableau5253[[#This Row],[N° AFFAIRE]]&gt;0,VLOOKUP(A:A,'[1]FA Clients 2020'!Tabelle,4,0),"")</f>
        <v>43949</v>
      </c>
      <c r="AB304" s="40" t="str">
        <f>IF(Tableau5253[[#This Row],[Fiche
de
travail/
CMD fourn.]]&gt;0,Tableau5253[[#This Row],[Fiche
de
travail/
CMD fourn.]],"")</f>
        <v/>
      </c>
    </row>
    <row r="305" spans="1:28" x14ac:dyDescent="0.25">
      <c r="A305" s="45"/>
      <c r="B305" s="35"/>
      <c r="C305" s="35">
        <v>537</v>
      </c>
      <c r="D305" s="36" t="s">
        <v>185</v>
      </c>
      <c r="E305" s="36" t="s">
        <v>12</v>
      </c>
      <c r="F305" s="35"/>
      <c r="G305" s="35"/>
      <c r="H305" s="37">
        <v>43949</v>
      </c>
      <c r="I305" s="35" t="s">
        <v>5</v>
      </c>
      <c r="J305" s="35" t="s">
        <v>157</v>
      </c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8"/>
      <c r="Z305" s="38"/>
      <c r="AA305" s="39" t="str">
        <f>IF(Tableau5253[[#This Row],[N° AFFAIRE]]&gt;0,VLOOKUP(A:A,'[1]FA Clients 2020'!Tabelle,4,0),"")</f>
        <v/>
      </c>
      <c r="AB305" s="40">
        <f>IF(Tableau5253[[#This Row],[Fiche
de
travail/
CMD fourn.]]&gt;0,Tableau5253[[#This Row],[Fiche
de
travail/
CMD fourn.]],"")</f>
        <v>537</v>
      </c>
    </row>
    <row r="306" spans="1:28" x14ac:dyDescent="0.25">
      <c r="A306" s="45">
        <v>200159</v>
      </c>
      <c r="B306" s="35"/>
      <c r="C306" s="35"/>
      <c r="D306" s="36" t="s">
        <v>185</v>
      </c>
      <c r="E306" s="36" t="s">
        <v>12</v>
      </c>
      <c r="F306" s="35"/>
      <c r="G306" s="35"/>
      <c r="H306" s="37">
        <v>43949</v>
      </c>
      <c r="I306" s="35" t="s">
        <v>5</v>
      </c>
      <c r="J306" s="35" t="s">
        <v>157</v>
      </c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8"/>
      <c r="Z306" s="38"/>
      <c r="AA306" s="39">
        <f>IF(Tableau5253[[#This Row],[N° AFFAIRE]]&gt;0,VLOOKUP(A:A,'[1]FA Clients 2020'!Tabelle,4,0),"")</f>
        <v>43949</v>
      </c>
      <c r="AB306" s="40" t="str">
        <f>IF(Tableau5253[[#This Row],[Fiche
de
travail/
CMD fourn.]]&gt;0,Tableau5253[[#This Row],[Fiche
de
travail/
CMD fourn.]],"")</f>
        <v/>
      </c>
    </row>
    <row r="307" spans="1:28" x14ac:dyDescent="0.25">
      <c r="A307" s="45">
        <v>200237</v>
      </c>
      <c r="B307" s="35"/>
      <c r="C307" s="35"/>
      <c r="D307" s="36" t="s">
        <v>185</v>
      </c>
      <c r="E307" s="36" t="s">
        <v>12</v>
      </c>
      <c r="F307" s="35"/>
      <c r="G307" s="35"/>
      <c r="H307" s="37">
        <v>43949</v>
      </c>
      <c r="I307" s="35" t="s">
        <v>5</v>
      </c>
      <c r="J307" s="35" t="s">
        <v>157</v>
      </c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8"/>
      <c r="Z307" s="38"/>
      <c r="AA307" s="39">
        <f>IF(Tableau5253[[#This Row],[N° AFFAIRE]]&gt;0,VLOOKUP(A:A,'[1]FA Clients 2020'!Tabelle,4,0),"")</f>
        <v>43949</v>
      </c>
      <c r="AB307" s="40" t="str">
        <f>IF(Tableau5253[[#This Row],[Fiche
de
travail/
CMD fourn.]]&gt;0,Tableau5253[[#This Row],[Fiche
de
travail/
CMD fourn.]],"")</f>
        <v/>
      </c>
    </row>
    <row r="308" spans="1:28" x14ac:dyDescent="0.25">
      <c r="A308" s="45">
        <v>200200</v>
      </c>
      <c r="B308" s="35"/>
      <c r="C308" s="35"/>
      <c r="D308" s="36" t="s">
        <v>185</v>
      </c>
      <c r="E308" s="36" t="s">
        <v>12</v>
      </c>
      <c r="F308" s="35"/>
      <c r="G308" s="35"/>
      <c r="H308" s="37">
        <v>43949</v>
      </c>
      <c r="I308" s="35" t="s">
        <v>5</v>
      </c>
      <c r="J308" s="35" t="s">
        <v>186</v>
      </c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8"/>
      <c r="Z308" s="38"/>
      <c r="AA308" s="39">
        <f>IF(Tableau5253[[#This Row],[N° AFFAIRE]]&gt;0,VLOOKUP(A:A,'[1]FA Clients 2020'!Tabelle,4,0),"")</f>
        <v>43949</v>
      </c>
      <c r="AB308" s="40" t="str">
        <f>IF(Tableau5253[[#This Row],[Fiche
de
travail/
CMD fourn.]]&gt;0,Tableau5253[[#This Row],[Fiche
de
travail/
CMD fourn.]],"")</f>
        <v/>
      </c>
    </row>
    <row r="309" spans="1:28" x14ac:dyDescent="0.25">
      <c r="A309" s="45">
        <v>200358</v>
      </c>
      <c r="B309" s="35"/>
      <c r="C309" s="35"/>
      <c r="D309" s="36" t="s">
        <v>3</v>
      </c>
      <c r="E309" s="36" t="s">
        <v>4</v>
      </c>
      <c r="F309" s="35"/>
      <c r="G309" s="35"/>
      <c r="H309" s="37">
        <v>43949</v>
      </c>
      <c r="I309" s="35" t="s">
        <v>5</v>
      </c>
      <c r="J309" s="35" t="s">
        <v>257</v>
      </c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8"/>
      <c r="Z309" s="38"/>
      <c r="AA309" s="39">
        <f>IF(Tableau5253[[#This Row],[N° AFFAIRE]]&gt;0,VLOOKUP(A:A,'[1]FA Clients 2020'!Tabelle,4,0),"")</f>
        <v>43950</v>
      </c>
      <c r="AB309" s="40" t="str">
        <f>IF(Tableau5253[[#This Row],[Fiche
de
travail/
CMD fourn.]]&gt;0,Tableau5253[[#This Row],[Fiche
de
travail/
CMD fourn.]],"")</f>
        <v/>
      </c>
    </row>
    <row r="310" spans="1:28" x14ac:dyDescent="0.25">
      <c r="A310" s="45">
        <v>200202</v>
      </c>
      <c r="B310" s="35"/>
      <c r="C310" s="35"/>
      <c r="D310" s="36" t="s">
        <v>367</v>
      </c>
      <c r="E310" s="36" t="s">
        <v>368</v>
      </c>
      <c r="F310" s="35"/>
      <c r="G310" s="35"/>
      <c r="H310" s="37">
        <v>43949</v>
      </c>
      <c r="I310" s="35" t="s">
        <v>5</v>
      </c>
      <c r="J310" s="35" t="s">
        <v>257</v>
      </c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8"/>
      <c r="Z310" s="38"/>
      <c r="AA310" s="39">
        <f>IF(Tableau5253[[#This Row],[N° AFFAIRE]]&gt;0,VLOOKUP(A:A,'[1]FA Clients 2020'!Tabelle,4,0),"")</f>
        <v>43950</v>
      </c>
      <c r="AB310" s="40" t="str">
        <f>IF(Tableau5253[[#This Row],[Fiche
de
travail/
CMD fourn.]]&gt;0,Tableau5253[[#This Row],[Fiche
de
travail/
CMD fourn.]],"")</f>
        <v/>
      </c>
    </row>
    <row r="311" spans="1:28" x14ac:dyDescent="0.25">
      <c r="A311" s="45">
        <v>200348</v>
      </c>
      <c r="B311" s="35"/>
      <c r="C311" s="35"/>
      <c r="D311" s="36" t="s">
        <v>68</v>
      </c>
      <c r="E311" s="36" t="s">
        <v>12</v>
      </c>
      <c r="F311" s="35"/>
      <c r="G311" s="35"/>
      <c r="H311" s="37">
        <v>43949</v>
      </c>
      <c r="I311" s="35" t="s">
        <v>19</v>
      </c>
      <c r="J311" s="35" t="s">
        <v>231</v>
      </c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8"/>
      <c r="Z311" s="38"/>
      <c r="AA311" s="39">
        <f>IF(Tableau5253[[#This Row],[N° AFFAIRE]]&gt;0,VLOOKUP(A:A,'[1]FA Clients 2020'!Tabelle,4,0),"")</f>
        <v>43948</v>
      </c>
      <c r="AB311" s="40" t="str">
        <f>IF(Tableau5253[[#This Row],[Fiche
de
travail/
CMD fourn.]]&gt;0,Tableau5253[[#This Row],[Fiche
de
travail/
CMD fourn.]],"")</f>
        <v/>
      </c>
    </row>
    <row r="312" spans="1:28" x14ac:dyDescent="0.25">
      <c r="A312" s="45">
        <v>200353</v>
      </c>
      <c r="B312" s="35"/>
      <c r="C312" s="35"/>
      <c r="D312" s="36" t="s">
        <v>16</v>
      </c>
      <c r="E312" s="36" t="s">
        <v>11</v>
      </c>
      <c r="F312" s="35"/>
      <c r="G312" s="35"/>
      <c r="H312" s="37">
        <v>43949</v>
      </c>
      <c r="I312" s="35" t="s">
        <v>5</v>
      </c>
      <c r="J312" s="35" t="s">
        <v>168</v>
      </c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8"/>
      <c r="Z312" s="38"/>
      <c r="AA312" s="39">
        <f>IF(Tableau5253[[#This Row],[N° AFFAIRE]]&gt;0,VLOOKUP(A:A,'[1]FA Clients 2020'!Tabelle,4,0),"")</f>
        <v>43949</v>
      </c>
      <c r="AB312" s="40" t="str">
        <f>IF(Tableau5253[[#This Row],[Fiche
de
travail/
CMD fourn.]]&gt;0,Tableau5253[[#This Row],[Fiche
de
travail/
CMD fourn.]],"")</f>
        <v/>
      </c>
    </row>
    <row r="313" spans="1:28" x14ac:dyDescent="0.25">
      <c r="A313" s="45">
        <v>200357</v>
      </c>
      <c r="B313" s="35"/>
      <c r="C313" s="35"/>
      <c r="D313" s="36" t="s">
        <v>220</v>
      </c>
      <c r="E313" s="36" t="s">
        <v>296</v>
      </c>
      <c r="F313" s="35"/>
      <c r="G313" s="35"/>
      <c r="H313" s="37">
        <v>43949</v>
      </c>
      <c r="I313" s="35" t="s">
        <v>5</v>
      </c>
      <c r="J313" s="35" t="s">
        <v>222</v>
      </c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8"/>
      <c r="Z313" s="38"/>
      <c r="AA313" s="39">
        <f>IF(Tableau5253[[#This Row],[N° AFFAIRE]]&gt;0,VLOOKUP(A:A,'[1]FA Clients 2020'!Tabelle,4,0),"")</f>
        <v>43948</v>
      </c>
      <c r="AB313" s="40" t="str">
        <f>IF(Tableau5253[[#This Row],[Fiche
de
travail/
CMD fourn.]]&gt;0,Tableau5253[[#This Row],[Fiche
de
travail/
CMD fourn.]],"")</f>
        <v/>
      </c>
    </row>
    <row r="314" spans="1:28" x14ac:dyDescent="0.25">
      <c r="A314" s="45">
        <v>200362</v>
      </c>
      <c r="B314" s="35"/>
      <c r="C314" s="35"/>
      <c r="D314" s="36" t="s">
        <v>36</v>
      </c>
      <c r="E314" s="36" t="s">
        <v>37</v>
      </c>
      <c r="F314" s="35"/>
      <c r="G314" s="35"/>
      <c r="H314" s="37">
        <v>43949</v>
      </c>
      <c r="I314" s="35" t="s">
        <v>5</v>
      </c>
      <c r="J314" s="35" t="s">
        <v>257</v>
      </c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8"/>
      <c r="Z314" s="38"/>
      <c r="AA314" s="39">
        <f>IF(Tableau5253[[#This Row],[N° AFFAIRE]]&gt;0,VLOOKUP(A:A,'[1]FA Clients 2020'!Tabelle,4,0),"")</f>
        <v>43950</v>
      </c>
      <c r="AB314" s="40" t="str">
        <f>IF(Tableau5253[[#This Row],[Fiche
de
travail/
CMD fourn.]]&gt;0,Tableau5253[[#This Row],[Fiche
de
travail/
CMD fourn.]],"")</f>
        <v/>
      </c>
    </row>
    <row r="315" spans="1:28" x14ac:dyDescent="0.25">
      <c r="A315" s="45">
        <v>200323</v>
      </c>
      <c r="B315" s="35"/>
      <c r="C315" s="35"/>
      <c r="D315" s="36" t="s">
        <v>268</v>
      </c>
      <c r="E315" s="36" t="s">
        <v>127</v>
      </c>
      <c r="F315" s="35"/>
      <c r="G315" s="35"/>
      <c r="H315" s="37">
        <v>43949</v>
      </c>
      <c r="I315" s="35" t="s">
        <v>5</v>
      </c>
      <c r="J315" s="35" t="s">
        <v>176</v>
      </c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8"/>
      <c r="Z315" s="38"/>
      <c r="AA315" s="39">
        <f>IF(Tableau5253[[#This Row],[N° AFFAIRE]]&gt;0,VLOOKUP(A:A,'[1]FA Clients 2020'!Tabelle,4,0),"")</f>
        <v>43949</v>
      </c>
      <c r="AB315" s="40" t="str">
        <f>IF(Tableau5253[[#This Row],[Fiche
de
travail/
CMD fourn.]]&gt;0,Tableau5253[[#This Row],[Fiche
de
travail/
CMD fourn.]],"")</f>
        <v/>
      </c>
    </row>
    <row r="316" spans="1:28" x14ac:dyDescent="0.25">
      <c r="A316" s="45">
        <v>200340</v>
      </c>
      <c r="B316" s="35"/>
      <c r="C316" s="35"/>
      <c r="D316" s="36" t="s">
        <v>268</v>
      </c>
      <c r="E316" s="36" t="s">
        <v>127</v>
      </c>
      <c r="F316" s="35"/>
      <c r="G316" s="35"/>
      <c r="H316" s="37">
        <v>43949</v>
      </c>
      <c r="I316" s="35" t="s">
        <v>5</v>
      </c>
      <c r="J316" s="35" t="s">
        <v>257</v>
      </c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8"/>
      <c r="Z316" s="38"/>
      <c r="AA316" s="39">
        <f>IF(Tableau5253[[#This Row],[N° AFFAIRE]]&gt;0,VLOOKUP(A:A,'[1]FA Clients 2020'!Tabelle,4,0),"")</f>
        <v>43950</v>
      </c>
      <c r="AB316" s="40" t="str">
        <f>IF(Tableau5253[[#This Row],[Fiche
de
travail/
CMD fourn.]]&gt;0,Tableau5253[[#This Row],[Fiche
de
travail/
CMD fourn.]],"")</f>
        <v/>
      </c>
    </row>
    <row r="317" spans="1:28" x14ac:dyDescent="0.25">
      <c r="A317" s="45">
        <v>200354</v>
      </c>
      <c r="B317" s="35"/>
      <c r="C317" s="35"/>
      <c r="D317" s="36" t="s">
        <v>239</v>
      </c>
      <c r="E317" s="36" t="s">
        <v>10</v>
      </c>
      <c r="F317" s="35"/>
      <c r="G317" s="35"/>
      <c r="H317" s="37">
        <v>43949</v>
      </c>
      <c r="I317" s="35" t="s">
        <v>5</v>
      </c>
      <c r="J317" s="35" t="s">
        <v>176</v>
      </c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8"/>
      <c r="Z317" s="38"/>
      <c r="AA317" s="39">
        <f>IF(Tableau5253[[#This Row],[N° AFFAIRE]]&gt;0,VLOOKUP(A:A,'[1]FA Clients 2020'!Tabelle,4,0),"")</f>
        <v>43949</v>
      </c>
      <c r="AB317" s="40" t="str">
        <f>IF(Tableau5253[[#This Row],[Fiche
de
travail/
CMD fourn.]]&gt;0,Tableau5253[[#This Row],[Fiche
de
travail/
CMD fourn.]],"")</f>
        <v/>
      </c>
    </row>
    <row r="318" spans="1:28" x14ac:dyDescent="0.25">
      <c r="A318" s="45">
        <v>200235</v>
      </c>
      <c r="B318" s="35"/>
      <c r="C318" s="35"/>
      <c r="D318" s="36" t="s">
        <v>370</v>
      </c>
      <c r="E318" s="36" t="s">
        <v>44</v>
      </c>
      <c r="F318" s="35"/>
      <c r="G318" s="35"/>
      <c r="H318" s="37">
        <v>43950</v>
      </c>
      <c r="I318" s="35" t="s">
        <v>5</v>
      </c>
      <c r="J318" s="35" t="s">
        <v>157</v>
      </c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8"/>
      <c r="Z318" s="38"/>
      <c r="AA318" s="39">
        <f>IF(Tableau5253[[#This Row],[N° AFFAIRE]]&gt;0,VLOOKUP(A:A,'[1]FA Clients 2020'!Tabelle,4,0),"")</f>
        <v>43950</v>
      </c>
      <c r="AB318" s="40" t="str">
        <f>IF(Tableau5253[[#This Row],[Fiche
de
travail/
CMD fourn.]]&gt;0,Tableau5253[[#This Row],[Fiche
de
travail/
CMD fourn.]],"")</f>
        <v/>
      </c>
    </row>
    <row r="319" spans="1:28" x14ac:dyDescent="0.25">
      <c r="A319" s="45">
        <v>200329</v>
      </c>
      <c r="B319" s="35"/>
      <c r="C319" s="35"/>
      <c r="D319" s="36" t="s">
        <v>180</v>
      </c>
      <c r="E319" s="36" t="s">
        <v>6</v>
      </c>
      <c r="F319" s="35"/>
      <c r="G319" s="35"/>
      <c r="H319" s="37">
        <v>43951</v>
      </c>
      <c r="I319" s="35" t="s">
        <v>5</v>
      </c>
      <c r="J319" s="35" t="s">
        <v>157</v>
      </c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8"/>
      <c r="Z319" s="38"/>
      <c r="AA319" s="39">
        <f>IF(Tableau5253[[#This Row],[N° AFFAIRE]]&gt;0,VLOOKUP(A:A,'[1]FA Clients 2020'!Tabelle,4,0),"")</f>
        <v>43951</v>
      </c>
      <c r="AB319" s="40" t="str">
        <f>IF(Tableau5253[[#This Row],[Fiche
de
travail/
CMD fourn.]]&gt;0,Tableau5253[[#This Row],[Fiche
de
travail/
CMD fourn.]],"")</f>
        <v/>
      </c>
    </row>
    <row r="320" spans="1:28" x14ac:dyDescent="0.25">
      <c r="A320" s="45">
        <v>200293</v>
      </c>
      <c r="B320" s="35"/>
      <c r="C320" s="35"/>
      <c r="D320" s="36" t="s">
        <v>156</v>
      </c>
      <c r="E320" s="36" t="s">
        <v>126</v>
      </c>
      <c r="F320" s="35"/>
      <c r="G320" s="35"/>
      <c r="H320" s="37">
        <v>43951</v>
      </c>
      <c r="I320" s="35" t="s">
        <v>5</v>
      </c>
      <c r="J320" s="35" t="s">
        <v>371</v>
      </c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8"/>
      <c r="Z320" s="38"/>
      <c r="AA320" s="39">
        <f>IF(Tableau5253[[#This Row],[N° AFFAIRE]]&gt;0,VLOOKUP(A:A,'[1]FA Clients 2020'!Tabelle,4,0),"")</f>
        <v>43951</v>
      </c>
      <c r="AB320" s="40" t="str">
        <f>IF(Tableau5253[[#This Row],[Fiche
de
travail/
CMD fourn.]]&gt;0,Tableau5253[[#This Row],[Fiche
de
travail/
CMD fourn.]],"")</f>
        <v/>
      </c>
    </row>
    <row r="321" spans="1:28" x14ac:dyDescent="0.25">
      <c r="A321" s="45">
        <v>200319</v>
      </c>
      <c r="B321" s="35"/>
      <c r="C321" s="35"/>
      <c r="D321" s="36" t="s">
        <v>261</v>
      </c>
      <c r="E321" s="36" t="s">
        <v>26</v>
      </c>
      <c r="F321" s="35"/>
      <c r="G321" s="35"/>
      <c r="H321" s="37">
        <v>43951</v>
      </c>
      <c r="I321" s="35" t="s">
        <v>5</v>
      </c>
      <c r="J321" s="35" t="s">
        <v>157</v>
      </c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8"/>
      <c r="Z321" s="38"/>
      <c r="AA321" s="39">
        <f>IF(Tableau5253[[#This Row],[N° AFFAIRE]]&gt;0,VLOOKUP(A:A,'[1]FA Clients 2020'!Tabelle,4,0),"")</f>
        <v>43951</v>
      </c>
      <c r="AB321" s="40" t="str">
        <f>IF(Tableau5253[[#This Row],[Fiche
de
travail/
CMD fourn.]]&gt;0,Tableau5253[[#This Row],[Fiche
de
travail/
CMD fourn.]],"")</f>
        <v/>
      </c>
    </row>
    <row r="322" spans="1:28" x14ac:dyDescent="0.25">
      <c r="A322" s="45">
        <v>200350</v>
      </c>
      <c r="B322" s="35"/>
      <c r="C322" s="35"/>
      <c r="D322" s="36" t="s">
        <v>25</v>
      </c>
      <c r="E322" s="36" t="s">
        <v>26</v>
      </c>
      <c r="F322" s="35"/>
      <c r="G322" s="35"/>
      <c r="H322" s="37">
        <v>43951</v>
      </c>
      <c r="I322" s="35" t="s">
        <v>5</v>
      </c>
      <c r="J322" s="35" t="s">
        <v>157</v>
      </c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8"/>
      <c r="Z322" s="38"/>
      <c r="AA322" s="39">
        <f>IF(Tableau5253[[#This Row],[N° AFFAIRE]]&gt;0,VLOOKUP(A:A,'[1]FA Clients 2020'!Tabelle,4,0),"")</f>
        <v>43951</v>
      </c>
      <c r="AB322" s="40" t="str">
        <f>IF(Tableau5253[[#This Row],[Fiche
de
travail/
CMD fourn.]]&gt;0,Tableau5253[[#This Row],[Fiche
de
travail/
CMD fourn.]],"")</f>
        <v/>
      </c>
    </row>
    <row r="323" spans="1:28" x14ac:dyDescent="0.25">
      <c r="A323" s="45">
        <v>200371</v>
      </c>
      <c r="B323" s="35"/>
      <c r="C323" s="35"/>
      <c r="D323" s="36" t="s">
        <v>163</v>
      </c>
      <c r="E323" s="36" t="s">
        <v>102</v>
      </c>
      <c r="F323" s="35"/>
      <c r="G323" s="35"/>
      <c r="H323" s="37">
        <v>43951</v>
      </c>
      <c r="I323" s="35" t="s">
        <v>5</v>
      </c>
      <c r="J323" s="35" t="s">
        <v>157</v>
      </c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8"/>
      <c r="Z323" s="38"/>
      <c r="AA323" s="39">
        <f>IF(Tableau5253[[#This Row],[N° AFFAIRE]]&gt;0,VLOOKUP(A:A,'[1]FA Clients 2020'!Tabelle,4,0),"")</f>
        <v>43951</v>
      </c>
      <c r="AB323" s="40" t="str">
        <f>IF(Tableau5253[[#This Row],[Fiche
de
travail/
CMD fourn.]]&gt;0,Tableau5253[[#This Row],[Fiche
de
travail/
CMD fourn.]],"")</f>
        <v/>
      </c>
    </row>
    <row r="324" spans="1:28" x14ac:dyDescent="0.25">
      <c r="A324" s="45"/>
      <c r="B324" s="35"/>
      <c r="C324" s="35">
        <v>547</v>
      </c>
      <c r="D324" s="36" t="s">
        <v>343</v>
      </c>
      <c r="E324" s="36" t="s">
        <v>95</v>
      </c>
      <c r="F324" s="35"/>
      <c r="G324" s="35"/>
      <c r="H324" s="37">
        <v>43952</v>
      </c>
      <c r="I324" s="35" t="s">
        <v>5</v>
      </c>
      <c r="J324" s="35" t="s">
        <v>186</v>
      </c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8"/>
      <c r="Z324" s="38"/>
      <c r="AA324" s="39" t="str">
        <f>IF(Tableau5253[[#This Row],[N° AFFAIRE]]&gt;0,VLOOKUP(A:A,'[1]FA Clients 2020'!Tabelle,4,0),"")</f>
        <v/>
      </c>
      <c r="AB324" s="40">
        <f>IF(Tableau5253[[#This Row],[Fiche
de
travail/
CMD fourn.]]&gt;0,Tableau5253[[#This Row],[Fiche
de
travail/
CMD fourn.]],"")</f>
        <v>547</v>
      </c>
    </row>
    <row r="325" spans="1:28" x14ac:dyDescent="0.25">
      <c r="A325" s="45">
        <v>200047</v>
      </c>
      <c r="B325" s="35"/>
      <c r="C325" s="35"/>
      <c r="D325" s="36" t="s">
        <v>372</v>
      </c>
      <c r="E325" s="36" t="s">
        <v>12</v>
      </c>
      <c r="F325" s="35"/>
      <c r="G325" s="35"/>
      <c r="H325" s="37">
        <v>43952</v>
      </c>
      <c r="I325" s="35" t="s">
        <v>5</v>
      </c>
      <c r="J325" s="35" t="s">
        <v>157</v>
      </c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8"/>
      <c r="Z325" s="38"/>
      <c r="AA325" s="39">
        <f>IF(Tableau5253[[#This Row],[N° AFFAIRE]]&gt;0,VLOOKUP(A:A,'[1]FA Clients 2020'!Tabelle,4,0),"")</f>
        <v>43952</v>
      </c>
      <c r="AB325" s="40" t="str">
        <f>IF(Tableau5253[[#This Row],[Fiche
de
travail/
CMD fourn.]]&gt;0,Tableau5253[[#This Row],[Fiche
de
travail/
CMD fourn.]],"")</f>
        <v/>
      </c>
    </row>
    <row r="326" spans="1:28" x14ac:dyDescent="0.25">
      <c r="A326" s="45">
        <v>200510</v>
      </c>
      <c r="B326" s="35"/>
      <c r="C326" s="35"/>
      <c r="D326" s="36" t="s">
        <v>106</v>
      </c>
      <c r="E326" s="36" t="s">
        <v>107</v>
      </c>
      <c r="F326" s="35"/>
      <c r="G326" s="35"/>
      <c r="H326" s="34">
        <v>43953</v>
      </c>
      <c r="I326" s="35" t="s">
        <v>213</v>
      </c>
      <c r="J326" s="35" t="s">
        <v>257</v>
      </c>
      <c r="K326" s="35">
        <v>1</v>
      </c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8"/>
      <c r="Z326" s="38"/>
      <c r="AA326" s="39">
        <f>IF(Tableau5253[[#This Row],[N° AFFAIRE]]&gt;0,VLOOKUP(A:A,'[1]FA Clients 2020'!Tabelle,4,0),"")</f>
        <v>43985</v>
      </c>
      <c r="AB326" s="40" t="str">
        <f>IF(Tableau5253[[#This Row],[Fiche
de
travail/
CMD fourn.]]&gt;0,Tableau5253[[#This Row],[Fiche
de
travail/
CMD fourn.]],"")</f>
        <v/>
      </c>
    </row>
    <row r="327" spans="1:28" x14ac:dyDescent="0.25">
      <c r="A327" s="45">
        <v>200374</v>
      </c>
      <c r="B327" s="35"/>
      <c r="C327" s="35"/>
      <c r="D327" s="36" t="s">
        <v>27</v>
      </c>
      <c r="E327" s="36" t="s">
        <v>58</v>
      </c>
      <c r="F327" s="35"/>
      <c r="G327" s="35"/>
      <c r="H327" s="37">
        <v>43955</v>
      </c>
      <c r="I327" s="35" t="s">
        <v>5</v>
      </c>
      <c r="J327" s="35" t="s">
        <v>257</v>
      </c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8"/>
      <c r="Z327" s="38"/>
      <c r="AA327" s="39">
        <f>IF(Tableau5253[[#This Row],[N° AFFAIRE]]&gt;0,VLOOKUP(A:A,'[1]FA Clients 2020'!Tabelle,4,0),"")</f>
        <v>43955</v>
      </c>
      <c r="AB327" s="40" t="str">
        <f>IF(Tableau5253[[#This Row],[Fiche
de
travail/
CMD fourn.]]&gt;0,Tableau5253[[#This Row],[Fiche
de
travail/
CMD fourn.]],"")</f>
        <v/>
      </c>
    </row>
    <row r="328" spans="1:28" x14ac:dyDescent="0.25">
      <c r="A328" s="45">
        <v>200375</v>
      </c>
      <c r="B328" s="35"/>
      <c r="C328" s="35"/>
      <c r="D328" s="36" t="s">
        <v>27</v>
      </c>
      <c r="E328" s="36" t="s">
        <v>58</v>
      </c>
      <c r="F328" s="35"/>
      <c r="G328" s="35"/>
      <c r="H328" s="37">
        <v>43955</v>
      </c>
      <c r="I328" s="35" t="s">
        <v>269</v>
      </c>
      <c r="J328" s="35" t="s">
        <v>257</v>
      </c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8"/>
      <c r="Z328" s="38"/>
      <c r="AA328" s="39">
        <f>IF(Tableau5253[[#This Row],[N° AFFAIRE]]&gt;0,VLOOKUP(A:A,'[1]FA Clients 2020'!Tabelle,4,0),"")</f>
        <v>43955</v>
      </c>
      <c r="AB328" s="40" t="str">
        <f>IF(Tableau5253[[#This Row],[Fiche
de
travail/
CMD fourn.]]&gt;0,Tableau5253[[#This Row],[Fiche
de
travail/
CMD fourn.]],"")</f>
        <v/>
      </c>
    </row>
    <row r="329" spans="1:28" x14ac:dyDescent="0.25">
      <c r="A329" s="45"/>
      <c r="B329" s="35"/>
      <c r="C329" s="35">
        <v>553</v>
      </c>
      <c r="D329" s="36" t="s">
        <v>180</v>
      </c>
      <c r="E329" s="36" t="s">
        <v>6</v>
      </c>
      <c r="F329" s="35"/>
      <c r="G329" s="35"/>
      <c r="H329" s="37">
        <v>43955</v>
      </c>
      <c r="I329" s="35" t="s">
        <v>5</v>
      </c>
      <c r="J329" s="35" t="s">
        <v>373</v>
      </c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8"/>
      <c r="Z329" s="38"/>
      <c r="AA329" s="39" t="str">
        <f>IF(Tableau5253[[#This Row],[N° AFFAIRE]]&gt;0,VLOOKUP(A:A,'[1]FA Clients 2020'!Tabelle,4,0),"")</f>
        <v/>
      </c>
      <c r="AB329" s="40">
        <f>IF(Tableau5253[[#This Row],[Fiche
de
travail/
CMD fourn.]]&gt;0,Tableau5253[[#This Row],[Fiche
de
travail/
CMD fourn.]],"")</f>
        <v>553</v>
      </c>
    </row>
    <row r="330" spans="1:28" x14ac:dyDescent="0.25">
      <c r="A330" s="45"/>
      <c r="B330" s="35"/>
      <c r="C330" s="35" t="s">
        <v>380</v>
      </c>
      <c r="D330" s="36" t="s">
        <v>339</v>
      </c>
      <c r="E330" s="36" t="s">
        <v>341</v>
      </c>
      <c r="F330" s="35"/>
      <c r="G330" s="35"/>
      <c r="H330" s="37">
        <v>43955</v>
      </c>
      <c r="I330" s="35" t="s">
        <v>5</v>
      </c>
      <c r="J330" s="35" t="s">
        <v>157</v>
      </c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8"/>
      <c r="Z330" s="38"/>
      <c r="AA330" s="39" t="str">
        <f>IF(Tableau5253[[#This Row],[N° AFFAIRE]]&gt;0,VLOOKUP(A:A,'[1]FA Clients 2020'!Tabelle,4,0),"")</f>
        <v/>
      </c>
      <c r="AB330" s="40" t="str">
        <f>IF(Tableau5253[[#This Row],[Fiche
de
travail/
CMD fourn.]]&gt;0,Tableau5253[[#This Row],[Fiche
de
travail/
CMD fourn.]],"")</f>
        <v>540/550</v>
      </c>
    </row>
    <row r="331" spans="1:28" x14ac:dyDescent="0.25">
      <c r="A331" s="45">
        <v>200386</v>
      </c>
      <c r="B331" s="35"/>
      <c r="C331" s="35"/>
      <c r="D331" s="36" t="s">
        <v>128</v>
      </c>
      <c r="E331" s="36" t="s">
        <v>296</v>
      </c>
      <c r="F331" s="35"/>
      <c r="G331" s="35"/>
      <c r="H331" s="37">
        <v>43955</v>
      </c>
      <c r="I331" s="35" t="s">
        <v>5</v>
      </c>
      <c r="J331" s="35" t="s">
        <v>222</v>
      </c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8"/>
      <c r="Z331" s="38"/>
      <c r="AA331" s="39">
        <f>IF(Tableau5253[[#This Row],[N° AFFAIRE]]&gt;0,VLOOKUP(A:A,'[1]FA Clients 2020'!Tabelle,4,0),"")</f>
        <v>43955</v>
      </c>
      <c r="AB331" s="40" t="str">
        <f>IF(Tableau5253[[#This Row],[Fiche
de
travail/
CMD fourn.]]&gt;0,Tableau5253[[#This Row],[Fiche
de
travail/
CMD fourn.]],"")</f>
        <v/>
      </c>
    </row>
    <row r="332" spans="1:28" x14ac:dyDescent="0.25">
      <c r="A332" s="45">
        <v>200168</v>
      </c>
      <c r="B332" s="35"/>
      <c r="C332" s="35"/>
      <c r="D332" s="36" t="s">
        <v>36</v>
      </c>
      <c r="E332" s="36" t="s">
        <v>37</v>
      </c>
      <c r="F332" s="35"/>
      <c r="G332" s="35"/>
      <c r="H332" s="37">
        <v>43955</v>
      </c>
      <c r="I332" s="35" t="s">
        <v>19</v>
      </c>
      <c r="J332" s="35" t="s">
        <v>157</v>
      </c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8"/>
      <c r="Z332" s="38"/>
      <c r="AA332" s="39">
        <f>IF(Tableau5253[[#This Row],[N° AFFAIRE]]&gt;0,VLOOKUP(A:A,'[1]FA Clients 2020'!Tabelle,4,0),"")</f>
        <v>43977</v>
      </c>
      <c r="AB332" s="40" t="str">
        <f>IF(Tableau5253[[#This Row],[Fiche
de
travail/
CMD fourn.]]&gt;0,Tableau5253[[#This Row],[Fiche
de
travail/
CMD fourn.]],"")</f>
        <v/>
      </c>
    </row>
    <row r="333" spans="1:28" x14ac:dyDescent="0.25">
      <c r="A333" s="45"/>
      <c r="B333" s="35"/>
      <c r="C333" s="35">
        <v>552</v>
      </c>
      <c r="D333" s="36" t="s">
        <v>27</v>
      </c>
      <c r="E333" s="36" t="s">
        <v>96</v>
      </c>
      <c r="F333" s="35"/>
      <c r="G333" s="35"/>
      <c r="H333" s="37">
        <v>43956</v>
      </c>
      <c r="I333" s="35" t="s">
        <v>269</v>
      </c>
      <c r="J333" s="35" t="s">
        <v>157</v>
      </c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8"/>
      <c r="Z333" s="38"/>
      <c r="AA333" s="39" t="str">
        <f>IF(Tableau5253[[#This Row],[N° AFFAIRE]]&gt;0,VLOOKUP(A:A,'[1]FA Clients 2020'!Tabelle,4,0),"")</f>
        <v/>
      </c>
      <c r="AB333" s="40">
        <f>IF(Tableau5253[[#This Row],[Fiche
de
travail/
CMD fourn.]]&gt;0,Tableau5253[[#This Row],[Fiche
de
travail/
CMD fourn.]],"")</f>
        <v>552</v>
      </c>
    </row>
    <row r="334" spans="1:28" x14ac:dyDescent="0.25">
      <c r="A334" s="45">
        <v>200369</v>
      </c>
      <c r="B334" s="35"/>
      <c r="C334" s="35"/>
      <c r="D334" s="36" t="s">
        <v>180</v>
      </c>
      <c r="E334" s="36" t="s">
        <v>10</v>
      </c>
      <c r="F334" s="35"/>
      <c r="G334" s="35"/>
      <c r="H334" s="37">
        <v>43956</v>
      </c>
      <c r="I334" s="35" t="s">
        <v>5</v>
      </c>
      <c r="J334" s="35" t="s">
        <v>157</v>
      </c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8"/>
      <c r="Z334" s="38"/>
      <c r="AA334" s="39">
        <f>IF(Tableau5253[[#This Row],[N° AFFAIRE]]&gt;0,VLOOKUP(A:A,'[1]FA Clients 2020'!Tabelle,4,0),"")</f>
        <v>43956</v>
      </c>
      <c r="AB334" s="40" t="str">
        <f>IF(Tableau5253[[#This Row],[Fiche
de
travail/
CMD fourn.]]&gt;0,Tableau5253[[#This Row],[Fiche
de
travail/
CMD fourn.]],"")</f>
        <v/>
      </c>
    </row>
    <row r="335" spans="1:28" x14ac:dyDescent="0.25">
      <c r="A335" s="45">
        <v>200395</v>
      </c>
      <c r="B335" s="35"/>
      <c r="C335" s="35"/>
      <c r="D335" s="36" t="s">
        <v>180</v>
      </c>
      <c r="E335" s="36" t="s">
        <v>22</v>
      </c>
      <c r="F335" s="35"/>
      <c r="G335" s="35"/>
      <c r="H335" s="37">
        <v>43956</v>
      </c>
      <c r="I335" s="35" t="s">
        <v>5</v>
      </c>
      <c r="J335" s="35" t="s">
        <v>371</v>
      </c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8"/>
      <c r="Z335" s="38"/>
      <c r="AA335" s="39">
        <f>IF(Tableau5253[[#This Row],[N° AFFAIRE]]&gt;0,VLOOKUP(A:A,'[1]FA Clients 2020'!Tabelle,4,0),"")</f>
        <v>43956</v>
      </c>
      <c r="AB335" s="40" t="str">
        <f>IF(Tableau5253[[#This Row],[Fiche
de
travail/
CMD fourn.]]&gt;0,Tableau5253[[#This Row],[Fiche
de
travail/
CMD fourn.]],"")</f>
        <v/>
      </c>
    </row>
    <row r="336" spans="1:28" x14ac:dyDescent="0.25">
      <c r="A336" s="45">
        <v>200402</v>
      </c>
      <c r="B336" s="35"/>
      <c r="C336" s="35"/>
      <c r="D336" s="36" t="s">
        <v>374</v>
      </c>
      <c r="E336" s="36" t="s">
        <v>126</v>
      </c>
      <c r="F336" s="35"/>
      <c r="G336" s="35"/>
      <c r="H336" s="37">
        <v>43956</v>
      </c>
      <c r="I336" s="35" t="s">
        <v>5</v>
      </c>
      <c r="J336" s="35" t="s">
        <v>157</v>
      </c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8"/>
      <c r="Z336" s="38"/>
      <c r="AA336" s="39">
        <f>IF(Tableau5253[[#This Row],[N° AFFAIRE]]&gt;0,VLOOKUP(A:A,'[1]FA Clients 2020'!Tabelle,4,0),"")</f>
        <v>43956</v>
      </c>
      <c r="AB336" s="40" t="str">
        <f>IF(Tableau5253[[#This Row],[Fiche
de
travail/
CMD fourn.]]&gt;0,Tableau5253[[#This Row],[Fiche
de
travail/
CMD fourn.]],"")</f>
        <v/>
      </c>
    </row>
    <row r="337" spans="1:28" x14ac:dyDescent="0.25">
      <c r="A337" s="45">
        <v>200384</v>
      </c>
      <c r="B337" s="35"/>
      <c r="C337" s="35"/>
      <c r="D337" s="36" t="s">
        <v>25</v>
      </c>
      <c r="E337" s="36" t="s">
        <v>26</v>
      </c>
      <c r="F337" s="35"/>
      <c r="G337" s="35"/>
      <c r="H337" s="37">
        <v>43956</v>
      </c>
      <c r="I337" s="35" t="s">
        <v>5</v>
      </c>
      <c r="J337" s="35" t="s">
        <v>157</v>
      </c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8"/>
      <c r="Z337" s="38"/>
      <c r="AA337" s="39">
        <f>IF(Tableau5253[[#This Row],[N° AFFAIRE]]&gt;0,VLOOKUP(A:A,'[1]FA Clients 2020'!Tabelle,4,0),"")</f>
        <v>43956</v>
      </c>
      <c r="AB337" s="40" t="str">
        <f>IF(Tableau5253[[#This Row],[Fiche
de
travail/
CMD fourn.]]&gt;0,Tableau5253[[#This Row],[Fiche
de
travail/
CMD fourn.]],"")</f>
        <v/>
      </c>
    </row>
    <row r="338" spans="1:28" x14ac:dyDescent="0.25">
      <c r="A338" s="45">
        <v>200400</v>
      </c>
      <c r="B338" s="35"/>
      <c r="C338" s="35"/>
      <c r="D338" s="36" t="s">
        <v>36</v>
      </c>
      <c r="E338" s="36" t="s">
        <v>37</v>
      </c>
      <c r="F338" s="35"/>
      <c r="G338" s="35"/>
      <c r="H338" s="37">
        <v>43956</v>
      </c>
      <c r="I338" s="35" t="s">
        <v>5</v>
      </c>
      <c r="J338" s="35" t="s">
        <v>371</v>
      </c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8"/>
      <c r="Z338" s="38"/>
      <c r="AA338" s="39">
        <f>IF(Tableau5253[[#This Row],[N° AFFAIRE]]&gt;0,VLOOKUP(A:A,'[1]FA Clients 2020'!Tabelle,4,0),"")</f>
        <v>43956</v>
      </c>
      <c r="AB338" s="40" t="str">
        <f>IF(Tableau5253[[#This Row],[Fiche
de
travail/
CMD fourn.]]&gt;0,Tableau5253[[#This Row],[Fiche
de
travail/
CMD fourn.]],"")</f>
        <v/>
      </c>
    </row>
    <row r="339" spans="1:28" x14ac:dyDescent="0.25">
      <c r="A339" s="45">
        <v>200389</v>
      </c>
      <c r="B339" s="35"/>
      <c r="C339" s="35"/>
      <c r="D339" s="36" t="s">
        <v>205</v>
      </c>
      <c r="E339" s="36" t="s">
        <v>64</v>
      </c>
      <c r="F339" s="35"/>
      <c r="G339" s="35"/>
      <c r="H339" s="37">
        <v>43956</v>
      </c>
      <c r="I339" s="35" t="s">
        <v>5</v>
      </c>
      <c r="J339" s="35" t="s">
        <v>197</v>
      </c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8"/>
      <c r="Z339" s="38"/>
      <c r="AA339" s="39">
        <f>IF(Tableau5253[[#This Row],[N° AFFAIRE]]&gt;0,VLOOKUP(A:A,'[1]FA Clients 2020'!Tabelle,4,0),"")</f>
        <v>43957</v>
      </c>
      <c r="AB339" s="40" t="str">
        <f>IF(Tableau5253[[#This Row],[Fiche
de
travail/
CMD fourn.]]&gt;0,Tableau5253[[#This Row],[Fiche
de
travail/
CMD fourn.]],"")</f>
        <v/>
      </c>
    </row>
    <row r="340" spans="1:28" x14ac:dyDescent="0.25">
      <c r="A340" s="45">
        <v>200359</v>
      </c>
      <c r="B340" s="35"/>
      <c r="C340" s="35"/>
      <c r="D340" s="36" t="s">
        <v>43</v>
      </c>
      <c r="E340" s="36" t="s">
        <v>74</v>
      </c>
      <c r="F340" s="35"/>
      <c r="G340" s="35"/>
      <c r="H340" s="37">
        <v>43956</v>
      </c>
      <c r="I340" s="35" t="s">
        <v>5</v>
      </c>
      <c r="J340" s="35" t="s">
        <v>157</v>
      </c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8"/>
      <c r="Z340" s="38"/>
      <c r="AA340" s="39">
        <f>IF(Tableau5253[[#This Row],[N° AFFAIRE]]&gt;0,VLOOKUP(A:A,'[1]FA Clients 2020'!Tabelle,4,0),"")</f>
        <v>43956</v>
      </c>
      <c r="AB340" s="40" t="str">
        <f>IF(Tableau5253[[#This Row],[Fiche
de
travail/
CMD fourn.]]&gt;0,Tableau5253[[#This Row],[Fiche
de
travail/
CMD fourn.]],"")</f>
        <v/>
      </c>
    </row>
    <row r="341" spans="1:28" x14ac:dyDescent="0.25">
      <c r="A341" s="45">
        <v>200366</v>
      </c>
      <c r="B341" s="35"/>
      <c r="C341" s="35"/>
      <c r="D341" s="36" t="s">
        <v>285</v>
      </c>
      <c r="E341" s="36" t="s">
        <v>131</v>
      </c>
      <c r="F341" s="35"/>
      <c r="G341" s="35"/>
      <c r="H341" s="37">
        <v>43957</v>
      </c>
      <c r="I341" s="35" t="s">
        <v>5</v>
      </c>
      <c r="J341" s="35" t="s">
        <v>157</v>
      </c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8"/>
      <c r="Z341" s="38"/>
      <c r="AA341" s="39">
        <f>IF(Tableau5253[[#This Row],[N° AFFAIRE]]&gt;0,VLOOKUP(A:A,'[1]FA Clients 2020'!Tabelle,4,0),"")</f>
        <v>43957</v>
      </c>
      <c r="AB341" s="40" t="str">
        <f>IF(Tableau5253[[#This Row],[Fiche
de
travail/
CMD fourn.]]&gt;0,Tableau5253[[#This Row],[Fiche
de
travail/
CMD fourn.]],"")</f>
        <v/>
      </c>
    </row>
    <row r="342" spans="1:28" x14ac:dyDescent="0.25">
      <c r="A342" s="45">
        <v>200211</v>
      </c>
      <c r="B342" s="35"/>
      <c r="C342" s="35"/>
      <c r="D342" s="36" t="s">
        <v>377</v>
      </c>
      <c r="E342" s="36" t="s">
        <v>378</v>
      </c>
      <c r="F342" s="35"/>
      <c r="G342" s="35"/>
      <c r="H342" s="37">
        <v>43957</v>
      </c>
      <c r="I342" s="35" t="s">
        <v>379</v>
      </c>
      <c r="J342" s="35" t="s">
        <v>257</v>
      </c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8"/>
      <c r="Z342" s="38"/>
      <c r="AA342" s="39">
        <f>IF(Tableau5253[[#This Row],[N° AFFAIRE]]&gt;0,VLOOKUP(A:A,'[1]FA Clients 2020'!Tabelle,4,0),"")</f>
        <v>43958</v>
      </c>
      <c r="AB342" s="40" t="str">
        <f>IF(Tableau5253[[#This Row],[Fiche
de
travail/
CMD fourn.]]&gt;0,Tableau5253[[#This Row],[Fiche
de
travail/
CMD fourn.]],"")</f>
        <v/>
      </c>
    </row>
    <row r="343" spans="1:28" x14ac:dyDescent="0.25">
      <c r="A343" s="45">
        <v>200409</v>
      </c>
      <c r="B343" s="35"/>
      <c r="C343" s="35"/>
      <c r="D343" s="36" t="s">
        <v>203</v>
      </c>
      <c r="E343" s="36" t="s">
        <v>40</v>
      </c>
      <c r="F343" s="35"/>
      <c r="G343" s="35"/>
      <c r="H343" s="37">
        <v>43957</v>
      </c>
      <c r="I343" s="35" t="s">
        <v>5</v>
      </c>
      <c r="J343" s="35" t="s">
        <v>257</v>
      </c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8"/>
      <c r="Z343" s="38"/>
      <c r="AA343" s="39">
        <f>IF(Tableau5253[[#This Row],[N° AFFAIRE]]&gt;0,VLOOKUP(A:A,'[1]FA Clients 2020'!Tabelle,4,0),"")</f>
        <v>43958</v>
      </c>
      <c r="AB343" s="40" t="str">
        <f>IF(Tableau5253[[#This Row],[Fiche
de
travail/
CMD fourn.]]&gt;0,Tableau5253[[#This Row],[Fiche
de
travail/
CMD fourn.]],"")</f>
        <v/>
      </c>
    </row>
    <row r="344" spans="1:28" x14ac:dyDescent="0.25">
      <c r="A344" s="45">
        <v>200405</v>
      </c>
      <c r="B344" s="35"/>
      <c r="C344" s="35"/>
      <c r="D344" s="36" t="s">
        <v>16</v>
      </c>
      <c r="E344" s="36" t="s">
        <v>204</v>
      </c>
      <c r="F344" s="35"/>
      <c r="G344" s="35"/>
      <c r="H344" s="37">
        <v>43957</v>
      </c>
      <c r="I344" s="35" t="s">
        <v>269</v>
      </c>
      <c r="J344" s="35" t="s">
        <v>257</v>
      </c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8"/>
      <c r="Z344" s="38"/>
      <c r="AA344" s="39">
        <f>IF(Tableau5253[[#This Row],[N° AFFAIRE]]&gt;0,VLOOKUP(A:A,'[1]FA Clients 2020'!Tabelle,4,0),"")</f>
        <v>43958</v>
      </c>
      <c r="AB344" s="40" t="str">
        <f>IF(Tableau5253[[#This Row],[Fiche
de
travail/
CMD fourn.]]&gt;0,Tableau5253[[#This Row],[Fiche
de
travail/
CMD fourn.]],"")</f>
        <v/>
      </c>
    </row>
    <row r="345" spans="1:28" x14ac:dyDescent="0.25">
      <c r="A345" s="45">
        <v>200388</v>
      </c>
      <c r="B345" s="35"/>
      <c r="C345" s="35"/>
      <c r="D345" s="36" t="s">
        <v>238</v>
      </c>
      <c r="E345" s="36" t="s">
        <v>13</v>
      </c>
      <c r="F345" s="35"/>
      <c r="G345" s="35"/>
      <c r="H345" s="37">
        <v>43957</v>
      </c>
      <c r="I345" s="35" t="s">
        <v>5</v>
      </c>
      <c r="J345" s="35" t="s">
        <v>257</v>
      </c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8"/>
      <c r="Z345" s="38"/>
      <c r="AA345" s="39">
        <f>IF(Tableau5253[[#This Row],[N° AFFAIRE]]&gt;0,VLOOKUP(A:A,'[1]FA Clients 2020'!Tabelle,4,0),"")</f>
        <v>43958</v>
      </c>
      <c r="AB345" s="40" t="str">
        <f>IF(Tableau5253[[#This Row],[Fiche
de
travail/
CMD fourn.]]&gt;0,Tableau5253[[#This Row],[Fiche
de
travail/
CMD fourn.]],"")</f>
        <v/>
      </c>
    </row>
    <row r="346" spans="1:28" x14ac:dyDescent="0.25">
      <c r="A346" s="45">
        <v>200417</v>
      </c>
      <c r="B346" s="35"/>
      <c r="C346" s="35"/>
      <c r="D346" s="36" t="s">
        <v>27</v>
      </c>
      <c r="E346" s="36" t="s">
        <v>58</v>
      </c>
      <c r="F346" s="35"/>
      <c r="G346" s="35"/>
      <c r="H346" s="37">
        <v>43958</v>
      </c>
      <c r="I346" s="35" t="s">
        <v>5</v>
      </c>
      <c r="J346" s="35" t="s">
        <v>257</v>
      </c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8"/>
      <c r="Z346" s="38"/>
      <c r="AA346" s="39">
        <f>IF(Tableau5253[[#This Row],[N° AFFAIRE]]&gt;0,VLOOKUP(A:A,'[1]FA Clients 2020'!Tabelle,4,0),"")</f>
        <v>43959</v>
      </c>
      <c r="AB346" s="40" t="str">
        <f>IF(Tableau5253[[#This Row],[Fiche
de
travail/
CMD fourn.]]&gt;0,Tableau5253[[#This Row],[Fiche
de
travail/
CMD fourn.]],"")</f>
        <v/>
      </c>
    </row>
    <row r="347" spans="1:28" x14ac:dyDescent="0.25">
      <c r="A347" s="45">
        <v>200418</v>
      </c>
      <c r="B347" s="35"/>
      <c r="C347" s="35"/>
      <c r="D347" s="36" t="s">
        <v>25</v>
      </c>
      <c r="E347" s="36" t="s">
        <v>296</v>
      </c>
      <c r="F347" s="35"/>
      <c r="G347" s="35"/>
      <c r="H347" s="37">
        <v>43958</v>
      </c>
      <c r="I347" s="35" t="s">
        <v>269</v>
      </c>
      <c r="J347" s="35" t="s">
        <v>222</v>
      </c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8"/>
      <c r="Z347" s="38"/>
      <c r="AA347" s="39">
        <f>IF(Tableau5253[[#This Row],[N° AFFAIRE]]&gt;0,VLOOKUP(A:A,'[1]FA Clients 2020'!Tabelle,4,0),"")</f>
        <v>43958</v>
      </c>
      <c r="AB347" s="40" t="str">
        <f>IF(Tableau5253[[#This Row],[Fiche
de
travail/
CMD fourn.]]&gt;0,Tableau5253[[#This Row],[Fiche
de
travail/
CMD fourn.]],"")</f>
        <v/>
      </c>
    </row>
    <row r="348" spans="1:28" x14ac:dyDescent="0.25">
      <c r="A348" s="45">
        <v>200414</v>
      </c>
      <c r="B348" s="35"/>
      <c r="C348" s="35"/>
      <c r="D348" s="36" t="s">
        <v>63</v>
      </c>
      <c r="E348" s="36" t="s">
        <v>296</v>
      </c>
      <c r="F348" s="35"/>
      <c r="G348" s="35"/>
      <c r="H348" s="37">
        <v>43958</v>
      </c>
      <c r="I348" s="35" t="s">
        <v>5</v>
      </c>
      <c r="J348" s="35" t="s">
        <v>222</v>
      </c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8"/>
      <c r="Z348" s="38"/>
      <c r="AA348" s="39">
        <f>IF(Tableau5253[[#This Row],[N° AFFAIRE]]&gt;0,VLOOKUP(A:A,'[1]FA Clients 2020'!Tabelle,4,0),"")</f>
        <v>43958</v>
      </c>
      <c r="AB348" s="40" t="str">
        <f>IF(Tableau5253[[#This Row],[Fiche
de
travail/
CMD fourn.]]&gt;0,Tableau5253[[#This Row],[Fiche
de
travail/
CMD fourn.]],"")</f>
        <v/>
      </c>
    </row>
    <row r="349" spans="1:28" x14ac:dyDescent="0.25">
      <c r="A349" s="45">
        <v>200415</v>
      </c>
      <c r="B349" s="35"/>
      <c r="C349" s="35"/>
      <c r="D349" s="36" t="s">
        <v>63</v>
      </c>
      <c r="E349" s="36" t="s">
        <v>296</v>
      </c>
      <c r="F349" s="35"/>
      <c r="G349" s="35"/>
      <c r="H349" s="37">
        <v>43958</v>
      </c>
      <c r="I349" s="35" t="s">
        <v>5</v>
      </c>
      <c r="J349" s="35" t="s">
        <v>222</v>
      </c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8"/>
      <c r="Z349" s="38"/>
      <c r="AA349" s="39">
        <f>IF(Tableau5253[[#This Row],[N° AFFAIRE]]&gt;0,VLOOKUP(A:A,'[1]FA Clients 2020'!Tabelle,4,0),"")</f>
        <v>43958</v>
      </c>
      <c r="AB349" s="40" t="str">
        <f>IF(Tableau5253[[#This Row],[Fiche
de
travail/
CMD fourn.]]&gt;0,Tableau5253[[#This Row],[Fiche
de
travail/
CMD fourn.]],"")</f>
        <v/>
      </c>
    </row>
    <row r="350" spans="1:28" x14ac:dyDescent="0.25">
      <c r="A350" s="45">
        <v>200412</v>
      </c>
      <c r="B350" s="35"/>
      <c r="C350" s="35"/>
      <c r="D350" s="36" t="s">
        <v>202</v>
      </c>
      <c r="E350" s="36" t="s">
        <v>10</v>
      </c>
      <c r="F350" s="35"/>
      <c r="G350" s="35"/>
      <c r="H350" s="37">
        <v>43958</v>
      </c>
      <c r="I350" s="35" t="s">
        <v>5</v>
      </c>
      <c r="J350" s="35" t="s">
        <v>257</v>
      </c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8"/>
      <c r="Z350" s="38"/>
      <c r="AA350" s="39">
        <f>IF(Tableau5253[[#This Row],[N° AFFAIRE]]&gt;0,VLOOKUP(A:A,'[1]FA Clients 2020'!Tabelle,4,0),"")</f>
        <v>43959</v>
      </c>
      <c r="AB350" s="40" t="str">
        <f>IF(Tableau5253[[#This Row],[Fiche
de
travail/
CMD fourn.]]&gt;0,Tableau5253[[#This Row],[Fiche
de
travail/
CMD fourn.]],"")</f>
        <v/>
      </c>
    </row>
    <row r="351" spans="1:28" x14ac:dyDescent="0.25">
      <c r="A351" s="45">
        <v>200413</v>
      </c>
      <c r="B351" s="35"/>
      <c r="C351" s="35"/>
      <c r="D351" s="36" t="s">
        <v>383</v>
      </c>
      <c r="E351" s="36" t="s">
        <v>378</v>
      </c>
      <c r="F351" s="35"/>
      <c r="G351" s="35"/>
      <c r="H351" s="37">
        <v>43959</v>
      </c>
      <c r="I351" s="35" t="s">
        <v>5</v>
      </c>
      <c r="J351" s="35" t="s">
        <v>157</v>
      </c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8"/>
      <c r="Z351" s="38"/>
      <c r="AA351" s="39">
        <f>IF(Tableau5253[[#This Row],[N° AFFAIRE]]&gt;0,VLOOKUP(A:A,'[1]FA Clients 2020'!Tabelle,4,0),"")</f>
        <v>43959</v>
      </c>
      <c r="AB351" s="40" t="str">
        <f>IF(Tableau5253[[#This Row],[Fiche
de
travail/
CMD fourn.]]&gt;0,Tableau5253[[#This Row],[Fiche
de
travail/
CMD fourn.]],"")</f>
        <v/>
      </c>
    </row>
    <row r="352" spans="1:28" x14ac:dyDescent="0.25">
      <c r="A352" s="45">
        <v>200186</v>
      </c>
      <c r="B352" s="35"/>
      <c r="C352" s="35"/>
      <c r="D352" s="36" t="s">
        <v>356</v>
      </c>
      <c r="E352" s="36" t="s">
        <v>174</v>
      </c>
      <c r="F352" s="35"/>
      <c r="G352" s="35"/>
      <c r="H352" s="37">
        <v>43959</v>
      </c>
      <c r="I352" s="35" t="s">
        <v>5</v>
      </c>
      <c r="J352" s="35" t="s">
        <v>157</v>
      </c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8"/>
      <c r="Z352" s="38"/>
      <c r="AA352" s="39">
        <f>IF(Tableau5253[[#This Row],[N° AFFAIRE]]&gt;0,VLOOKUP(A:A,'[1]FA Clients 2020'!Tabelle,4,0),"")</f>
        <v>43959</v>
      </c>
      <c r="AB352" s="40" t="str">
        <f>IF(Tableau5253[[#This Row],[Fiche
de
travail/
CMD fourn.]]&gt;0,Tableau5253[[#This Row],[Fiche
de
travail/
CMD fourn.]],"")</f>
        <v/>
      </c>
    </row>
    <row r="353" spans="1:28" x14ac:dyDescent="0.25">
      <c r="A353" s="45"/>
      <c r="B353" s="35"/>
      <c r="C353" s="35">
        <v>556</v>
      </c>
      <c r="D353" s="36" t="s">
        <v>27</v>
      </c>
      <c r="E353" s="36" t="s">
        <v>96</v>
      </c>
      <c r="F353" s="35"/>
      <c r="G353" s="35"/>
      <c r="H353" s="37">
        <v>43959</v>
      </c>
      <c r="I353" s="35" t="s">
        <v>269</v>
      </c>
      <c r="J353" s="35" t="s">
        <v>157</v>
      </c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8"/>
      <c r="Z353" s="38"/>
      <c r="AA353" s="39" t="str">
        <f>IF(Tableau5253[[#This Row],[N° AFFAIRE]]&gt;0,VLOOKUP(A:A,'[1]FA Clients 2020'!Tabelle,4,0),"")</f>
        <v/>
      </c>
      <c r="AB353" s="40">
        <f>IF(Tableau5253[[#This Row],[Fiche
de
travail/
CMD fourn.]]&gt;0,Tableau5253[[#This Row],[Fiche
de
travail/
CMD fourn.]],"")</f>
        <v>556</v>
      </c>
    </row>
    <row r="354" spans="1:28" x14ac:dyDescent="0.25">
      <c r="A354" s="45">
        <v>200401</v>
      </c>
      <c r="B354" s="33"/>
      <c r="C354" s="35"/>
      <c r="D354" s="36" t="s">
        <v>375</v>
      </c>
      <c r="E354" s="36" t="s">
        <v>376</v>
      </c>
      <c r="F354" s="35"/>
      <c r="G354" s="35"/>
      <c r="H354" s="37">
        <v>43959</v>
      </c>
      <c r="I354" s="35" t="s">
        <v>5</v>
      </c>
      <c r="J354" s="35" t="s">
        <v>231</v>
      </c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8"/>
      <c r="Z354" s="38"/>
      <c r="AA354" s="39">
        <f>IF(Tableau5253[[#This Row],[N° AFFAIRE]]&gt;0,VLOOKUP(A:A,'[1]FA Clients 2020'!Tabelle,4,0),"")</f>
        <v>43966</v>
      </c>
      <c r="AB354" s="40" t="str">
        <f>IF(Tableau5253[[#This Row],[Fiche
de
travail/
CMD fourn.]]&gt;0,Tableau5253[[#This Row],[Fiche
de
travail/
CMD fourn.]],"")</f>
        <v/>
      </c>
    </row>
    <row r="355" spans="1:28" x14ac:dyDescent="0.25">
      <c r="A355" s="45">
        <v>200416</v>
      </c>
      <c r="B355" s="35"/>
      <c r="C355" s="35"/>
      <c r="D355" s="36" t="s">
        <v>180</v>
      </c>
      <c r="E355" s="36" t="s">
        <v>6</v>
      </c>
      <c r="F355" s="35"/>
      <c r="G355" s="35"/>
      <c r="H355" s="37">
        <v>43959</v>
      </c>
      <c r="I355" s="35" t="s">
        <v>5</v>
      </c>
      <c r="J355" s="35" t="s">
        <v>157</v>
      </c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8"/>
      <c r="Z355" s="38"/>
      <c r="AA355" s="39">
        <f>IF(Tableau5253[[#This Row],[N° AFFAIRE]]&gt;0,VLOOKUP(A:A,'[1]FA Clients 2020'!Tabelle,4,0),"")</f>
        <v>43959</v>
      </c>
      <c r="AB355" s="40" t="str">
        <f>IF(Tableau5253[[#This Row],[Fiche
de
travail/
CMD fourn.]]&gt;0,Tableau5253[[#This Row],[Fiche
de
travail/
CMD fourn.]],"")</f>
        <v/>
      </c>
    </row>
    <row r="356" spans="1:28" x14ac:dyDescent="0.25">
      <c r="A356" s="45">
        <v>200419</v>
      </c>
      <c r="B356" s="35"/>
      <c r="C356" s="35"/>
      <c r="D356" s="36" t="s">
        <v>25</v>
      </c>
      <c r="E356" s="36" t="s">
        <v>26</v>
      </c>
      <c r="F356" s="35"/>
      <c r="G356" s="35"/>
      <c r="H356" s="37">
        <v>43959</v>
      </c>
      <c r="I356" s="35" t="s">
        <v>5</v>
      </c>
      <c r="J356" s="35" t="s">
        <v>257</v>
      </c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8"/>
      <c r="Z356" s="38"/>
      <c r="AA356" s="39">
        <f>IF(Tableau5253[[#This Row],[N° AFFAIRE]]&gt;0,VLOOKUP(A:A,'[1]FA Clients 2020'!Tabelle,4,0),"")</f>
        <v>43959</v>
      </c>
      <c r="AB356" s="40" t="str">
        <f>IF(Tableau5253[[#This Row],[Fiche
de
travail/
CMD fourn.]]&gt;0,Tableau5253[[#This Row],[Fiche
de
travail/
CMD fourn.]],"")</f>
        <v/>
      </c>
    </row>
    <row r="357" spans="1:28" x14ac:dyDescent="0.25">
      <c r="A357" s="45">
        <v>200336</v>
      </c>
      <c r="B357" s="35"/>
      <c r="C357" s="35"/>
      <c r="D357" s="36" t="s">
        <v>202</v>
      </c>
      <c r="E357" s="36" t="s">
        <v>10</v>
      </c>
      <c r="F357" s="35"/>
      <c r="G357" s="35"/>
      <c r="H357" s="37">
        <v>43959</v>
      </c>
      <c r="I357" s="35" t="s">
        <v>5</v>
      </c>
      <c r="J357" s="35" t="s">
        <v>257</v>
      </c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8"/>
      <c r="Z357" s="38"/>
      <c r="AA357" s="39">
        <f>IF(Tableau5253[[#This Row],[N° AFFAIRE]]&gt;0,VLOOKUP(A:A,'[1]FA Clients 2020'!Tabelle,4,0),"")</f>
        <v>43962</v>
      </c>
      <c r="AB357" s="40" t="str">
        <f>IF(Tableau5253[[#This Row],[Fiche
de
travail/
CMD fourn.]]&gt;0,Tableau5253[[#This Row],[Fiche
de
travail/
CMD fourn.]],"")</f>
        <v/>
      </c>
    </row>
    <row r="358" spans="1:28" x14ac:dyDescent="0.25">
      <c r="A358" s="45">
        <v>200363</v>
      </c>
      <c r="B358" s="35"/>
      <c r="C358" s="35"/>
      <c r="D358" s="36" t="s">
        <v>382</v>
      </c>
      <c r="E358" s="36" t="s">
        <v>10</v>
      </c>
      <c r="F358" s="35"/>
      <c r="G358" s="35"/>
      <c r="H358" s="37">
        <v>43959</v>
      </c>
      <c r="I358" s="35" t="s">
        <v>269</v>
      </c>
      <c r="J358" s="35" t="s">
        <v>157</v>
      </c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8"/>
      <c r="Z358" s="38"/>
      <c r="AA358" s="39">
        <f>IF(Tableau5253[[#This Row],[N° AFFAIRE]]&gt;0,VLOOKUP(A:A,'[1]FA Clients 2020'!Tabelle,4,0),"")</f>
        <v>43959</v>
      </c>
      <c r="AB358" s="40" t="str">
        <f>IF(Tableau5253[[#This Row],[Fiche
de
travail/
CMD fourn.]]&gt;0,Tableau5253[[#This Row],[Fiche
de
travail/
CMD fourn.]],"")</f>
        <v/>
      </c>
    </row>
    <row r="359" spans="1:28" x14ac:dyDescent="0.25">
      <c r="A359" s="45"/>
      <c r="B359" s="35"/>
      <c r="C359" s="35">
        <v>557</v>
      </c>
      <c r="D359" s="36" t="s">
        <v>381</v>
      </c>
      <c r="E359" s="36" t="s">
        <v>28</v>
      </c>
      <c r="F359" s="35"/>
      <c r="G359" s="35"/>
      <c r="H359" s="37">
        <v>43959</v>
      </c>
      <c r="I359" s="35" t="s">
        <v>5</v>
      </c>
      <c r="J359" s="35" t="s">
        <v>157</v>
      </c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8"/>
      <c r="Z359" s="38"/>
      <c r="AA359" s="39" t="str">
        <f>IF(Tableau5253[[#This Row],[N° AFFAIRE]]&gt;0,VLOOKUP(A:A,'[1]FA Clients 2020'!Tabelle,4,0),"")</f>
        <v/>
      </c>
      <c r="AB359" s="40">
        <f>IF(Tableau5253[[#This Row],[Fiche
de
travail/
CMD fourn.]]&gt;0,Tableau5253[[#This Row],[Fiche
de
travail/
CMD fourn.]],"")</f>
        <v>557</v>
      </c>
    </row>
    <row r="360" spans="1:28" x14ac:dyDescent="0.25">
      <c r="A360" s="45">
        <v>200376</v>
      </c>
      <c r="B360" s="35"/>
      <c r="C360" s="35"/>
      <c r="D360" s="36" t="s">
        <v>268</v>
      </c>
      <c r="E360" s="36" t="s">
        <v>127</v>
      </c>
      <c r="F360" s="35"/>
      <c r="G360" s="35"/>
      <c r="H360" s="37">
        <v>43959</v>
      </c>
      <c r="I360" s="35" t="s">
        <v>5</v>
      </c>
      <c r="J360" s="35" t="s">
        <v>257</v>
      </c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8"/>
      <c r="Z360" s="38"/>
      <c r="AA360" s="39">
        <f>IF(Tableau5253[[#This Row],[N° AFFAIRE]]&gt;0,VLOOKUP(A:A,'[1]FA Clients 2020'!Tabelle,4,0),"")</f>
        <v>43962</v>
      </c>
      <c r="AB360" s="40" t="str">
        <f>IF(Tableau5253[[#This Row],[Fiche
de
travail/
CMD fourn.]]&gt;0,Tableau5253[[#This Row],[Fiche
de
travail/
CMD fourn.]],"")</f>
        <v/>
      </c>
    </row>
    <row r="361" spans="1:28" x14ac:dyDescent="0.25">
      <c r="A361" s="45">
        <v>200411</v>
      </c>
      <c r="B361" s="35"/>
      <c r="C361" s="35"/>
      <c r="D361" s="36" t="s">
        <v>268</v>
      </c>
      <c r="E361" s="36" t="s">
        <v>127</v>
      </c>
      <c r="F361" s="35"/>
      <c r="G361" s="35"/>
      <c r="H361" s="37">
        <v>43959</v>
      </c>
      <c r="I361" s="35" t="s">
        <v>5</v>
      </c>
      <c r="J361" s="35" t="s">
        <v>257</v>
      </c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8"/>
      <c r="Z361" s="38"/>
      <c r="AA361" s="39">
        <f>IF(Tableau5253[[#This Row],[N° AFFAIRE]]&gt;0,VLOOKUP(A:A,'[1]FA Clients 2020'!Tabelle,4,0),"")</f>
        <v>43962</v>
      </c>
      <c r="AB361" s="40" t="str">
        <f>IF(Tableau5253[[#This Row],[Fiche
de
travail/
CMD fourn.]]&gt;0,Tableau5253[[#This Row],[Fiche
de
travail/
CMD fourn.]],"")</f>
        <v/>
      </c>
    </row>
    <row r="362" spans="1:28" x14ac:dyDescent="0.25">
      <c r="A362" s="45">
        <v>200428</v>
      </c>
      <c r="B362" s="35"/>
      <c r="C362" s="35"/>
      <c r="D362" s="36" t="s">
        <v>285</v>
      </c>
      <c r="E362" s="36" t="s">
        <v>296</v>
      </c>
      <c r="F362" s="35"/>
      <c r="G362" s="35"/>
      <c r="H362" s="37">
        <v>43962</v>
      </c>
      <c r="I362" s="35" t="s">
        <v>5</v>
      </c>
      <c r="J362" s="35" t="s">
        <v>222</v>
      </c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8"/>
      <c r="Z362" s="38"/>
      <c r="AA362" s="39">
        <f>IF(Tableau5253[[#This Row],[N° AFFAIRE]]&gt;0,VLOOKUP(A:A,'[1]FA Clients 2020'!Tabelle,4,0),"")</f>
        <v>43962</v>
      </c>
      <c r="AB362" s="40" t="str">
        <f>IF(Tableau5253[[#This Row],[Fiche
de
travail/
CMD fourn.]]&gt;0,Tableau5253[[#This Row],[Fiche
de
travail/
CMD fourn.]],"")</f>
        <v/>
      </c>
    </row>
    <row r="363" spans="1:28" x14ac:dyDescent="0.25">
      <c r="A363" s="45">
        <v>200373</v>
      </c>
      <c r="B363" s="35"/>
      <c r="C363" s="35"/>
      <c r="D363" s="36" t="s">
        <v>384</v>
      </c>
      <c r="E363" s="36" t="s">
        <v>216</v>
      </c>
      <c r="F363" s="35"/>
      <c r="G363" s="35"/>
      <c r="H363" s="37">
        <v>43962</v>
      </c>
      <c r="I363" s="35" t="s">
        <v>5</v>
      </c>
      <c r="J363" s="35" t="s">
        <v>157</v>
      </c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8"/>
      <c r="Z363" s="38"/>
      <c r="AA363" s="39">
        <f>IF(Tableau5253[[#This Row],[N° AFFAIRE]]&gt;0,VLOOKUP(A:A,'[1]FA Clients 2020'!Tabelle,4,0),"")</f>
        <v>43962</v>
      </c>
      <c r="AB363" s="40" t="str">
        <f>IF(Tableau5253[[#This Row],[Fiche
de
travail/
CMD fourn.]]&gt;0,Tableau5253[[#This Row],[Fiche
de
travail/
CMD fourn.]],"")</f>
        <v/>
      </c>
    </row>
    <row r="364" spans="1:28" x14ac:dyDescent="0.25">
      <c r="A364" s="45">
        <v>200429</v>
      </c>
      <c r="B364" s="35"/>
      <c r="C364" s="35"/>
      <c r="D364" s="36" t="s">
        <v>180</v>
      </c>
      <c r="E364" s="36" t="s">
        <v>296</v>
      </c>
      <c r="F364" s="35"/>
      <c r="G364" s="35"/>
      <c r="H364" s="37">
        <v>43962</v>
      </c>
      <c r="I364" s="35" t="s">
        <v>5</v>
      </c>
      <c r="J364" s="35" t="s">
        <v>222</v>
      </c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8"/>
      <c r="Z364" s="38"/>
      <c r="AA364" s="39">
        <f>IF(Tableau5253[[#This Row],[N° AFFAIRE]]&gt;0,VLOOKUP(A:A,'[1]FA Clients 2020'!Tabelle,4,0),"")</f>
        <v>43962</v>
      </c>
      <c r="AB364" s="40" t="str">
        <f>IF(Tableau5253[[#This Row],[Fiche
de
travail/
CMD fourn.]]&gt;0,Tableau5253[[#This Row],[Fiche
de
travail/
CMD fourn.]],"")</f>
        <v/>
      </c>
    </row>
    <row r="365" spans="1:28" x14ac:dyDescent="0.25">
      <c r="A365" s="45"/>
      <c r="B365" s="35"/>
      <c r="C365" s="35">
        <v>560</v>
      </c>
      <c r="D365" s="36" t="s">
        <v>180</v>
      </c>
      <c r="E365" s="36" t="s">
        <v>6</v>
      </c>
      <c r="F365" s="35"/>
      <c r="G365" s="35"/>
      <c r="H365" s="37">
        <v>43962</v>
      </c>
      <c r="I365" s="35" t="s">
        <v>269</v>
      </c>
      <c r="J365" s="35" t="s">
        <v>373</v>
      </c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8"/>
      <c r="Z365" s="38"/>
      <c r="AA365" s="39" t="str">
        <f>IF(Tableau5253[[#This Row],[N° AFFAIRE]]&gt;0,VLOOKUP(A:A,'[1]FA Clients 2020'!Tabelle,4,0),"")</f>
        <v/>
      </c>
      <c r="AB365" s="40">
        <f>IF(Tableau5253[[#This Row],[Fiche
de
travail/
CMD fourn.]]&gt;0,Tableau5253[[#This Row],[Fiche
de
travail/
CMD fourn.]],"")</f>
        <v>560</v>
      </c>
    </row>
    <row r="366" spans="1:28" x14ac:dyDescent="0.25">
      <c r="A366" s="45">
        <v>200425</v>
      </c>
      <c r="B366" s="35"/>
      <c r="C366" s="35"/>
      <c r="D366" s="36" t="s">
        <v>389</v>
      </c>
      <c r="E366" s="36" t="s">
        <v>162</v>
      </c>
      <c r="F366" s="35"/>
      <c r="G366" s="35"/>
      <c r="H366" s="37">
        <v>43962</v>
      </c>
      <c r="I366" s="35" t="s">
        <v>5</v>
      </c>
      <c r="J366" s="35" t="s">
        <v>222</v>
      </c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8"/>
      <c r="Z366" s="38"/>
      <c r="AA366" s="39">
        <f>IF(Tableau5253[[#This Row],[N° AFFAIRE]]&gt;0,VLOOKUP(A:A,'[1]FA Clients 2020'!Tabelle,4,0),"")</f>
        <v>43962</v>
      </c>
      <c r="AB366" s="40" t="str">
        <f>IF(Tableau5253[[#This Row],[Fiche
de
travail/
CMD fourn.]]&gt;0,Tableau5253[[#This Row],[Fiche
de
travail/
CMD fourn.]],"")</f>
        <v/>
      </c>
    </row>
    <row r="367" spans="1:28" x14ac:dyDescent="0.25">
      <c r="A367" s="45">
        <v>200430</v>
      </c>
      <c r="B367" s="35"/>
      <c r="C367" s="35"/>
      <c r="D367" s="36" t="s">
        <v>63</v>
      </c>
      <c r="E367" s="36" t="s">
        <v>26</v>
      </c>
      <c r="F367" s="35"/>
      <c r="G367" s="35"/>
      <c r="H367" s="37">
        <v>43962</v>
      </c>
      <c r="I367" s="35" t="s">
        <v>5</v>
      </c>
      <c r="J367" s="35" t="s">
        <v>168</v>
      </c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8"/>
      <c r="Z367" s="38"/>
      <c r="AA367" s="39">
        <f>IF(Tableau5253[[#This Row],[N° AFFAIRE]]&gt;0,VLOOKUP(A:A,'[1]FA Clients 2020'!Tabelle,4,0),"")</f>
        <v>43963</v>
      </c>
      <c r="AB367" s="40" t="str">
        <f>IF(Tableau5253[[#This Row],[Fiche
de
travail/
CMD fourn.]]&gt;0,Tableau5253[[#This Row],[Fiche
de
travail/
CMD fourn.]],"")</f>
        <v/>
      </c>
    </row>
    <row r="368" spans="1:28" x14ac:dyDescent="0.25">
      <c r="A368" s="45">
        <v>200387</v>
      </c>
      <c r="B368" s="35"/>
      <c r="C368" s="35"/>
      <c r="D368" s="36" t="s">
        <v>36</v>
      </c>
      <c r="E368" s="36" t="s">
        <v>37</v>
      </c>
      <c r="F368" s="35"/>
      <c r="G368" s="35"/>
      <c r="H368" s="37">
        <v>43962</v>
      </c>
      <c r="I368" s="35" t="s">
        <v>5</v>
      </c>
      <c r="J368" s="35" t="s">
        <v>157</v>
      </c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8"/>
      <c r="Z368" s="38"/>
      <c r="AA368" s="39">
        <f>IF(Tableau5253[[#This Row],[N° AFFAIRE]]&gt;0,VLOOKUP(A:A,'[1]FA Clients 2020'!Tabelle,4,0),"")</f>
        <v>43962</v>
      </c>
      <c r="AB368" s="40" t="str">
        <f>IF(Tableau5253[[#This Row],[Fiche
de
travail/
CMD fourn.]]&gt;0,Tableau5253[[#This Row],[Fiche
de
travail/
CMD fourn.]],"")</f>
        <v/>
      </c>
    </row>
    <row r="369" spans="1:28" x14ac:dyDescent="0.25">
      <c r="A369" s="45"/>
      <c r="B369" s="35"/>
      <c r="C369" s="35">
        <v>561</v>
      </c>
      <c r="D369" s="36" t="s">
        <v>385</v>
      </c>
      <c r="E369" s="36" t="s">
        <v>54</v>
      </c>
      <c r="F369" s="35"/>
      <c r="G369" s="35"/>
      <c r="H369" s="37">
        <v>43963</v>
      </c>
      <c r="I369" s="35" t="s">
        <v>5</v>
      </c>
      <c r="J369" s="35" t="s">
        <v>157</v>
      </c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8"/>
      <c r="Z369" s="38"/>
      <c r="AA369" s="39" t="str">
        <f>IF(Tableau5253[[#This Row],[N° AFFAIRE]]&gt;0,VLOOKUP(A:A,'[1]FA Clients 2020'!Tabelle,4,0),"")</f>
        <v/>
      </c>
      <c r="AB369" s="40">
        <f>IF(Tableau5253[[#This Row],[Fiche
de
travail/
CMD fourn.]]&gt;0,Tableau5253[[#This Row],[Fiche
de
travail/
CMD fourn.]],"")</f>
        <v>561</v>
      </c>
    </row>
    <row r="370" spans="1:28" x14ac:dyDescent="0.25">
      <c r="A370" s="45">
        <v>200421</v>
      </c>
      <c r="B370" s="35"/>
      <c r="C370" s="35"/>
      <c r="D370" s="36" t="s">
        <v>173</v>
      </c>
      <c r="E370" s="36" t="s">
        <v>224</v>
      </c>
      <c r="F370" s="35"/>
      <c r="G370" s="35"/>
      <c r="H370" s="37">
        <v>43963</v>
      </c>
      <c r="I370" s="35" t="s">
        <v>5</v>
      </c>
      <c r="J370" s="35" t="s">
        <v>257</v>
      </c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8"/>
      <c r="Z370" s="38"/>
      <c r="AA370" s="39">
        <f>IF(Tableau5253[[#This Row],[N° AFFAIRE]]&gt;0,VLOOKUP(A:A,'[1]FA Clients 2020'!Tabelle,4,0),"")</f>
        <v>43964</v>
      </c>
      <c r="AB370" s="40" t="str">
        <f>IF(Tableau5253[[#This Row],[Fiche
de
travail/
CMD fourn.]]&gt;0,Tableau5253[[#This Row],[Fiche
de
travail/
CMD fourn.]],"")</f>
        <v/>
      </c>
    </row>
    <row r="371" spans="1:28" x14ac:dyDescent="0.25">
      <c r="A371" s="45">
        <v>200437</v>
      </c>
      <c r="B371" s="35"/>
      <c r="C371" s="35"/>
      <c r="D371" s="36" t="s">
        <v>180</v>
      </c>
      <c r="E371" s="36" t="s">
        <v>296</v>
      </c>
      <c r="F371" s="35"/>
      <c r="G371" s="35"/>
      <c r="H371" s="37">
        <v>43963</v>
      </c>
      <c r="I371" s="35" t="s">
        <v>5</v>
      </c>
      <c r="J371" s="35" t="s">
        <v>222</v>
      </c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8"/>
      <c r="Z371" s="38"/>
      <c r="AA371" s="39">
        <f>IF(Tableau5253[[#This Row],[N° AFFAIRE]]&gt;0,VLOOKUP(A:A,'[1]FA Clients 2020'!Tabelle,4,0),"")</f>
        <v>43963</v>
      </c>
      <c r="AB371" s="40" t="str">
        <f>IF(Tableau5253[[#This Row],[Fiche
de
travail/
CMD fourn.]]&gt;0,Tableau5253[[#This Row],[Fiche
de
travail/
CMD fourn.]],"")</f>
        <v/>
      </c>
    </row>
    <row r="372" spans="1:28" x14ac:dyDescent="0.25">
      <c r="A372" s="45">
        <v>200349</v>
      </c>
      <c r="B372" s="35"/>
      <c r="C372" s="35"/>
      <c r="D372" s="36" t="s">
        <v>25</v>
      </c>
      <c r="E372" s="36" t="s">
        <v>26</v>
      </c>
      <c r="F372" s="35"/>
      <c r="G372" s="35"/>
      <c r="H372" s="37">
        <v>43963</v>
      </c>
      <c r="I372" s="35" t="s">
        <v>5</v>
      </c>
      <c r="J372" s="35" t="s">
        <v>257</v>
      </c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8"/>
      <c r="Z372" s="38"/>
      <c r="AA372" s="39">
        <f>IF(Tableau5253[[#This Row],[N° AFFAIRE]]&gt;0,VLOOKUP(A:A,'[1]FA Clients 2020'!Tabelle,4,0),"")</f>
        <v>43964</v>
      </c>
      <c r="AB372" s="40" t="str">
        <f>IF(Tableau5253[[#This Row],[Fiche
de
travail/
CMD fourn.]]&gt;0,Tableau5253[[#This Row],[Fiche
de
travail/
CMD fourn.]],"")</f>
        <v/>
      </c>
    </row>
    <row r="373" spans="1:28" x14ac:dyDescent="0.25">
      <c r="A373" s="45">
        <v>200420</v>
      </c>
      <c r="B373" s="35"/>
      <c r="C373" s="35"/>
      <c r="D373" s="36" t="s">
        <v>148</v>
      </c>
      <c r="E373" s="36" t="s">
        <v>10</v>
      </c>
      <c r="F373" s="35"/>
      <c r="G373" s="35"/>
      <c r="H373" s="37">
        <v>43963</v>
      </c>
      <c r="I373" s="35" t="s">
        <v>269</v>
      </c>
      <c r="J373" s="35" t="s">
        <v>257</v>
      </c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8"/>
      <c r="Z373" s="38"/>
      <c r="AA373" s="39">
        <f>IF(Tableau5253[[#This Row],[N° AFFAIRE]]&gt;0,VLOOKUP(A:A,'[1]FA Clients 2020'!Tabelle,4,0),"")</f>
        <v>43964</v>
      </c>
      <c r="AB373" s="40" t="str">
        <f>IF(Tableau5253[[#This Row],[Fiche
de
travail/
CMD fourn.]]&gt;0,Tableau5253[[#This Row],[Fiche
de
travail/
CMD fourn.]],"")</f>
        <v/>
      </c>
    </row>
    <row r="374" spans="1:28" x14ac:dyDescent="0.25">
      <c r="A374" s="45">
        <v>200427</v>
      </c>
      <c r="B374" s="35"/>
      <c r="C374" s="35"/>
      <c r="D374" s="36" t="s">
        <v>148</v>
      </c>
      <c r="E374" s="36" t="s">
        <v>10</v>
      </c>
      <c r="F374" s="35"/>
      <c r="G374" s="35"/>
      <c r="H374" s="37">
        <v>43963</v>
      </c>
      <c r="I374" s="35" t="s">
        <v>269</v>
      </c>
      <c r="J374" s="35" t="s">
        <v>257</v>
      </c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8"/>
      <c r="Z374" s="38"/>
      <c r="AA374" s="39">
        <f>IF(Tableau5253[[#This Row],[N° AFFAIRE]]&gt;0,VLOOKUP(A:A,'[1]FA Clients 2020'!Tabelle,4,0),"")</f>
        <v>43964</v>
      </c>
      <c r="AB374" s="40" t="str">
        <f>IF(Tableau5253[[#This Row],[Fiche
de
travail/
CMD fourn.]]&gt;0,Tableau5253[[#This Row],[Fiche
de
travail/
CMD fourn.]],"")</f>
        <v/>
      </c>
    </row>
    <row r="375" spans="1:28" x14ac:dyDescent="0.25">
      <c r="A375" s="45">
        <v>200438</v>
      </c>
      <c r="B375" s="35"/>
      <c r="C375" s="35"/>
      <c r="D375" s="36" t="s">
        <v>43</v>
      </c>
      <c r="E375" s="36" t="s">
        <v>125</v>
      </c>
      <c r="F375" s="35"/>
      <c r="G375" s="35"/>
      <c r="H375" s="37">
        <v>43963</v>
      </c>
      <c r="I375" s="35" t="s">
        <v>5</v>
      </c>
      <c r="J375" s="35" t="s">
        <v>157</v>
      </c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8"/>
      <c r="Z375" s="38"/>
      <c r="AA375" s="39">
        <f>IF(Tableau5253[[#This Row],[N° AFFAIRE]]&gt;0,VLOOKUP(A:A,'[1]FA Clients 2020'!Tabelle,4,0),"")</f>
        <v>43963</v>
      </c>
      <c r="AB375" s="40" t="str">
        <f>IF(Tableau5253[[#This Row],[Fiche
de
travail/
CMD fourn.]]&gt;0,Tableau5253[[#This Row],[Fiche
de
travail/
CMD fourn.]],"")</f>
        <v/>
      </c>
    </row>
    <row r="376" spans="1:28" x14ac:dyDescent="0.25">
      <c r="A376" s="45">
        <v>200422</v>
      </c>
      <c r="B376" s="35"/>
      <c r="C376" s="35"/>
      <c r="D376" s="36" t="s">
        <v>386</v>
      </c>
      <c r="E376" s="36" t="s">
        <v>86</v>
      </c>
      <c r="F376" s="35"/>
      <c r="G376" s="35"/>
      <c r="H376" s="37">
        <v>43963</v>
      </c>
      <c r="I376" s="35" t="s">
        <v>269</v>
      </c>
      <c r="J376" s="35" t="s">
        <v>257</v>
      </c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8"/>
      <c r="Z376" s="38"/>
      <c r="AA376" s="39">
        <f>IF(Tableau5253[[#This Row],[N° AFFAIRE]]&gt;0,VLOOKUP(A:A,'[1]FA Clients 2020'!Tabelle,4,0),"")</f>
        <v>43964</v>
      </c>
      <c r="AB376" s="40" t="str">
        <f>IF(Tableau5253[[#This Row],[Fiche
de
travail/
CMD fourn.]]&gt;0,Tableau5253[[#This Row],[Fiche
de
travail/
CMD fourn.]],"")</f>
        <v/>
      </c>
    </row>
    <row r="377" spans="1:28" x14ac:dyDescent="0.25">
      <c r="A377" s="45">
        <v>200382</v>
      </c>
      <c r="B377" s="35"/>
      <c r="C377" s="35"/>
      <c r="D377" s="36" t="s">
        <v>354</v>
      </c>
      <c r="E377" s="36" t="s">
        <v>22</v>
      </c>
      <c r="F377" s="35"/>
      <c r="G377" s="35"/>
      <c r="H377" s="37">
        <v>43964</v>
      </c>
      <c r="I377" s="35" t="s">
        <v>5</v>
      </c>
      <c r="J377" s="35" t="s">
        <v>371</v>
      </c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8"/>
      <c r="Z377" s="38"/>
      <c r="AA377" s="39">
        <f>IF(Tableau5253[[#This Row],[N° AFFAIRE]]&gt;0,VLOOKUP(A:A,'[1]FA Clients 2020'!Tabelle,4,0),"")</f>
        <v>43964</v>
      </c>
      <c r="AB377" s="40" t="str">
        <f>IF(Tableau5253[[#This Row],[Fiche
de
travail/
CMD fourn.]]&gt;0,Tableau5253[[#This Row],[Fiche
de
travail/
CMD fourn.]],"")</f>
        <v/>
      </c>
    </row>
    <row r="378" spans="1:28" x14ac:dyDescent="0.25">
      <c r="A378" s="45">
        <v>200442</v>
      </c>
      <c r="B378" s="35"/>
      <c r="C378" s="35"/>
      <c r="D378" s="36" t="s">
        <v>136</v>
      </c>
      <c r="E378" s="36" t="s">
        <v>10</v>
      </c>
      <c r="F378" s="35"/>
      <c r="G378" s="35"/>
      <c r="H378" s="37">
        <v>43964</v>
      </c>
      <c r="I378" s="35" t="s">
        <v>5</v>
      </c>
      <c r="J378" s="35" t="s">
        <v>168</v>
      </c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8"/>
      <c r="Z378" s="38"/>
      <c r="AA378" s="39">
        <f>IF(Tableau5253[[#This Row],[N° AFFAIRE]]&gt;0,VLOOKUP(A:A,'[1]FA Clients 2020'!Tabelle,4,0),"")</f>
        <v>43965</v>
      </c>
      <c r="AB378" s="40" t="str">
        <f>IF(Tableau5253[[#This Row],[Fiche
de
travail/
CMD fourn.]]&gt;0,Tableau5253[[#This Row],[Fiche
de
travail/
CMD fourn.]],"")</f>
        <v/>
      </c>
    </row>
    <row r="379" spans="1:28" x14ac:dyDescent="0.25">
      <c r="A379" s="45">
        <v>200282</v>
      </c>
      <c r="B379" s="35"/>
      <c r="C379" s="35"/>
      <c r="D379" s="36" t="s">
        <v>143</v>
      </c>
      <c r="E379" s="36" t="s">
        <v>86</v>
      </c>
      <c r="F379" s="35"/>
      <c r="G379" s="35"/>
      <c r="H379" s="37">
        <v>43964</v>
      </c>
      <c r="I379" s="35" t="s">
        <v>5</v>
      </c>
      <c r="J379" s="35" t="s">
        <v>257</v>
      </c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8"/>
      <c r="Z379" s="38"/>
      <c r="AA379" s="39">
        <f>IF(Tableau5253[[#This Row],[N° AFFAIRE]]&gt;0,VLOOKUP(A:A,'[1]FA Clients 2020'!Tabelle,4,0),"")</f>
        <v>43965</v>
      </c>
      <c r="AB379" s="40" t="str">
        <f>IF(Tableau5253[[#This Row],[Fiche
de
travail/
CMD fourn.]]&gt;0,Tableau5253[[#This Row],[Fiche
de
travail/
CMD fourn.]],"")</f>
        <v/>
      </c>
    </row>
    <row r="380" spans="1:28" x14ac:dyDescent="0.25">
      <c r="A380" s="45">
        <v>200380</v>
      </c>
      <c r="B380" s="35"/>
      <c r="C380" s="35"/>
      <c r="D380" s="36" t="s">
        <v>391</v>
      </c>
      <c r="E380" s="36" t="s">
        <v>392</v>
      </c>
      <c r="F380" s="35"/>
      <c r="G380" s="35"/>
      <c r="H380" s="37">
        <v>43964</v>
      </c>
      <c r="I380" s="35" t="s">
        <v>5</v>
      </c>
      <c r="J380" s="35" t="s">
        <v>371</v>
      </c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8"/>
      <c r="Z380" s="38"/>
      <c r="AA380" s="39">
        <f>IF(Tableau5253[[#This Row],[N° AFFAIRE]]&gt;0,VLOOKUP(A:A,'[1]FA Clients 2020'!Tabelle,4,0),"")</f>
        <v>43964</v>
      </c>
      <c r="AB380" s="40" t="str">
        <f>IF(Tableau5253[[#This Row],[Fiche
de
travail/
CMD fourn.]]&gt;0,Tableau5253[[#This Row],[Fiche
de
travail/
CMD fourn.]],"")</f>
        <v/>
      </c>
    </row>
    <row r="381" spans="1:28" x14ac:dyDescent="0.25">
      <c r="A381" s="45">
        <v>200378</v>
      </c>
      <c r="B381" s="35"/>
      <c r="C381" s="35"/>
      <c r="D381" s="36" t="s">
        <v>388</v>
      </c>
      <c r="E381" s="36" t="s">
        <v>88</v>
      </c>
      <c r="F381" s="35"/>
      <c r="G381" s="35"/>
      <c r="H381" s="37">
        <v>43964</v>
      </c>
      <c r="I381" s="35" t="s">
        <v>5</v>
      </c>
      <c r="J381" s="35" t="s">
        <v>157</v>
      </c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8"/>
      <c r="Z381" s="38"/>
      <c r="AA381" s="39">
        <f>IF(Tableau5253[[#This Row],[N° AFFAIRE]]&gt;0,VLOOKUP(A:A,'[1]FA Clients 2020'!Tabelle,4,0),"")</f>
        <v>43964</v>
      </c>
      <c r="AB381" s="40" t="str">
        <f>IF(Tableau5253[[#This Row],[Fiche
de
travail/
CMD fourn.]]&gt;0,Tableau5253[[#This Row],[Fiche
de
travail/
CMD fourn.]],"")</f>
        <v/>
      </c>
    </row>
    <row r="382" spans="1:28" x14ac:dyDescent="0.25">
      <c r="A382" s="45">
        <v>200444</v>
      </c>
      <c r="B382" s="35"/>
      <c r="C382" s="35"/>
      <c r="D382" s="36" t="s">
        <v>166</v>
      </c>
      <c r="E382" s="36" t="s">
        <v>24</v>
      </c>
      <c r="F382" s="35"/>
      <c r="G382" s="35"/>
      <c r="H382" s="37">
        <v>43964</v>
      </c>
      <c r="I382" s="35" t="s">
        <v>5</v>
      </c>
      <c r="J382" s="35" t="s">
        <v>371</v>
      </c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8"/>
      <c r="Z382" s="38"/>
      <c r="AA382" s="39">
        <f>IF(Tableau5253[[#This Row],[N° AFFAIRE]]&gt;0,VLOOKUP(A:A,'[1]FA Clients 2020'!Tabelle,4,0),"")</f>
        <v>43964</v>
      </c>
      <c r="AB382" s="40" t="str">
        <f>IF(Tableau5253[[#This Row],[Fiche
de
travail/
CMD fourn.]]&gt;0,Tableau5253[[#This Row],[Fiche
de
travail/
CMD fourn.]],"")</f>
        <v/>
      </c>
    </row>
    <row r="383" spans="1:28" x14ac:dyDescent="0.25">
      <c r="A383" s="45">
        <v>200407</v>
      </c>
      <c r="B383" s="35"/>
      <c r="C383" s="35"/>
      <c r="D383" s="36" t="s">
        <v>183</v>
      </c>
      <c r="E383" s="36" t="s">
        <v>124</v>
      </c>
      <c r="F383" s="35"/>
      <c r="G383" s="35"/>
      <c r="H383" s="37">
        <v>43964</v>
      </c>
      <c r="I383" s="35" t="s">
        <v>5</v>
      </c>
      <c r="J383" s="35" t="s">
        <v>157</v>
      </c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8"/>
      <c r="Z383" s="38"/>
      <c r="AA383" s="39">
        <f>IF(Tableau5253[[#This Row],[N° AFFAIRE]]&gt;0,VLOOKUP(A:A,'[1]FA Clients 2020'!Tabelle,4,0),"")</f>
        <v>43964</v>
      </c>
      <c r="AB383" s="40" t="str">
        <f>IF(Tableau5253[[#This Row],[Fiche
de
travail/
CMD fourn.]]&gt;0,Tableau5253[[#This Row],[Fiche
de
travail/
CMD fourn.]],"")</f>
        <v/>
      </c>
    </row>
    <row r="384" spans="1:28" x14ac:dyDescent="0.25">
      <c r="A384" s="45">
        <v>200441</v>
      </c>
      <c r="B384" s="35"/>
      <c r="C384" s="35"/>
      <c r="D384" s="36" t="s">
        <v>166</v>
      </c>
      <c r="E384" s="36" t="s">
        <v>390</v>
      </c>
      <c r="F384" s="35"/>
      <c r="G384" s="35"/>
      <c r="H384" s="37">
        <v>43965</v>
      </c>
      <c r="I384" s="35" t="s">
        <v>5</v>
      </c>
      <c r="J384" s="35" t="s">
        <v>197</v>
      </c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8"/>
      <c r="Z384" s="38"/>
      <c r="AA384" s="39">
        <f>IF(Tableau5253[[#This Row],[N° AFFAIRE]]&gt;0,VLOOKUP(A:A,'[1]FA Clients 2020'!Tabelle,4,0),"")</f>
        <v>43966</v>
      </c>
      <c r="AB384" s="40" t="str">
        <f>IF(Tableau5253[[#This Row],[Fiche
de
travail/
CMD fourn.]]&gt;0,Tableau5253[[#This Row],[Fiche
de
travail/
CMD fourn.]],"")</f>
        <v/>
      </c>
    </row>
    <row r="385" spans="1:28" x14ac:dyDescent="0.25">
      <c r="A385" s="45">
        <v>200452</v>
      </c>
      <c r="B385" s="35"/>
      <c r="C385" s="35"/>
      <c r="D385" s="36" t="s">
        <v>166</v>
      </c>
      <c r="E385" s="36" t="s">
        <v>18</v>
      </c>
      <c r="F385" s="35"/>
      <c r="G385" s="35"/>
      <c r="H385" s="37">
        <v>43965</v>
      </c>
      <c r="I385" s="35" t="s">
        <v>5</v>
      </c>
      <c r="J385" s="35" t="s">
        <v>157</v>
      </c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8"/>
      <c r="Z385" s="38"/>
      <c r="AA385" s="39">
        <f>IF(Tableau5253[[#This Row],[N° AFFAIRE]]&gt;0,VLOOKUP(A:A,'[1]FA Clients 2020'!Tabelle,4,0),"")</f>
        <v>43965</v>
      </c>
      <c r="AB385" s="40" t="str">
        <f>IF(Tableau5253[[#This Row],[Fiche
de
travail/
CMD fourn.]]&gt;0,Tableau5253[[#This Row],[Fiche
de
travail/
CMD fourn.]],"")</f>
        <v/>
      </c>
    </row>
    <row r="386" spans="1:28" x14ac:dyDescent="0.25">
      <c r="A386" s="45">
        <v>200433</v>
      </c>
      <c r="B386" s="35"/>
      <c r="C386" s="35"/>
      <c r="D386" s="36" t="s">
        <v>387</v>
      </c>
      <c r="E386" s="36" t="s">
        <v>296</v>
      </c>
      <c r="F386" s="35"/>
      <c r="G386" s="35"/>
      <c r="H386" s="27">
        <v>43965</v>
      </c>
      <c r="I386" s="35" t="s">
        <v>5</v>
      </c>
      <c r="J386" s="35" t="s">
        <v>222</v>
      </c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8"/>
      <c r="Z386" s="38"/>
      <c r="AA386" s="39">
        <f>IF(Tableau5253[[#This Row],[N° AFFAIRE]]&gt;0,VLOOKUP(A:A,'[1]FA Clients 2020'!Tabelle,4,0),"")</f>
        <v>43965</v>
      </c>
      <c r="AB386" s="40" t="str">
        <f>IF(Tableau5253[[#This Row],[Fiche
de
travail/
CMD fourn.]]&gt;0,Tableau5253[[#This Row],[Fiche
de
travail/
CMD fourn.]],"")</f>
        <v/>
      </c>
    </row>
    <row r="387" spans="1:28" x14ac:dyDescent="0.25">
      <c r="A387" s="45">
        <v>200398</v>
      </c>
      <c r="B387" s="35"/>
      <c r="C387" s="35"/>
      <c r="D387" s="36" t="s">
        <v>25</v>
      </c>
      <c r="E387" s="36" t="s">
        <v>26</v>
      </c>
      <c r="F387" s="35"/>
      <c r="G387" s="35"/>
      <c r="H387" s="37">
        <v>43965</v>
      </c>
      <c r="I387" s="35" t="s">
        <v>5</v>
      </c>
      <c r="J387" s="35" t="s">
        <v>157</v>
      </c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8"/>
      <c r="Z387" s="38"/>
      <c r="AA387" s="39">
        <f>IF(Tableau5253[[#This Row],[N° AFFAIRE]]&gt;0,VLOOKUP(A:A,'[1]FA Clients 2020'!Tabelle,4,0),"")</f>
        <v>43965</v>
      </c>
      <c r="AB387" s="40" t="str">
        <f>IF(Tableau5253[[#This Row],[Fiche
de
travail/
CMD fourn.]]&gt;0,Tableau5253[[#This Row],[Fiche
de
travail/
CMD fourn.]],"")</f>
        <v/>
      </c>
    </row>
    <row r="388" spans="1:28" x14ac:dyDescent="0.25">
      <c r="A388" s="45">
        <v>200426</v>
      </c>
      <c r="B388" s="35"/>
      <c r="C388" s="35"/>
      <c r="D388" s="36" t="s">
        <v>36</v>
      </c>
      <c r="E388" s="36" t="s">
        <v>12</v>
      </c>
      <c r="F388" s="35"/>
      <c r="G388" s="35"/>
      <c r="H388" s="37">
        <v>43965</v>
      </c>
      <c r="I388" s="35" t="s">
        <v>5</v>
      </c>
      <c r="J388" s="35" t="s">
        <v>157</v>
      </c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8"/>
      <c r="Z388" s="38"/>
      <c r="AA388" s="39">
        <f>IF(Tableau5253[[#This Row],[N° AFFAIRE]]&gt;0,VLOOKUP(A:A,'[1]FA Clients 2020'!Tabelle,4,0),"")</f>
        <v>43965</v>
      </c>
      <c r="AB388" s="40" t="str">
        <f>IF(Tableau5253[[#This Row],[Fiche
de
travail/
CMD fourn.]]&gt;0,Tableau5253[[#This Row],[Fiche
de
travail/
CMD fourn.]],"")</f>
        <v/>
      </c>
    </row>
    <row r="389" spans="1:28" x14ac:dyDescent="0.25">
      <c r="A389" s="45">
        <v>200431</v>
      </c>
      <c r="B389" s="35"/>
      <c r="C389" s="35"/>
      <c r="D389" s="36" t="s">
        <v>29</v>
      </c>
      <c r="E389" s="36" t="s">
        <v>227</v>
      </c>
      <c r="F389" s="35"/>
      <c r="G389" s="35"/>
      <c r="H389" s="37">
        <v>43966</v>
      </c>
      <c r="I389" s="35" t="s">
        <v>5</v>
      </c>
      <c r="J389" s="35" t="s">
        <v>157</v>
      </c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8"/>
      <c r="Z389" s="38"/>
      <c r="AA389" s="39">
        <f>IF(Tableau5253[[#This Row],[N° AFFAIRE]]&gt;0,VLOOKUP(A:A,'[1]FA Clients 2020'!Tabelle,4,0),"")</f>
        <v>43966</v>
      </c>
      <c r="AB389" s="40" t="str">
        <f>IF(Tableau5253[[#This Row],[Fiche
de
travail/
CMD fourn.]]&gt;0,Tableau5253[[#This Row],[Fiche
de
travail/
CMD fourn.]],"")</f>
        <v/>
      </c>
    </row>
    <row r="390" spans="1:28" x14ac:dyDescent="0.25">
      <c r="A390" s="45">
        <v>200432</v>
      </c>
      <c r="B390" s="35"/>
      <c r="C390" s="35">
        <v>559</v>
      </c>
      <c r="D390" s="36" t="s">
        <v>375</v>
      </c>
      <c r="E390" s="36" t="s">
        <v>376</v>
      </c>
      <c r="F390" s="35"/>
      <c r="G390" s="35"/>
      <c r="H390" s="37">
        <v>43966</v>
      </c>
      <c r="I390" s="35" t="s">
        <v>5</v>
      </c>
      <c r="J390" s="35" t="s">
        <v>157</v>
      </c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8"/>
      <c r="Z390" s="38"/>
      <c r="AA390" s="39">
        <f>IF(Tableau5253[[#This Row],[N° AFFAIRE]]&gt;0,VLOOKUP(A:A,'[1]FA Clients 2020'!Tabelle,4,0),"")</f>
        <v>43966</v>
      </c>
      <c r="AB390" s="40">
        <f>IF(Tableau5253[[#This Row],[Fiche
de
travail/
CMD fourn.]]&gt;0,Tableau5253[[#This Row],[Fiche
de
travail/
CMD fourn.]],"")</f>
        <v>559</v>
      </c>
    </row>
    <row r="391" spans="1:28" x14ac:dyDescent="0.25">
      <c r="A391" s="45">
        <v>200423</v>
      </c>
      <c r="B391" s="35"/>
      <c r="C391" s="35"/>
      <c r="D391" s="36" t="s">
        <v>387</v>
      </c>
      <c r="E391" s="36" t="s">
        <v>396</v>
      </c>
      <c r="F391" s="35"/>
      <c r="G391" s="35"/>
      <c r="H391" s="37">
        <v>43966</v>
      </c>
      <c r="I391" s="35" t="s">
        <v>5</v>
      </c>
      <c r="J391" s="35" t="s">
        <v>371</v>
      </c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8"/>
      <c r="Z391" s="38"/>
      <c r="AA391" s="39">
        <f>IF(Tableau5253[[#This Row],[N° AFFAIRE]]&gt;0,VLOOKUP(A:A,'[1]FA Clients 2020'!Tabelle,4,0),"")</f>
        <v>43966</v>
      </c>
      <c r="AB391" s="40" t="str">
        <f>IF(Tableau5253[[#This Row],[Fiche
de
travail/
CMD fourn.]]&gt;0,Tableau5253[[#This Row],[Fiche
de
travail/
CMD fourn.]],"")</f>
        <v/>
      </c>
    </row>
    <row r="392" spans="1:28" x14ac:dyDescent="0.25">
      <c r="A392" s="45">
        <v>200396</v>
      </c>
      <c r="B392" s="35"/>
      <c r="C392" s="35"/>
      <c r="D392" s="36" t="s">
        <v>395</v>
      </c>
      <c r="E392" s="36" t="s">
        <v>396</v>
      </c>
      <c r="F392" s="35"/>
      <c r="G392" s="35"/>
      <c r="H392" s="37">
        <v>43966</v>
      </c>
      <c r="I392" s="35" t="s">
        <v>5</v>
      </c>
      <c r="J392" s="35" t="s">
        <v>371</v>
      </c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8"/>
      <c r="Z392" s="38"/>
      <c r="AA392" s="39">
        <f>IF(Tableau5253[[#This Row],[N° AFFAIRE]]&gt;0,VLOOKUP(A:A,'[1]FA Clients 2020'!Tabelle,4,0),"")</f>
        <v>43966</v>
      </c>
      <c r="AB392" s="40" t="str">
        <f>IF(Tableau5253[[#This Row],[Fiche
de
travail/
CMD fourn.]]&gt;0,Tableau5253[[#This Row],[Fiche
de
travail/
CMD fourn.]],"")</f>
        <v/>
      </c>
    </row>
    <row r="393" spans="1:28" x14ac:dyDescent="0.25">
      <c r="A393" s="45">
        <v>200454</v>
      </c>
      <c r="B393" s="35"/>
      <c r="C393" s="35"/>
      <c r="D393" s="36" t="s">
        <v>163</v>
      </c>
      <c r="E393" s="36" t="s">
        <v>102</v>
      </c>
      <c r="F393" s="35"/>
      <c r="G393" s="35"/>
      <c r="H393" s="37">
        <v>43966</v>
      </c>
      <c r="I393" s="35" t="s">
        <v>5</v>
      </c>
      <c r="J393" s="35" t="s">
        <v>168</v>
      </c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8"/>
      <c r="Z393" s="38"/>
      <c r="AA393" s="39">
        <f>IF(Tableau5253[[#This Row],[N° AFFAIRE]]&gt;0,VLOOKUP(A:A,'[1]FA Clients 2020'!Tabelle,4,0),"")</f>
        <v>43977</v>
      </c>
      <c r="AB393" s="40" t="str">
        <f>IF(Tableau5253[[#This Row],[Fiche
de
travail/
CMD fourn.]]&gt;0,Tableau5253[[#This Row],[Fiche
de
travail/
CMD fourn.]],"")</f>
        <v/>
      </c>
    </row>
    <row r="394" spans="1:28" x14ac:dyDescent="0.25">
      <c r="A394" s="45">
        <v>200454</v>
      </c>
      <c r="B394" s="35"/>
      <c r="C394" s="35"/>
      <c r="D394" s="36" t="s">
        <v>163</v>
      </c>
      <c r="E394" s="36" t="s">
        <v>102</v>
      </c>
      <c r="F394" s="35"/>
      <c r="G394" s="35"/>
      <c r="H394" s="37">
        <v>43966</v>
      </c>
      <c r="I394" s="35" t="s">
        <v>5</v>
      </c>
      <c r="J394" s="35" t="s">
        <v>168</v>
      </c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8"/>
      <c r="Z394" s="38"/>
      <c r="AA394" s="39">
        <f>IF(Tableau5253[[#This Row],[N° AFFAIRE]]&gt;0,VLOOKUP(A:A,'[1]FA Clients 2020'!Tabelle,4,0),"")</f>
        <v>43977</v>
      </c>
      <c r="AB394" s="40" t="str">
        <f>IF(Tableau5253[[#This Row],[Fiche
de
travail/
CMD fourn.]]&gt;0,Tableau5253[[#This Row],[Fiche
de
travail/
CMD fourn.]],"")</f>
        <v/>
      </c>
    </row>
    <row r="395" spans="1:28" x14ac:dyDescent="0.25">
      <c r="A395" s="45">
        <v>200381</v>
      </c>
      <c r="B395" s="35"/>
      <c r="C395" s="35"/>
      <c r="D395" s="36" t="s">
        <v>393</v>
      </c>
      <c r="E395" s="36" t="s">
        <v>394</v>
      </c>
      <c r="F395" s="35"/>
      <c r="G395" s="35"/>
      <c r="H395" s="37">
        <v>43966</v>
      </c>
      <c r="I395" s="35" t="s">
        <v>5</v>
      </c>
      <c r="J395" s="35" t="s">
        <v>186</v>
      </c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8"/>
      <c r="Z395" s="38"/>
      <c r="AA395" s="39">
        <f>IF(Tableau5253[[#This Row],[N° AFFAIRE]]&gt;0,VLOOKUP(A:A,'[1]FA Clients 2020'!Tabelle,4,0),"")</f>
        <v>43966</v>
      </c>
      <c r="AB395" s="40" t="str">
        <f>IF(Tableau5253[[#This Row],[Fiche
de
travail/
CMD fourn.]]&gt;0,Tableau5253[[#This Row],[Fiche
de
travail/
CMD fourn.]],"")</f>
        <v/>
      </c>
    </row>
    <row r="396" spans="1:28" x14ac:dyDescent="0.25">
      <c r="A396" s="45">
        <v>200449</v>
      </c>
      <c r="B396" s="35"/>
      <c r="C396" s="35"/>
      <c r="D396" s="36" t="s">
        <v>43</v>
      </c>
      <c r="E396" s="36" t="s">
        <v>54</v>
      </c>
      <c r="F396" s="35"/>
      <c r="G396" s="35"/>
      <c r="H396" s="37">
        <v>43966</v>
      </c>
      <c r="I396" s="35" t="s">
        <v>5</v>
      </c>
      <c r="J396" s="35" t="s">
        <v>257</v>
      </c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8"/>
      <c r="Z396" s="38"/>
      <c r="AA396" s="39">
        <f>IF(Tableau5253[[#This Row],[N° AFFAIRE]]&gt;0,VLOOKUP(A:A,'[1]FA Clients 2020'!Tabelle,4,0),"")</f>
        <v>43969</v>
      </c>
      <c r="AB396" s="40" t="str">
        <f>IF(Tableau5253[[#This Row],[Fiche
de
travail/
CMD fourn.]]&gt;0,Tableau5253[[#This Row],[Fiche
de
travail/
CMD fourn.]],"")</f>
        <v/>
      </c>
    </row>
    <row r="397" spans="1:28" x14ac:dyDescent="0.25">
      <c r="A397" s="45">
        <v>200469</v>
      </c>
      <c r="B397" s="35"/>
      <c r="C397" s="35"/>
      <c r="D397" s="36" t="s">
        <v>398</v>
      </c>
      <c r="E397" s="36" t="s">
        <v>4</v>
      </c>
      <c r="F397" s="35"/>
      <c r="G397" s="35"/>
      <c r="H397" s="37">
        <v>43969</v>
      </c>
      <c r="I397" s="35" t="s">
        <v>5</v>
      </c>
      <c r="J397" s="35" t="s">
        <v>257</v>
      </c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8"/>
      <c r="Z397" s="38"/>
      <c r="AA397" s="39">
        <f>IF(Tableau5253[[#This Row],[N° AFFAIRE]]&gt;0,VLOOKUP(A:A,'[1]FA Clients 2020'!Tabelle,4,0),"")</f>
        <v>43970</v>
      </c>
      <c r="AB397" s="40" t="str">
        <f>IF(Tableau5253[[#This Row],[Fiche
de
travail/
CMD fourn.]]&gt;0,Tableau5253[[#This Row],[Fiche
de
travail/
CMD fourn.]],"")</f>
        <v/>
      </c>
    </row>
    <row r="398" spans="1:28" x14ac:dyDescent="0.25">
      <c r="A398" s="45">
        <v>200464</v>
      </c>
      <c r="B398" s="35" t="s">
        <v>397</v>
      </c>
      <c r="C398" s="35"/>
      <c r="D398" s="36" t="s">
        <v>78</v>
      </c>
      <c r="E398" s="36" t="s">
        <v>76</v>
      </c>
      <c r="F398" s="35"/>
      <c r="G398" s="35"/>
      <c r="H398" s="37">
        <v>43969</v>
      </c>
      <c r="I398" s="35" t="s">
        <v>5</v>
      </c>
      <c r="J398" s="35" t="s">
        <v>257</v>
      </c>
      <c r="K398" s="33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8"/>
      <c r="Z398" s="38"/>
      <c r="AA398" s="39">
        <f>IF(Tableau5253[[#This Row],[N° AFFAIRE]]&gt;0,VLOOKUP(A:A,'[1]FA Clients 2020'!Tabelle,4,0),"")</f>
        <v>43970</v>
      </c>
      <c r="AB398" s="40" t="str">
        <f>IF(Tableau5253[[#This Row],[Fiche
de
travail/
CMD fourn.]]&gt;0,Tableau5253[[#This Row],[Fiche
de
travail/
CMD fourn.]],"")</f>
        <v/>
      </c>
    </row>
    <row r="399" spans="1:28" x14ac:dyDescent="0.25">
      <c r="A399" s="45">
        <v>200466</v>
      </c>
      <c r="B399" s="35"/>
      <c r="C399" s="35"/>
      <c r="D399" s="36" t="s">
        <v>109</v>
      </c>
      <c r="E399" s="36" t="s">
        <v>254</v>
      </c>
      <c r="F399" s="35"/>
      <c r="G399" s="35"/>
      <c r="H399" s="37">
        <v>43969</v>
      </c>
      <c r="I399" s="35" t="s">
        <v>5</v>
      </c>
      <c r="J399" s="35" t="s">
        <v>257</v>
      </c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8"/>
      <c r="Z399" s="38"/>
      <c r="AA399" s="39">
        <f>IF(Tableau5253[[#This Row],[N° AFFAIRE]]&gt;0,VLOOKUP(A:A,'[1]FA Clients 2020'!Tabelle,4,0),"")</f>
        <v>43970</v>
      </c>
      <c r="AB399" s="40" t="str">
        <f>IF(Tableau5253[[#This Row],[Fiche
de
travail/
CMD fourn.]]&gt;0,Tableau5253[[#This Row],[Fiche
de
travail/
CMD fourn.]],"")</f>
        <v/>
      </c>
    </row>
    <row r="400" spans="1:28" x14ac:dyDescent="0.25">
      <c r="A400" s="45">
        <v>200370</v>
      </c>
      <c r="B400" s="35"/>
      <c r="C400" s="35"/>
      <c r="D400" s="36" t="s">
        <v>2</v>
      </c>
      <c r="E400" s="36" t="s">
        <v>67</v>
      </c>
      <c r="F400" s="35"/>
      <c r="G400" s="35"/>
      <c r="H400" s="37">
        <v>43969</v>
      </c>
      <c r="I400" s="35" t="s">
        <v>5</v>
      </c>
      <c r="J400" s="35" t="s">
        <v>257</v>
      </c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8"/>
      <c r="Z400" s="38"/>
      <c r="AA400" s="39">
        <f>IF(Tableau5253[[#This Row],[N° AFFAIRE]]&gt;0,VLOOKUP(A:A,'[1]FA Clients 2020'!Tabelle,4,0),"")</f>
        <v>43970</v>
      </c>
      <c r="AB400" s="40" t="str">
        <f>IF(Tableau5253[[#This Row],[Fiche
de
travail/
CMD fourn.]]&gt;0,Tableau5253[[#This Row],[Fiche
de
travail/
CMD fourn.]],"")</f>
        <v/>
      </c>
    </row>
    <row r="401" spans="1:28" x14ac:dyDescent="0.25">
      <c r="A401" s="45">
        <v>200435</v>
      </c>
      <c r="B401" s="35"/>
      <c r="C401" s="35"/>
      <c r="D401" s="36" t="s">
        <v>180</v>
      </c>
      <c r="E401" s="36" t="s">
        <v>10</v>
      </c>
      <c r="F401" s="35"/>
      <c r="G401" s="35"/>
      <c r="H401" s="27">
        <v>43969</v>
      </c>
      <c r="I401" s="35" t="s">
        <v>5</v>
      </c>
      <c r="J401" s="35" t="s">
        <v>186</v>
      </c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8"/>
      <c r="Z401" s="38"/>
      <c r="AA401" s="39">
        <f>IF(Tableau5253[[#This Row],[N° AFFAIRE]]&gt;0,VLOOKUP(A:A,'[1]FA Clients 2020'!Tabelle,4,0),"")</f>
        <v>43969</v>
      </c>
      <c r="AB401" s="40" t="str">
        <f>IF(Tableau5253[[#This Row],[Fiche
de
travail/
CMD fourn.]]&gt;0,Tableau5253[[#This Row],[Fiche
de
travail/
CMD fourn.]],"")</f>
        <v/>
      </c>
    </row>
    <row r="402" spans="1:28" x14ac:dyDescent="0.25">
      <c r="A402" s="45">
        <v>200455</v>
      </c>
      <c r="B402" s="35"/>
      <c r="C402" s="35"/>
      <c r="D402" s="36" t="s">
        <v>180</v>
      </c>
      <c r="E402" s="36" t="s">
        <v>10</v>
      </c>
      <c r="F402" s="35"/>
      <c r="G402" s="35"/>
      <c r="H402" s="27">
        <v>43969</v>
      </c>
      <c r="I402" s="35" t="s">
        <v>5</v>
      </c>
      <c r="J402" s="35" t="s">
        <v>186</v>
      </c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8"/>
      <c r="Z402" s="38"/>
      <c r="AA402" s="39">
        <f>IF(Tableau5253[[#This Row],[N° AFFAIRE]]&gt;0,VLOOKUP(A:A,'[1]FA Clients 2020'!Tabelle,4,0),"")</f>
        <v>43969</v>
      </c>
      <c r="AB402" s="40" t="str">
        <f>IF(Tableau5253[[#This Row],[Fiche
de
travail/
CMD fourn.]]&gt;0,Tableau5253[[#This Row],[Fiche
de
travail/
CMD fourn.]],"")</f>
        <v/>
      </c>
    </row>
    <row r="403" spans="1:28" x14ac:dyDescent="0.25">
      <c r="A403" s="45">
        <v>200443</v>
      </c>
      <c r="B403" s="35"/>
      <c r="C403" s="35"/>
      <c r="D403" s="36" t="s">
        <v>180</v>
      </c>
      <c r="E403" s="36" t="s">
        <v>22</v>
      </c>
      <c r="F403" s="35"/>
      <c r="G403" s="35"/>
      <c r="H403" s="37">
        <v>43969</v>
      </c>
      <c r="I403" s="35" t="s">
        <v>5</v>
      </c>
      <c r="J403" s="35" t="s">
        <v>222</v>
      </c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8"/>
      <c r="Z403" s="38"/>
      <c r="AA403" s="39">
        <f>IF(Tableau5253[[#This Row],[N° AFFAIRE]]&gt;0,VLOOKUP(A:A,'[1]FA Clients 2020'!Tabelle,4,0),"")</f>
        <v>43969</v>
      </c>
      <c r="AB403" s="40" t="str">
        <f>IF(Tableau5253[[#This Row],[Fiche
de
travail/
CMD fourn.]]&gt;0,Tableau5253[[#This Row],[Fiche
de
travail/
CMD fourn.]],"")</f>
        <v/>
      </c>
    </row>
    <row r="404" spans="1:28" x14ac:dyDescent="0.25">
      <c r="A404" s="45">
        <v>200463</v>
      </c>
      <c r="B404" s="35"/>
      <c r="C404" s="35"/>
      <c r="D404" s="36" t="s">
        <v>180</v>
      </c>
      <c r="E404" s="36" t="s">
        <v>22</v>
      </c>
      <c r="F404" s="35"/>
      <c r="G404" s="35"/>
      <c r="H404" s="37">
        <v>43970</v>
      </c>
      <c r="I404" s="35" t="s">
        <v>5</v>
      </c>
      <c r="J404" s="35" t="s">
        <v>257</v>
      </c>
      <c r="K404" s="35">
        <v>2</v>
      </c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8"/>
      <c r="Z404" s="38"/>
      <c r="AA404" s="39">
        <f>IF(Tableau5253[[#This Row],[N° AFFAIRE]]&gt;0,VLOOKUP(A:A,'[1]FA Clients 2020'!Tabelle,4,0),"")</f>
        <v>43971</v>
      </c>
      <c r="AB404" s="40" t="str">
        <f>IF(Tableau5253[[#This Row],[Fiche
de
travail/
CMD fourn.]]&gt;0,Tableau5253[[#This Row],[Fiche
de
travail/
CMD fourn.]],"")</f>
        <v/>
      </c>
    </row>
    <row r="405" spans="1:28" x14ac:dyDescent="0.25">
      <c r="A405" s="45">
        <v>200447</v>
      </c>
      <c r="B405" s="35"/>
      <c r="C405" s="35"/>
      <c r="D405" s="36" t="s">
        <v>156</v>
      </c>
      <c r="E405" s="36" t="s">
        <v>126</v>
      </c>
      <c r="F405" s="35"/>
      <c r="G405" s="35"/>
      <c r="H405" s="37">
        <v>43970</v>
      </c>
      <c r="I405" s="35" t="s">
        <v>5</v>
      </c>
      <c r="J405" s="35" t="s">
        <v>157</v>
      </c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8"/>
      <c r="Z405" s="38"/>
      <c r="AA405" s="39">
        <f>IF(Tableau5253[[#This Row],[N° AFFAIRE]]&gt;0,VLOOKUP(A:A,'[1]FA Clients 2020'!Tabelle,4,0),"")</f>
        <v>43970</v>
      </c>
      <c r="AB405" s="40" t="str">
        <f>IF(Tableau5253[[#This Row],[Fiche
de
travail/
CMD fourn.]]&gt;0,Tableau5253[[#This Row],[Fiche
de
travail/
CMD fourn.]],"")</f>
        <v/>
      </c>
    </row>
    <row r="406" spans="1:28" x14ac:dyDescent="0.25">
      <c r="A406" s="45">
        <v>200445</v>
      </c>
      <c r="B406" s="35"/>
      <c r="C406" s="35"/>
      <c r="D406" s="36" t="s">
        <v>156</v>
      </c>
      <c r="E406" s="36" t="s">
        <v>126</v>
      </c>
      <c r="F406" s="35"/>
      <c r="G406" s="35"/>
      <c r="H406" s="37">
        <v>43970</v>
      </c>
      <c r="I406" s="35" t="s">
        <v>5</v>
      </c>
      <c r="J406" s="35" t="s">
        <v>157</v>
      </c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8"/>
      <c r="Z406" s="38"/>
      <c r="AA406" s="39">
        <f>IF(Tableau5253[[#This Row],[N° AFFAIRE]]&gt;0,VLOOKUP(A:A,'[1]FA Clients 2020'!Tabelle,4,0),"")</f>
        <v>43970</v>
      </c>
      <c r="AB406" s="40" t="str">
        <f>IF(Tableau5253[[#This Row],[Fiche
de
travail/
CMD fourn.]]&gt;0,Tableau5253[[#This Row],[Fiche
de
travail/
CMD fourn.]],"")</f>
        <v/>
      </c>
    </row>
    <row r="407" spans="1:28" x14ac:dyDescent="0.25">
      <c r="A407" s="45">
        <v>200392</v>
      </c>
      <c r="B407" s="35"/>
      <c r="C407" s="35"/>
      <c r="D407" s="36" t="s">
        <v>220</v>
      </c>
      <c r="E407" s="36" t="s">
        <v>41</v>
      </c>
      <c r="F407" s="35"/>
      <c r="G407" s="35"/>
      <c r="H407" s="37">
        <v>43970</v>
      </c>
      <c r="I407" s="35" t="s">
        <v>5</v>
      </c>
      <c r="J407" s="35" t="s">
        <v>257</v>
      </c>
      <c r="K407" s="35">
        <v>6</v>
      </c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8"/>
      <c r="Z407" s="38"/>
      <c r="AA407" s="39">
        <f>IF(Tableau5253[[#This Row],[N° AFFAIRE]]&gt;0,VLOOKUP(A:A,'[1]FA Clients 2020'!Tabelle,4,0),"")</f>
        <v>43971</v>
      </c>
      <c r="AB407" s="40" t="str">
        <f>IF(Tableau5253[[#This Row],[Fiche
de
travail/
CMD fourn.]]&gt;0,Tableau5253[[#This Row],[Fiche
de
travail/
CMD fourn.]],"")</f>
        <v/>
      </c>
    </row>
    <row r="408" spans="1:28" x14ac:dyDescent="0.25">
      <c r="A408" s="45">
        <v>200451</v>
      </c>
      <c r="B408" s="35"/>
      <c r="C408" s="35"/>
      <c r="D408" s="36" t="s">
        <v>202</v>
      </c>
      <c r="E408" s="36" t="s">
        <v>10</v>
      </c>
      <c r="F408" s="35"/>
      <c r="G408" s="35"/>
      <c r="H408" s="37">
        <v>43970</v>
      </c>
      <c r="I408" s="35" t="s">
        <v>5</v>
      </c>
      <c r="J408" s="35" t="s">
        <v>214</v>
      </c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8"/>
      <c r="Z408" s="38"/>
      <c r="AA408" s="39">
        <f>IF(Tableau5253[[#This Row],[N° AFFAIRE]]&gt;0,VLOOKUP(A:A,'[1]FA Clients 2020'!Tabelle,4,0),"")</f>
        <v>43970</v>
      </c>
      <c r="AB408" s="40" t="str">
        <f>IF(Tableau5253[[#This Row],[Fiche
de
travail/
CMD fourn.]]&gt;0,Tableau5253[[#This Row],[Fiche
de
travail/
CMD fourn.]],"")</f>
        <v/>
      </c>
    </row>
    <row r="409" spans="1:28" x14ac:dyDescent="0.25">
      <c r="A409" s="45">
        <v>200460</v>
      </c>
      <c r="B409" s="35"/>
      <c r="C409" s="35"/>
      <c r="D409" s="36" t="s">
        <v>163</v>
      </c>
      <c r="E409" s="36" t="s">
        <v>102</v>
      </c>
      <c r="F409" s="35"/>
      <c r="G409" s="35"/>
      <c r="H409" s="37">
        <v>43970</v>
      </c>
      <c r="I409" s="35" t="s">
        <v>5</v>
      </c>
      <c r="J409" s="35" t="s">
        <v>157</v>
      </c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8"/>
      <c r="Z409" s="38"/>
      <c r="AA409" s="39">
        <f>IF(Tableau5253[[#This Row],[N° AFFAIRE]]&gt;0,VLOOKUP(A:A,'[1]FA Clients 2020'!Tabelle,4,0),"")</f>
        <v>43970</v>
      </c>
      <c r="AB409" s="40" t="str">
        <f>IF(Tableau5253[[#This Row],[Fiche
de
travail/
CMD fourn.]]&gt;0,Tableau5253[[#This Row],[Fiche
de
travail/
CMD fourn.]],"")</f>
        <v/>
      </c>
    </row>
    <row r="410" spans="1:28" x14ac:dyDescent="0.25">
      <c r="A410" s="45">
        <v>200166</v>
      </c>
      <c r="B410" s="35"/>
      <c r="C410" s="35"/>
      <c r="D410" s="36" t="s">
        <v>200</v>
      </c>
      <c r="E410" s="36" t="s">
        <v>296</v>
      </c>
      <c r="F410" s="35"/>
      <c r="G410" s="35"/>
      <c r="H410" s="37">
        <v>43971</v>
      </c>
      <c r="I410" s="35" t="s">
        <v>5</v>
      </c>
      <c r="J410" s="35" t="s">
        <v>222</v>
      </c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8"/>
      <c r="Z410" s="38"/>
      <c r="AA410" s="39">
        <f>IF(Tableau5253[[#This Row],[N° AFFAIRE]]&gt;0,VLOOKUP(A:A,'[1]FA Clients 2020'!Tabelle,4,0),"")</f>
        <v>43971</v>
      </c>
      <c r="AB410" s="40" t="str">
        <f>IF(Tableau5253[[#This Row],[Fiche
de
travail/
CMD fourn.]]&gt;0,Tableau5253[[#This Row],[Fiche
de
travail/
CMD fourn.]],"")</f>
        <v/>
      </c>
    </row>
    <row r="411" spans="1:28" x14ac:dyDescent="0.25">
      <c r="A411" s="45">
        <v>200474</v>
      </c>
      <c r="B411" s="35"/>
      <c r="C411" s="35"/>
      <c r="D411" s="36" t="s">
        <v>63</v>
      </c>
      <c r="E411" s="36" t="s">
        <v>296</v>
      </c>
      <c r="F411" s="35"/>
      <c r="G411" s="35"/>
      <c r="H411" s="37">
        <v>43971</v>
      </c>
      <c r="I411" s="35" t="s">
        <v>5</v>
      </c>
      <c r="J411" s="35" t="s">
        <v>222</v>
      </c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8"/>
      <c r="Z411" s="38"/>
      <c r="AA411" s="39">
        <f>IF(Tableau5253[[#This Row],[N° AFFAIRE]]&gt;0,VLOOKUP(A:A,'[1]FA Clients 2020'!Tabelle,4,0),"")</f>
        <v>43971</v>
      </c>
      <c r="AB411" s="40"/>
    </row>
    <row r="412" spans="1:28" x14ac:dyDescent="0.25">
      <c r="A412" s="45">
        <v>200462</v>
      </c>
      <c r="B412" s="35"/>
      <c r="C412" s="35"/>
      <c r="D412" s="36" t="s">
        <v>401</v>
      </c>
      <c r="E412" s="36" t="s">
        <v>155</v>
      </c>
      <c r="F412" s="35"/>
      <c r="G412" s="35"/>
      <c r="H412" s="37">
        <v>43976</v>
      </c>
      <c r="I412" s="35" t="s">
        <v>5</v>
      </c>
      <c r="J412" s="35" t="s">
        <v>257</v>
      </c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8"/>
      <c r="Z412" s="38"/>
      <c r="AA412" s="39">
        <f>IF(Tableau5253[[#This Row],[N° AFFAIRE]]&gt;0,VLOOKUP(A:A,'[1]FA Clients 2020'!Tabelle,4,0),"")</f>
        <v>43977</v>
      </c>
      <c r="AB412" s="40" t="str">
        <f>IF(Tableau5253[[#This Row],[Fiche
de
travail/
CMD fourn.]]&gt;0,Tableau5253[[#This Row],[Fiche
de
travail/
CMD fourn.]],"")</f>
        <v/>
      </c>
    </row>
    <row r="413" spans="1:28" x14ac:dyDescent="0.25">
      <c r="A413" s="45">
        <v>200477</v>
      </c>
      <c r="B413" s="35"/>
      <c r="C413" s="35"/>
      <c r="D413" s="36" t="s">
        <v>27</v>
      </c>
      <c r="E413" s="36" t="s">
        <v>87</v>
      </c>
      <c r="F413" s="35"/>
      <c r="G413" s="35"/>
      <c r="H413" s="37">
        <v>43976</v>
      </c>
      <c r="I413" s="35" t="s">
        <v>5</v>
      </c>
      <c r="J413" s="35" t="s">
        <v>257</v>
      </c>
      <c r="K413" s="35">
        <v>2</v>
      </c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8"/>
      <c r="Z413" s="38"/>
      <c r="AA413" s="39">
        <f>IF(Tableau5253[[#This Row],[N° AFFAIRE]]&gt;0,VLOOKUP(A:A,'[1]FA Clients 2020'!Tabelle,4,0),"")</f>
        <v>43977</v>
      </c>
      <c r="AB413" s="40" t="str">
        <f>IF(Tableau5253[[#This Row],[Fiche
de
travail/
CMD fourn.]]&gt;0,Tableau5253[[#This Row],[Fiche
de
travail/
CMD fourn.]],"")</f>
        <v/>
      </c>
    </row>
    <row r="414" spans="1:28" x14ac:dyDescent="0.25">
      <c r="A414" s="45">
        <v>200383</v>
      </c>
      <c r="B414" s="35"/>
      <c r="C414" s="35"/>
      <c r="D414" s="36" t="s">
        <v>350</v>
      </c>
      <c r="E414" s="36" t="s">
        <v>58</v>
      </c>
      <c r="F414" s="35"/>
      <c r="G414" s="35"/>
      <c r="H414" s="37">
        <v>43976</v>
      </c>
      <c r="I414" s="35" t="s">
        <v>5</v>
      </c>
      <c r="J414" s="35" t="s">
        <v>257</v>
      </c>
      <c r="K414" s="35">
        <v>1</v>
      </c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8"/>
      <c r="Z414" s="38"/>
      <c r="AA414" s="39">
        <f>IF(Tableau5253[[#This Row],[N° AFFAIRE]]&gt;0,VLOOKUP(A:A,'[1]FA Clients 2020'!Tabelle,4,0),"")</f>
        <v>43977</v>
      </c>
      <c r="AB414" s="40" t="str">
        <f>IF(Tableau5253[[#This Row],[Fiche
de
travail/
CMD fourn.]]&gt;0,Tableau5253[[#This Row],[Fiche
de
travail/
CMD fourn.]],"")</f>
        <v/>
      </c>
    </row>
    <row r="415" spans="1:28" x14ac:dyDescent="0.25">
      <c r="A415" s="45">
        <v>200471</v>
      </c>
      <c r="B415" s="35"/>
      <c r="C415" s="35"/>
      <c r="D415" s="36" t="s">
        <v>350</v>
      </c>
      <c r="E415" s="36" t="s">
        <v>58</v>
      </c>
      <c r="F415" s="35"/>
      <c r="G415" s="35"/>
      <c r="H415" s="37">
        <v>43976</v>
      </c>
      <c r="I415" s="35" t="s">
        <v>5</v>
      </c>
      <c r="J415" s="35" t="s">
        <v>257</v>
      </c>
      <c r="K415" s="35">
        <v>1</v>
      </c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8"/>
      <c r="Z415" s="38"/>
      <c r="AA415" s="39">
        <f>IF(Tableau5253[[#This Row],[N° AFFAIRE]]&gt;0,VLOOKUP(A:A,'[1]FA Clients 2020'!Tabelle,4,0),"")</f>
        <v>43977</v>
      </c>
      <c r="AB415" s="40" t="str">
        <f>IF(Tableau5253[[#This Row],[Fiche
de
travail/
CMD fourn.]]&gt;0,Tableau5253[[#This Row],[Fiche
de
travail/
CMD fourn.]],"")</f>
        <v/>
      </c>
    </row>
    <row r="416" spans="1:28" x14ac:dyDescent="0.25">
      <c r="A416" s="45">
        <v>200472</v>
      </c>
      <c r="B416" s="35"/>
      <c r="C416" s="35"/>
      <c r="D416" s="36" t="s">
        <v>180</v>
      </c>
      <c r="E416" s="36" t="s">
        <v>296</v>
      </c>
      <c r="F416" s="35"/>
      <c r="G416" s="35"/>
      <c r="H416" s="37">
        <v>43976</v>
      </c>
      <c r="I416" s="35" t="s">
        <v>5</v>
      </c>
      <c r="J416" s="35" t="s">
        <v>222</v>
      </c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8"/>
      <c r="Z416" s="38"/>
      <c r="AA416" s="39">
        <f>IF(Tableau5253[[#This Row],[N° AFFAIRE]]&gt;0,VLOOKUP(A:A,'[1]FA Clients 2020'!Tabelle,4,0),"")</f>
        <v>43976</v>
      </c>
      <c r="AB416" s="40" t="str">
        <f>IF(Tableau5253[[#This Row],[Fiche
de
travail/
CMD fourn.]]&gt;0,Tableau5253[[#This Row],[Fiche
de
travail/
CMD fourn.]],"")</f>
        <v/>
      </c>
    </row>
    <row r="417" spans="1:28" x14ac:dyDescent="0.25">
      <c r="A417" s="45">
        <v>200479</v>
      </c>
      <c r="B417" s="35"/>
      <c r="C417" s="35"/>
      <c r="D417" s="36" t="s">
        <v>387</v>
      </c>
      <c r="E417" s="36" t="s">
        <v>116</v>
      </c>
      <c r="F417" s="35"/>
      <c r="G417" s="35"/>
      <c r="H417" s="37">
        <v>43976</v>
      </c>
      <c r="I417" s="35" t="s">
        <v>5</v>
      </c>
      <c r="J417" s="35" t="s">
        <v>257</v>
      </c>
      <c r="K417" s="35">
        <v>3</v>
      </c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8"/>
      <c r="Z417" s="38"/>
      <c r="AA417" s="39">
        <f>IF(Tableau5253[[#This Row],[N° AFFAIRE]]&gt;0,VLOOKUP(A:A,'[1]FA Clients 2020'!Tabelle,4,0),"")</f>
        <v>43977</v>
      </c>
      <c r="AB417" s="40" t="str">
        <f>IF(Tableau5253[[#This Row],[Fiche
de
travail/
CMD fourn.]]&gt;0,Tableau5253[[#This Row],[Fiche
de
travail/
CMD fourn.]],"")</f>
        <v/>
      </c>
    </row>
    <row r="418" spans="1:28" x14ac:dyDescent="0.25">
      <c r="A418" s="45">
        <v>200473</v>
      </c>
      <c r="B418" s="35"/>
      <c r="C418" s="35"/>
      <c r="D418" s="36" t="s">
        <v>399</v>
      </c>
      <c r="E418" s="36" t="s">
        <v>400</v>
      </c>
      <c r="F418" s="35"/>
      <c r="G418" s="35"/>
      <c r="H418" s="37">
        <v>43976</v>
      </c>
      <c r="I418" s="35" t="s">
        <v>269</v>
      </c>
      <c r="J418" s="35" t="s">
        <v>186</v>
      </c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8"/>
      <c r="Z418" s="38"/>
      <c r="AA418" s="39">
        <f>IF(Tableau5253[[#This Row],[N° AFFAIRE]]&gt;0,VLOOKUP(A:A,'[1]FA Clients 2020'!Tabelle,4,0),"")</f>
        <v>43976</v>
      </c>
      <c r="AB418" s="40" t="str">
        <f>IF(Tableau5253[[#This Row],[Fiche
de
travail/
CMD fourn.]]&gt;0,Tableau5253[[#This Row],[Fiche
de
travail/
CMD fourn.]],"")</f>
        <v/>
      </c>
    </row>
    <row r="419" spans="1:28" x14ac:dyDescent="0.25">
      <c r="A419" s="45">
        <v>200439</v>
      </c>
      <c r="B419" s="35"/>
      <c r="C419" s="35"/>
      <c r="D419" s="36" t="s">
        <v>43</v>
      </c>
      <c r="E419" s="36" t="s">
        <v>296</v>
      </c>
      <c r="F419" s="35"/>
      <c r="G419" s="35"/>
      <c r="H419" s="27">
        <v>43976</v>
      </c>
      <c r="I419" s="35" t="s">
        <v>5</v>
      </c>
      <c r="J419" s="33" t="s">
        <v>222</v>
      </c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8"/>
      <c r="Z419" s="38"/>
      <c r="AA419" s="39">
        <f>IF(Tableau5253[[#This Row],[N° AFFAIRE]]&gt;0,VLOOKUP(A:A,'[1]FA Clients 2020'!Tabelle,4,0),"")</f>
        <v>43976</v>
      </c>
      <c r="AB419" s="40" t="str">
        <f>IF(Tableau5253[[#This Row],[Fiche
de
travail/
CMD fourn.]]&gt;0,Tableau5253[[#This Row],[Fiche
de
travail/
CMD fourn.]],"")</f>
        <v/>
      </c>
    </row>
    <row r="420" spans="1:28" x14ac:dyDescent="0.25">
      <c r="A420" s="45">
        <v>200454</v>
      </c>
      <c r="B420" s="35"/>
      <c r="C420" s="35"/>
      <c r="D420" s="36" t="s">
        <v>180</v>
      </c>
      <c r="E420" s="36" t="s">
        <v>141</v>
      </c>
      <c r="F420" s="35"/>
      <c r="G420" s="35"/>
      <c r="H420" s="37">
        <v>43977</v>
      </c>
      <c r="I420" s="35" t="s">
        <v>5</v>
      </c>
      <c r="J420" s="35" t="s">
        <v>257</v>
      </c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8"/>
      <c r="Z420" s="38"/>
      <c r="AA420" s="39">
        <f>IF(Tableau5253[[#This Row],[N° AFFAIRE]]&gt;0,VLOOKUP(A:A,'[1]FA Clients 2020'!Tabelle,4,0),"")</f>
        <v>43977</v>
      </c>
      <c r="AB420" s="40" t="str">
        <f>IF(Tableau5253[[#This Row],[Fiche
de
travail/
CMD fourn.]]&gt;0,Tableau5253[[#This Row],[Fiche
de
travail/
CMD fourn.]],"")</f>
        <v/>
      </c>
    </row>
    <row r="421" spans="1:28" x14ac:dyDescent="0.25">
      <c r="A421" s="45">
        <v>200480</v>
      </c>
      <c r="B421" s="35"/>
      <c r="C421" s="35"/>
      <c r="D421" s="36" t="s">
        <v>63</v>
      </c>
      <c r="E421" s="36" t="s">
        <v>296</v>
      </c>
      <c r="F421" s="35"/>
      <c r="G421" s="35"/>
      <c r="H421" s="37">
        <v>43977</v>
      </c>
      <c r="I421" s="35" t="s">
        <v>5</v>
      </c>
      <c r="J421" s="35" t="s">
        <v>222</v>
      </c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8"/>
      <c r="Z421" s="38"/>
      <c r="AA421" s="39">
        <f>IF(Tableau5253[[#This Row],[N° AFFAIRE]]&gt;0,VLOOKUP(A:A,'[1]FA Clients 2020'!Tabelle,4,0),"")</f>
        <v>43977</v>
      </c>
      <c r="AB421" s="40" t="str">
        <f>IF(Tableau5253[[#This Row],[Fiche
de
travail/
CMD fourn.]]&gt;0,Tableau5253[[#This Row],[Fiche
de
travail/
CMD fourn.]],"")</f>
        <v/>
      </c>
    </row>
    <row r="422" spans="1:28" x14ac:dyDescent="0.25">
      <c r="A422" s="45">
        <v>200168</v>
      </c>
      <c r="B422" s="35"/>
      <c r="C422" s="35"/>
      <c r="D422" s="36" t="s">
        <v>36</v>
      </c>
      <c r="E422" s="36" t="s">
        <v>37</v>
      </c>
      <c r="F422" s="35"/>
      <c r="G422" s="35"/>
      <c r="H422" s="37">
        <v>43977</v>
      </c>
      <c r="I422" s="35" t="s">
        <v>5</v>
      </c>
      <c r="J422" s="35" t="s">
        <v>186</v>
      </c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8"/>
      <c r="Z422" s="38"/>
      <c r="AA422" s="39">
        <f>IF(Tableau5253[[#This Row],[N° AFFAIRE]]&gt;0,VLOOKUP(A:A,'[1]FA Clients 2020'!Tabelle,4,0),"")</f>
        <v>43977</v>
      </c>
      <c r="AB422" s="40" t="str">
        <f>IF(Tableau5253[[#This Row],[Fiche
de
travail/
CMD fourn.]]&gt;0,Tableau5253[[#This Row],[Fiche
de
travail/
CMD fourn.]],"")</f>
        <v/>
      </c>
    </row>
    <row r="423" spans="1:28" x14ac:dyDescent="0.25">
      <c r="A423" s="45">
        <v>200457</v>
      </c>
      <c r="B423" s="35"/>
      <c r="C423" s="35"/>
      <c r="D423" s="36" t="s">
        <v>36</v>
      </c>
      <c r="E423" s="36" t="s">
        <v>37</v>
      </c>
      <c r="F423" s="35"/>
      <c r="G423" s="35"/>
      <c r="H423" s="37">
        <v>43977</v>
      </c>
      <c r="I423" s="35" t="s">
        <v>5</v>
      </c>
      <c r="J423" s="35" t="s">
        <v>186</v>
      </c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8"/>
      <c r="Z423" s="38"/>
      <c r="AA423" s="39">
        <f>IF(Tableau5253[[#This Row],[N° AFFAIRE]]&gt;0,VLOOKUP(A:A,'[1]FA Clients 2020'!Tabelle,4,0),"")</f>
        <v>43977</v>
      </c>
      <c r="AB423" s="40" t="str">
        <f>IF(Tableau5253[[#This Row],[Fiche
de
travail/
CMD fourn.]]&gt;0,Tableau5253[[#This Row],[Fiche
de
travail/
CMD fourn.]],"")</f>
        <v/>
      </c>
    </row>
    <row r="424" spans="1:28" x14ac:dyDescent="0.25">
      <c r="A424" s="45"/>
      <c r="B424" s="35"/>
      <c r="C424" s="35">
        <v>481</v>
      </c>
      <c r="D424" s="36" t="s">
        <v>59</v>
      </c>
      <c r="E424" s="36" t="s">
        <v>74</v>
      </c>
      <c r="F424" s="35"/>
      <c r="G424" s="35"/>
      <c r="H424" s="37">
        <v>43978</v>
      </c>
      <c r="I424" s="35" t="s">
        <v>5</v>
      </c>
      <c r="J424" s="35" t="s">
        <v>186</v>
      </c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8"/>
      <c r="Z424" s="38"/>
      <c r="AA424" s="39" t="str">
        <f>IF(Tableau5253[[#This Row],[N° AFFAIRE]]&gt;0,VLOOKUP(A:A,'[1]FA Clients 2020'!Tabelle,4,0),"")</f>
        <v/>
      </c>
      <c r="AB424" s="40">
        <f>IF(Tableau5253[[#This Row],[Fiche
de
travail/
CMD fourn.]]&gt;0,Tableau5253[[#This Row],[Fiche
de
travail/
CMD fourn.]],"")</f>
        <v>481</v>
      </c>
    </row>
    <row r="425" spans="1:28" x14ac:dyDescent="0.25">
      <c r="A425" s="45">
        <v>200490</v>
      </c>
      <c r="B425" s="35"/>
      <c r="C425" s="35"/>
      <c r="D425" s="36" t="s">
        <v>136</v>
      </c>
      <c r="E425" s="36" t="s">
        <v>10</v>
      </c>
      <c r="F425" s="35"/>
      <c r="G425" s="35"/>
      <c r="H425" s="37">
        <v>43978</v>
      </c>
      <c r="I425" s="35" t="s">
        <v>5</v>
      </c>
      <c r="J425" s="35" t="s">
        <v>157</v>
      </c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8"/>
      <c r="Z425" s="38"/>
      <c r="AA425" s="39">
        <f>IF(Tableau5253[[#This Row],[N° AFFAIRE]]&gt;0,VLOOKUP(A:A,'[1]FA Clients 2020'!Tabelle,4,0),"")</f>
        <v>43978</v>
      </c>
      <c r="AB425" s="40" t="str">
        <f>IF(Tableau5253[[#This Row],[Fiche
de
travail/
CMD fourn.]]&gt;0,Tableau5253[[#This Row],[Fiche
de
travail/
CMD fourn.]],"")</f>
        <v/>
      </c>
    </row>
    <row r="426" spans="1:28" x14ac:dyDescent="0.25">
      <c r="A426" s="45">
        <v>200475</v>
      </c>
      <c r="B426" s="35"/>
      <c r="C426" s="35"/>
      <c r="D426" s="36" t="s">
        <v>335</v>
      </c>
      <c r="E426" s="36" t="s">
        <v>403</v>
      </c>
      <c r="F426" s="35"/>
      <c r="G426" s="35"/>
      <c r="H426" s="37">
        <v>43978</v>
      </c>
      <c r="I426" s="35" t="s">
        <v>5</v>
      </c>
      <c r="J426" s="35" t="s">
        <v>157</v>
      </c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8"/>
      <c r="Z426" s="38"/>
      <c r="AA426" s="39">
        <f>IF(Tableau5253[[#This Row],[N° AFFAIRE]]&gt;0,VLOOKUP(A:A,'[1]FA Clients 2020'!Tabelle,4,0),"")</f>
        <v>43978</v>
      </c>
      <c r="AB426" s="40" t="str">
        <f>IF(Tableau5253[[#This Row],[Fiche
de
travail/
CMD fourn.]]&gt;0,Tableau5253[[#This Row],[Fiche
de
travail/
CMD fourn.]],"")</f>
        <v/>
      </c>
    </row>
    <row r="427" spans="1:28" x14ac:dyDescent="0.25">
      <c r="A427" s="45">
        <v>200486</v>
      </c>
      <c r="B427" s="35"/>
      <c r="C427" s="35"/>
      <c r="D427" s="36" t="s">
        <v>180</v>
      </c>
      <c r="E427" s="36" t="s">
        <v>141</v>
      </c>
      <c r="F427" s="35"/>
      <c r="G427" s="35"/>
      <c r="H427" s="37">
        <v>43978</v>
      </c>
      <c r="I427" s="35" t="s">
        <v>5</v>
      </c>
      <c r="J427" s="35" t="s">
        <v>257</v>
      </c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8"/>
      <c r="Z427" s="38"/>
      <c r="AA427" s="39">
        <f>IF(Tableau5253[[#This Row],[N° AFFAIRE]]&gt;0,VLOOKUP(A:A,'[1]FA Clients 2020'!Tabelle,4,0),"")</f>
        <v>43979</v>
      </c>
      <c r="AB427" s="40" t="str">
        <f>IF(Tableau5253[[#This Row],[Fiche
de
travail/
CMD fourn.]]&gt;0,Tableau5253[[#This Row],[Fiche
de
travail/
CMD fourn.]],"")</f>
        <v/>
      </c>
    </row>
    <row r="428" spans="1:28" x14ac:dyDescent="0.25">
      <c r="A428" s="45">
        <v>200497</v>
      </c>
      <c r="B428" s="35"/>
      <c r="C428" s="35"/>
      <c r="D428" s="36" t="s">
        <v>180</v>
      </c>
      <c r="E428" s="36" t="s">
        <v>10</v>
      </c>
      <c r="F428" s="35"/>
      <c r="G428" s="35"/>
      <c r="H428" s="37">
        <v>43978</v>
      </c>
      <c r="I428" s="35" t="s">
        <v>5</v>
      </c>
      <c r="J428" s="35" t="s">
        <v>222</v>
      </c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8"/>
      <c r="Z428" s="38"/>
      <c r="AA428" s="39">
        <f>IF(Tableau5253[[#This Row],[N° AFFAIRE]]&gt;0,VLOOKUP(A:A,'[1]FA Clients 2020'!Tabelle,4,0),"")</f>
        <v>43978</v>
      </c>
      <c r="AB428" s="40" t="str">
        <f>IF(Tableau5253[[#This Row],[Fiche
de
travail/
CMD fourn.]]&gt;0,Tableau5253[[#This Row],[Fiche
de
travail/
CMD fourn.]],"")</f>
        <v/>
      </c>
    </row>
    <row r="429" spans="1:28" x14ac:dyDescent="0.25">
      <c r="A429" s="45">
        <v>200492</v>
      </c>
      <c r="B429" s="35"/>
      <c r="C429" s="35"/>
      <c r="D429" s="36" t="s">
        <v>404</v>
      </c>
      <c r="E429" s="36" t="s">
        <v>10</v>
      </c>
      <c r="F429" s="35"/>
      <c r="G429" s="35"/>
      <c r="H429" s="37">
        <v>43978</v>
      </c>
      <c r="I429" s="35" t="s">
        <v>5</v>
      </c>
      <c r="J429" s="35" t="s">
        <v>257</v>
      </c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8"/>
      <c r="Z429" s="38"/>
      <c r="AA429" s="39">
        <f>IF(Tableau5253[[#This Row],[N° AFFAIRE]]&gt;0,VLOOKUP(A:A,'[1]FA Clients 2020'!Tabelle,4,0),"")</f>
        <v>43979</v>
      </c>
      <c r="AB429" s="40" t="str">
        <f>IF(Tableau5253[[#This Row],[Fiche
de
travail/
CMD fourn.]]&gt;0,Tableau5253[[#This Row],[Fiche
de
travail/
CMD fourn.]],"")</f>
        <v/>
      </c>
    </row>
    <row r="430" spans="1:28" x14ac:dyDescent="0.25">
      <c r="A430" s="45">
        <v>200489</v>
      </c>
      <c r="B430" s="35"/>
      <c r="C430" s="35"/>
      <c r="D430" s="36" t="s">
        <v>268</v>
      </c>
      <c r="E430" s="36" t="s">
        <v>127</v>
      </c>
      <c r="F430" s="35"/>
      <c r="G430" s="35"/>
      <c r="H430" s="37">
        <v>43978</v>
      </c>
      <c r="I430" s="35" t="s">
        <v>5</v>
      </c>
      <c r="J430" s="35" t="s">
        <v>257</v>
      </c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8"/>
      <c r="Z430" s="38"/>
      <c r="AA430" s="39">
        <f>IF(Tableau5253[[#This Row],[N° AFFAIRE]]&gt;0,VLOOKUP(A:A,'[1]FA Clients 2020'!Tabelle,4,0),"")</f>
        <v>43979</v>
      </c>
      <c r="AB430" s="40" t="str">
        <f>IF(Tableau5253[[#This Row],[Fiche
de
travail/
CMD fourn.]]&gt;0,Tableau5253[[#This Row],[Fiche
de
travail/
CMD fourn.]],"")</f>
        <v/>
      </c>
    </row>
    <row r="431" spans="1:28" x14ac:dyDescent="0.25">
      <c r="A431" s="45">
        <v>200459</v>
      </c>
      <c r="B431" s="35"/>
      <c r="C431" s="35"/>
      <c r="D431" s="36" t="s">
        <v>43</v>
      </c>
      <c r="E431" s="36" t="s">
        <v>124</v>
      </c>
      <c r="F431" s="35"/>
      <c r="G431" s="35"/>
      <c r="H431" s="37">
        <v>43978</v>
      </c>
      <c r="I431" s="35" t="s">
        <v>5</v>
      </c>
      <c r="J431" s="35" t="s">
        <v>257</v>
      </c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8"/>
      <c r="Z431" s="38"/>
      <c r="AA431" s="39">
        <f>IF(Tableau5253[[#This Row],[N° AFFAIRE]]&gt;0,VLOOKUP(A:A,'[1]FA Clients 2020'!Tabelle,4,0),"")</f>
        <v>43979</v>
      </c>
      <c r="AB431" s="40" t="str">
        <f>IF(Tableau5253[[#This Row],[Fiche
de
travail/
CMD fourn.]]&gt;0,Tableau5253[[#This Row],[Fiche
de
travail/
CMD fourn.]],"")</f>
        <v/>
      </c>
    </row>
    <row r="432" spans="1:28" x14ac:dyDescent="0.25">
      <c r="A432" s="45">
        <v>200496</v>
      </c>
      <c r="B432" s="35"/>
      <c r="C432" s="35"/>
      <c r="D432" s="36" t="s">
        <v>106</v>
      </c>
      <c r="E432" s="36" t="s">
        <v>149</v>
      </c>
      <c r="F432" s="35"/>
      <c r="G432" s="35"/>
      <c r="H432" s="37">
        <v>43979</v>
      </c>
      <c r="I432" s="35" t="s">
        <v>5</v>
      </c>
      <c r="J432" s="35" t="s">
        <v>257</v>
      </c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8"/>
      <c r="Z432" s="38"/>
      <c r="AA432" s="39">
        <f>IF(Tableau5253[[#This Row],[N° AFFAIRE]]&gt;0,VLOOKUP(A:A,'[1]FA Clients 2020'!Tabelle,4,0),"")</f>
        <v>43980</v>
      </c>
      <c r="AB432" s="40" t="str">
        <f>IF(Tableau5253[[#This Row],[Fiche
de
travail/
CMD fourn.]]&gt;0,Tableau5253[[#This Row],[Fiche
de
travail/
CMD fourn.]],"")</f>
        <v/>
      </c>
    </row>
    <row r="433" spans="1:28" x14ac:dyDescent="0.25">
      <c r="A433" s="45">
        <v>200500</v>
      </c>
      <c r="B433" s="35"/>
      <c r="C433" s="35"/>
      <c r="D433" s="36" t="s">
        <v>106</v>
      </c>
      <c r="E433" s="36" t="s">
        <v>149</v>
      </c>
      <c r="F433" s="35"/>
      <c r="G433" s="35"/>
      <c r="H433" s="37">
        <v>43979</v>
      </c>
      <c r="I433" s="35" t="s">
        <v>5</v>
      </c>
      <c r="J433" s="35" t="s">
        <v>257</v>
      </c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8"/>
      <c r="Z433" s="38"/>
      <c r="AA433" s="39">
        <f>IF(Tableau5253[[#This Row],[N° AFFAIRE]]&gt;0,VLOOKUP(A:A,'[1]FA Clients 2020'!Tabelle,4,0),"")</f>
        <v>43980</v>
      </c>
      <c r="AB433" s="40" t="str">
        <f>IF(Tableau5253[[#This Row],[Fiche
de
travail/
CMD fourn.]]&gt;0,Tableau5253[[#This Row],[Fiche
de
travail/
CMD fourn.]],"")</f>
        <v/>
      </c>
    </row>
    <row r="434" spans="1:28" x14ac:dyDescent="0.25">
      <c r="A434" s="45">
        <v>200367</v>
      </c>
      <c r="B434" s="35"/>
      <c r="C434" s="35"/>
      <c r="D434" s="36" t="s">
        <v>285</v>
      </c>
      <c r="E434" s="36" t="s">
        <v>131</v>
      </c>
      <c r="F434" s="35"/>
      <c r="G434" s="35"/>
      <c r="H434" s="37">
        <v>43979</v>
      </c>
      <c r="I434" s="35" t="s">
        <v>379</v>
      </c>
      <c r="J434" s="35" t="s">
        <v>402</v>
      </c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8"/>
      <c r="Z434" s="38"/>
      <c r="AA434" s="39">
        <f>IF(Tableau5253[[#This Row],[N° AFFAIRE]]&gt;0,VLOOKUP(A:A,'[1]FA Clients 2020'!Tabelle,4,0),"")</f>
        <v>43979</v>
      </c>
      <c r="AB434" s="40" t="str">
        <f>IF(Tableau5253[[#This Row],[Fiche
de
travail/
CMD fourn.]]&gt;0,Tableau5253[[#This Row],[Fiche
de
travail/
CMD fourn.]],"")</f>
        <v/>
      </c>
    </row>
    <row r="435" spans="1:28" x14ac:dyDescent="0.25">
      <c r="A435" s="45">
        <v>200367</v>
      </c>
      <c r="B435" s="35"/>
      <c r="C435" s="35"/>
      <c r="D435" s="36" t="s">
        <v>285</v>
      </c>
      <c r="E435" s="36" t="s">
        <v>131</v>
      </c>
      <c r="F435" s="35"/>
      <c r="G435" s="35"/>
      <c r="H435" s="37">
        <v>43979</v>
      </c>
      <c r="I435" s="37" t="s">
        <v>5</v>
      </c>
      <c r="J435" s="35" t="s">
        <v>408</v>
      </c>
      <c r="K435" s="37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8"/>
      <c r="Z435" s="38"/>
      <c r="AA435" s="39">
        <f>IF(Tableau5253[[#This Row],[N° AFFAIRE]]&gt;0,VLOOKUP(A:A,'[1]FA Clients 2020'!Tabelle,4,0),"")</f>
        <v>43979</v>
      </c>
      <c r="AB435" s="40" t="str">
        <f>IF(Tableau5253[[#This Row],[Fiche
de
travail/
CMD fourn.]]&gt;0,Tableau5253[[#This Row],[Fiche
de
travail/
CMD fourn.]],"")</f>
        <v/>
      </c>
    </row>
    <row r="436" spans="1:28" x14ac:dyDescent="0.25">
      <c r="A436" s="45">
        <v>200498</v>
      </c>
      <c r="B436" s="35"/>
      <c r="C436" s="35"/>
      <c r="D436" s="36" t="s">
        <v>17</v>
      </c>
      <c r="E436" s="36" t="s">
        <v>18</v>
      </c>
      <c r="F436" s="35"/>
      <c r="G436" s="35"/>
      <c r="H436" s="37">
        <v>43979</v>
      </c>
      <c r="I436" s="37" t="s">
        <v>5</v>
      </c>
      <c r="J436" s="35" t="s">
        <v>257</v>
      </c>
      <c r="K436" s="37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8"/>
      <c r="Z436" s="38"/>
      <c r="AA436" s="39">
        <f>IF(Tableau5253[[#This Row],[N° AFFAIRE]]&gt;0,VLOOKUP(A:A,'[1]FA Clients 2020'!Tabelle,4,0),"")</f>
        <v>43980</v>
      </c>
      <c r="AB436" s="40" t="str">
        <f>IF(Tableau5253[[#This Row],[Fiche
de
travail/
CMD fourn.]]&gt;0,Tableau5253[[#This Row],[Fiche
de
travail/
CMD fourn.]],"")</f>
        <v/>
      </c>
    </row>
    <row r="437" spans="1:28" x14ac:dyDescent="0.25">
      <c r="A437" s="45">
        <v>200484</v>
      </c>
      <c r="B437" s="35"/>
      <c r="C437" s="35"/>
      <c r="D437" s="36" t="s">
        <v>180</v>
      </c>
      <c r="E437" s="36" t="s">
        <v>296</v>
      </c>
      <c r="F437" s="35"/>
      <c r="G437" s="35"/>
      <c r="H437" s="37">
        <v>43979</v>
      </c>
      <c r="I437" s="35" t="s">
        <v>5</v>
      </c>
      <c r="J437" s="35" t="s">
        <v>222</v>
      </c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8"/>
      <c r="Z437" s="38"/>
      <c r="AA437" s="39">
        <f>IF(Tableau5253[[#This Row],[N° AFFAIRE]]&gt;0,VLOOKUP(A:A,'[1]FA Clients 2020'!Tabelle,4,0),"")</f>
        <v>43978</v>
      </c>
      <c r="AB437" s="40" t="str">
        <f>IF(Tableau5253[[#This Row],[Fiche
de
travail/
CMD fourn.]]&gt;0,Tableau5253[[#This Row],[Fiche
de
travail/
CMD fourn.]],"")</f>
        <v/>
      </c>
    </row>
    <row r="438" spans="1:28" x14ac:dyDescent="0.25">
      <c r="A438" s="45">
        <v>200482</v>
      </c>
      <c r="B438" s="35"/>
      <c r="C438" s="35"/>
      <c r="D438" s="36" t="s">
        <v>407</v>
      </c>
      <c r="E438" s="36" t="s">
        <v>9</v>
      </c>
      <c r="F438" s="35"/>
      <c r="G438" s="35"/>
      <c r="H438" s="37">
        <v>43980</v>
      </c>
      <c r="I438" s="37" t="s">
        <v>5</v>
      </c>
      <c r="J438" s="35" t="s">
        <v>157</v>
      </c>
      <c r="K438" s="37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8"/>
      <c r="Z438" s="38"/>
      <c r="AA438" s="39">
        <f>IF(Tableau5253[[#This Row],[N° AFFAIRE]]&gt;0,VLOOKUP(A:A,'[1]FA Clients 2020'!Tabelle,4,0),"")</f>
        <v>43980</v>
      </c>
      <c r="AB438" s="40" t="str">
        <f>IF(Tableau5253[[#This Row],[Fiche
de
travail/
CMD fourn.]]&gt;0,Tableau5253[[#This Row],[Fiche
de
travail/
CMD fourn.]],"")</f>
        <v/>
      </c>
    </row>
    <row r="439" spans="1:28" x14ac:dyDescent="0.25">
      <c r="A439" s="45">
        <v>200499</v>
      </c>
      <c r="B439" s="35"/>
      <c r="C439" s="35"/>
      <c r="D439" s="36" t="s">
        <v>268</v>
      </c>
      <c r="E439" s="36" t="s">
        <v>52</v>
      </c>
      <c r="F439" s="35"/>
      <c r="G439" s="35"/>
      <c r="H439" s="37">
        <v>43980</v>
      </c>
      <c r="I439" s="37" t="s">
        <v>5</v>
      </c>
      <c r="J439" s="35" t="s">
        <v>157</v>
      </c>
      <c r="K439" s="37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8"/>
      <c r="Z439" s="38"/>
      <c r="AA439" s="39">
        <f>IF(Tableau5253[[#This Row],[N° AFFAIRE]]&gt;0,VLOOKUP(A:A,'[1]FA Clients 2020'!Tabelle,4,0),"")</f>
        <v>43980</v>
      </c>
      <c r="AB439" s="40" t="str">
        <f>IF(Tableau5253[[#This Row],[Fiche
de
travail/
CMD fourn.]]&gt;0,Tableau5253[[#This Row],[Fiche
de
travail/
CMD fourn.]],"")</f>
        <v/>
      </c>
    </row>
    <row r="440" spans="1:28" x14ac:dyDescent="0.25">
      <c r="A440" s="45">
        <v>200510</v>
      </c>
      <c r="B440" s="35"/>
      <c r="C440" s="35"/>
      <c r="D440" s="36" t="s">
        <v>106</v>
      </c>
      <c r="E440" s="36" t="s">
        <v>152</v>
      </c>
      <c r="F440" s="35"/>
      <c r="G440" s="35"/>
      <c r="H440" s="37">
        <v>43984</v>
      </c>
      <c r="I440" s="37" t="s">
        <v>5</v>
      </c>
      <c r="J440" s="35" t="s">
        <v>257</v>
      </c>
      <c r="K440" s="37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8"/>
      <c r="Z440" s="38"/>
      <c r="AA440" s="39">
        <f>IF(Tableau5253[[#This Row],[N° AFFAIRE]]&gt;0,VLOOKUP(A:A,'[1]FA Clients 2020'!Tabelle,4,0),"")</f>
        <v>43985</v>
      </c>
      <c r="AB440" s="40" t="str">
        <f>IF(Tableau5253[[#This Row],[Fiche
de
travail/
CMD fourn.]]&gt;0,Tableau5253[[#This Row],[Fiche
de
travail/
CMD fourn.]],"")</f>
        <v/>
      </c>
    </row>
    <row r="441" spans="1:28" x14ac:dyDescent="0.25">
      <c r="A441" s="45">
        <v>200365</v>
      </c>
      <c r="B441" s="35"/>
      <c r="C441" s="35"/>
      <c r="D441" s="36" t="s">
        <v>203</v>
      </c>
      <c r="E441" s="36" t="s">
        <v>405</v>
      </c>
      <c r="F441" s="35"/>
      <c r="G441" s="35"/>
      <c r="H441" s="37">
        <v>43984</v>
      </c>
      <c r="I441" s="37" t="s">
        <v>5</v>
      </c>
      <c r="J441" s="35" t="s">
        <v>406</v>
      </c>
      <c r="K441" s="37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8"/>
      <c r="Z441" s="38"/>
      <c r="AA441" s="39">
        <f>IF(Tableau5253[[#This Row],[N° AFFAIRE]]&gt;0,VLOOKUP(A:A,'[1]FA Clients 2020'!Tabelle,4,0),"")</f>
        <v>43984</v>
      </c>
      <c r="AB441" s="40" t="str">
        <f>IF(Tableau5253[[#This Row],[Fiche
de
travail/
CMD fourn.]]&gt;0,Tableau5253[[#This Row],[Fiche
de
travail/
CMD fourn.]],"")</f>
        <v/>
      </c>
    </row>
    <row r="442" spans="1:28" x14ac:dyDescent="0.25">
      <c r="A442" s="45">
        <v>200372</v>
      </c>
      <c r="B442" s="35"/>
      <c r="C442" s="35"/>
      <c r="D442" s="36" t="s">
        <v>173</v>
      </c>
      <c r="E442" s="36" t="s">
        <v>11</v>
      </c>
      <c r="F442" s="35"/>
      <c r="G442" s="35"/>
      <c r="H442" s="37">
        <v>43984</v>
      </c>
      <c r="I442" s="37" t="s">
        <v>5</v>
      </c>
      <c r="J442" s="35" t="s">
        <v>157</v>
      </c>
      <c r="K442" s="37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8"/>
      <c r="Z442" s="38"/>
      <c r="AA442" s="39">
        <f>IF(Tableau5253[[#This Row],[N° AFFAIRE]]&gt;0,VLOOKUP(A:A,'[1]FA Clients 2020'!Tabelle,4,0),"")</f>
        <v>43984</v>
      </c>
      <c r="AB442" s="40" t="str">
        <f>IF(Tableau5253[[#This Row],[Fiche
de
travail/
CMD fourn.]]&gt;0,Tableau5253[[#This Row],[Fiche
de
travail/
CMD fourn.]],"")</f>
        <v/>
      </c>
    </row>
    <row r="443" spans="1:28" x14ac:dyDescent="0.25">
      <c r="A443" s="45">
        <v>200513</v>
      </c>
      <c r="B443" s="35"/>
      <c r="C443" s="35"/>
      <c r="D443" s="36" t="s">
        <v>205</v>
      </c>
      <c r="E443" s="36" t="s">
        <v>13</v>
      </c>
      <c r="F443" s="35"/>
      <c r="G443" s="35"/>
      <c r="H443" s="37">
        <v>43984</v>
      </c>
      <c r="I443" s="35" t="s">
        <v>5</v>
      </c>
      <c r="J443" s="35" t="s">
        <v>168</v>
      </c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8" t="s">
        <v>422</v>
      </c>
      <c r="Z443" s="38"/>
      <c r="AA443" s="39">
        <f>IF(Tableau5253[[#This Row],[N° AFFAIRE]]&gt;0,VLOOKUP(A:A,'[1]FA Clients 2020'!Tabelle,4,0),"")</f>
        <v>43987</v>
      </c>
      <c r="AB443" s="40" t="str">
        <f>IF(Tableau5253[[#This Row],[Fiche
de
travail/
CMD fourn.]]&gt;0,Tableau5253[[#This Row],[Fiche
de
travail/
CMD fourn.]],"")</f>
        <v/>
      </c>
    </row>
    <row r="444" spans="1:28" x14ac:dyDescent="0.25">
      <c r="A444" s="45"/>
      <c r="B444" s="35"/>
      <c r="C444" s="35">
        <v>564</v>
      </c>
      <c r="D444" s="36" t="s">
        <v>411</v>
      </c>
      <c r="E444" s="36" t="s">
        <v>296</v>
      </c>
      <c r="F444" s="35"/>
      <c r="G444" s="35"/>
      <c r="H444" s="37">
        <v>43985</v>
      </c>
      <c r="I444" s="35" t="s">
        <v>213</v>
      </c>
      <c r="J444" s="35" t="s">
        <v>222</v>
      </c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8"/>
      <c r="Z444" s="38"/>
      <c r="AA444" s="39" t="str">
        <f>IF(Tableau5253[[#This Row],[N° AFFAIRE]]&gt;0,VLOOKUP(A:A,'[1]FA Clients 2020'!Tabelle,4,0),"")</f>
        <v/>
      </c>
      <c r="AB444" s="40">
        <f>IF(Tableau5253[[#This Row],[Fiche
de
travail/
CMD fourn.]]&gt;0,Tableau5253[[#This Row],[Fiche
de
travail/
CMD fourn.]],"")</f>
        <v>564</v>
      </c>
    </row>
    <row r="445" spans="1:28" x14ac:dyDescent="0.25">
      <c r="A445" s="45">
        <v>200478</v>
      </c>
      <c r="B445" s="35"/>
      <c r="C445" s="35"/>
      <c r="D445" s="36" t="s">
        <v>25</v>
      </c>
      <c r="E445" s="36" t="s">
        <v>296</v>
      </c>
      <c r="F445" s="35"/>
      <c r="G445" s="35"/>
      <c r="H445" s="37">
        <v>43985</v>
      </c>
      <c r="I445" s="35" t="s">
        <v>5</v>
      </c>
      <c r="J445" s="35" t="s">
        <v>222</v>
      </c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8"/>
      <c r="Z445" s="38"/>
      <c r="AA445" s="39">
        <f>IF(Tableau5253[[#This Row],[N° AFFAIRE]]&gt;0,VLOOKUP(A:A,'[1]FA Clients 2020'!Tabelle,4,0),"")</f>
        <v>43985</v>
      </c>
      <c r="AB445" s="40" t="str">
        <f>IF(Tableau5253[[#This Row],[Fiche
de
travail/
CMD fourn.]]&gt;0,Tableau5253[[#This Row],[Fiche
de
travail/
CMD fourn.]],"")</f>
        <v/>
      </c>
    </row>
    <row r="446" spans="1:28" x14ac:dyDescent="0.25">
      <c r="A446" s="45">
        <v>200410</v>
      </c>
      <c r="B446" s="35"/>
      <c r="C446" s="35"/>
      <c r="D446" s="36" t="s">
        <v>185</v>
      </c>
      <c r="E446" s="36" t="s">
        <v>12</v>
      </c>
      <c r="F446" s="35"/>
      <c r="G446" s="35"/>
      <c r="H446" s="37">
        <v>43986</v>
      </c>
      <c r="I446" s="35" t="s">
        <v>19</v>
      </c>
      <c r="J446" s="35" t="s">
        <v>186</v>
      </c>
      <c r="K446" s="35"/>
      <c r="L446" s="37">
        <v>43991</v>
      </c>
      <c r="M446" s="35" t="s">
        <v>5</v>
      </c>
      <c r="N446" s="35" t="s">
        <v>423</v>
      </c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8"/>
      <c r="Z446" s="38"/>
      <c r="AA446" s="39">
        <f>IF(Tableau5253[[#This Row],[N° AFFAIRE]]&gt;0,VLOOKUP(A:A,'[1]FA Clients 2020'!Tabelle,4,0),"")</f>
        <v>43986</v>
      </c>
      <c r="AB446" s="40" t="str">
        <f>IF(Tableau5253[[#This Row],[Fiche
de
travail/
CMD fourn.]]&gt;0,Tableau5253[[#This Row],[Fiche
de
travail/
CMD fourn.]],"")</f>
        <v/>
      </c>
    </row>
    <row r="447" spans="1:28" x14ac:dyDescent="0.25">
      <c r="A447" s="45">
        <v>200514</v>
      </c>
      <c r="B447" s="35"/>
      <c r="C447" s="35"/>
      <c r="D447" s="36" t="s">
        <v>409</v>
      </c>
      <c r="E447" s="36" t="s">
        <v>410</v>
      </c>
      <c r="F447" s="35"/>
      <c r="G447" s="35"/>
      <c r="H447" s="37">
        <v>43986</v>
      </c>
      <c r="I447" s="35" t="s">
        <v>5</v>
      </c>
      <c r="J447" s="35" t="s">
        <v>257</v>
      </c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8"/>
      <c r="Z447" s="38"/>
      <c r="AA447" s="39">
        <f>IF(Tableau5253[[#This Row],[N° AFFAIRE]]&gt;0,VLOOKUP(A:A,'[1]FA Clients 2020'!Tabelle,4,0),"")</f>
        <v>43986</v>
      </c>
      <c r="AB447" s="40" t="str">
        <f>IF(Tableau5253[[#This Row],[Fiche
de
travail/
CMD fourn.]]&gt;0,Tableau5253[[#This Row],[Fiche
de
travail/
CMD fourn.]],"")</f>
        <v/>
      </c>
    </row>
    <row r="448" spans="1:28" x14ac:dyDescent="0.25">
      <c r="A448" s="45">
        <v>200515</v>
      </c>
      <c r="B448" s="35"/>
      <c r="C448" s="35"/>
      <c r="D448" s="36" t="s">
        <v>203</v>
      </c>
      <c r="E448" s="36" t="s">
        <v>40</v>
      </c>
      <c r="F448" s="35"/>
      <c r="G448" s="35"/>
      <c r="H448" s="37">
        <v>43986</v>
      </c>
      <c r="I448" s="35" t="s">
        <v>5</v>
      </c>
      <c r="J448" s="35" t="s">
        <v>157</v>
      </c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8"/>
      <c r="Z448" s="38"/>
      <c r="AA448" s="39">
        <f>IF(Tableau5253[[#This Row],[N° AFFAIRE]]&gt;0,VLOOKUP(A:A,'[1]FA Clients 2020'!Tabelle,4,0),"")</f>
        <v>43986</v>
      </c>
      <c r="AB448" s="40" t="str">
        <f>IF(Tableau5253[[#This Row],[Fiche
de
travail/
CMD fourn.]]&gt;0,Tableau5253[[#This Row],[Fiche
de
travail/
CMD fourn.]],"")</f>
        <v/>
      </c>
    </row>
    <row r="449" spans="1:28" x14ac:dyDescent="0.25">
      <c r="A449" s="45">
        <v>200495</v>
      </c>
      <c r="B449" s="35"/>
      <c r="C449" s="35"/>
      <c r="D449" s="36" t="s">
        <v>203</v>
      </c>
      <c r="E449" s="36" t="s">
        <v>40</v>
      </c>
      <c r="F449" s="35"/>
      <c r="G449" s="35"/>
      <c r="H449" s="37">
        <v>43986</v>
      </c>
      <c r="I449" s="35" t="s">
        <v>5</v>
      </c>
      <c r="J449" s="35" t="s">
        <v>157</v>
      </c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8"/>
      <c r="Z449" s="38"/>
      <c r="AA449" s="39">
        <f>IF(Tableau5253[[#This Row],[N° AFFAIRE]]&gt;0,VLOOKUP(A:A,'[1]FA Clients 2020'!Tabelle,4,0),"")</f>
        <v>43986</v>
      </c>
      <c r="AB449" s="40" t="str">
        <f>IF(Tableau5253[[#This Row],[Fiche
de
travail/
CMD fourn.]]&gt;0,Tableau5253[[#This Row],[Fiche
de
travail/
CMD fourn.]],"")</f>
        <v/>
      </c>
    </row>
    <row r="450" spans="1:28" x14ac:dyDescent="0.25">
      <c r="A450" s="45">
        <v>200453</v>
      </c>
      <c r="B450" s="35"/>
      <c r="C450" s="35"/>
      <c r="D450" s="36" t="s">
        <v>166</v>
      </c>
      <c r="E450" s="36" t="s">
        <v>18</v>
      </c>
      <c r="F450" s="35"/>
      <c r="G450" s="35"/>
      <c r="H450" s="37">
        <v>43986</v>
      </c>
      <c r="I450" s="35" t="s">
        <v>5</v>
      </c>
      <c r="J450" s="35" t="s">
        <v>157</v>
      </c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8"/>
      <c r="Z450" s="38"/>
      <c r="AA450" s="39">
        <f>IF(Tableau5253[[#This Row],[N° AFFAIRE]]&gt;0,VLOOKUP(A:A,'[1]FA Clients 2020'!Tabelle,4,0),"")</f>
        <v>43986</v>
      </c>
      <c r="AB450" s="40" t="str">
        <f>IF(Tableau5253[[#This Row],[Fiche
de
travail/
CMD fourn.]]&gt;0,Tableau5253[[#This Row],[Fiche
de
travail/
CMD fourn.]],"")</f>
        <v/>
      </c>
    </row>
    <row r="451" spans="1:28" x14ac:dyDescent="0.25">
      <c r="A451" s="45">
        <v>200362</v>
      </c>
      <c r="B451" s="35"/>
      <c r="C451" s="35"/>
      <c r="D451" s="36" t="s">
        <v>25</v>
      </c>
      <c r="E451" s="36" t="s">
        <v>296</v>
      </c>
      <c r="F451" s="35"/>
      <c r="G451" s="35"/>
      <c r="H451" s="37">
        <v>43986</v>
      </c>
      <c r="I451" s="35" t="s">
        <v>5</v>
      </c>
      <c r="J451" s="35" t="s">
        <v>222</v>
      </c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8"/>
      <c r="Z451" s="38"/>
      <c r="AA451" s="39">
        <f>IF(Tableau5253[[#This Row],[N° AFFAIRE]]&gt;0,VLOOKUP(A:A,'[1]FA Clients 2020'!Tabelle,4,0),"")</f>
        <v>43950</v>
      </c>
      <c r="AB451" s="40" t="str">
        <f>IF(Tableau5253[[#This Row],[Fiche
de
travail/
CMD fourn.]]&gt;0,Tableau5253[[#This Row],[Fiche
de
travail/
CMD fourn.]],"")</f>
        <v/>
      </c>
    </row>
    <row r="452" spans="1:28" x14ac:dyDescent="0.25">
      <c r="A452" s="45">
        <v>200346</v>
      </c>
      <c r="B452" s="35"/>
      <c r="C452" s="35"/>
      <c r="D452" s="36" t="s">
        <v>268</v>
      </c>
      <c r="E452" s="36" t="s">
        <v>127</v>
      </c>
      <c r="F452" s="35"/>
      <c r="G452" s="35"/>
      <c r="H452" s="37">
        <v>43986</v>
      </c>
      <c r="I452" s="35" t="s">
        <v>5</v>
      </c>
      <c r="J452" s="35" t="s">
        <v>157</v>
      </c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8"/>
      <c r="Z452" s="38"/>
      <c r="AA452" s="39">
        <f>IF(Tableau5253[[#This Row],[N° AFFAIRE]]&gt;0,VLOOKUP(A:A,'[1]FA Clients 2020'!Tabelle,4,0),"")</f>
        <v>43944</v>
      </c>
      <c r="AB452" s="40" t="str">
        <f>IF(Tableau5253[[#This Row],[Fiche
de
travail/
CMD fourn.]]&gt;0,Tableau5253[[#This Row],[Fiche
de
travail/
CMD fourn.]],"")</f>
        <v/>
      </c>
    </row>
    <row r="453" spans="1:28" x14ac:dyDescent="0.25">
      <c r="A453" s="45">
        <v>200352</v>
      </c>
      <c r="B453" s="35"/>
      <c r="C453" s="35"/>
      <c r="D453" s="36" t="s">
        <v>268</v>
      </c>
      <c r="E453" s="36" t="s">
        <v>127</v>
      </c>
      <c r="F453" s="35"/>
      <c r="G453" s="35"/>
      <c r="H453" s="37">
        <v>43986</v>
      </c>
      <c r="I453" s="35" t="s">
        <v>5</v>
      </c>
      <c r="J453" s="35" t="s">
        <v>157</v>
      </c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8"/>
      <c r="Z453" s="38"/>
      <c r="AA453" s="39">
        <f>IF(Tableau5253[[#This Row],[N° AFFAIRE]]&gt;0,VLOOKUP(A:A,'[1]FA Clients 2020'!Tabelle,4,0),"")</f>
        <v>43986</v>
      </c>
      <c r="AB453" s="40" t="str">
        <f>IF(Tableau5253[[#This Row],[Fiche
de
travail/
CMD fourn.]]&gt;0,Tableau5253[[#This Row],[Fiche
de
travail/
CMD fourn.]],"")</f>
        <v/>
      </c>
    </row>
    <row r="454" spans="1:28" x14ac:dyDescent="0.25">
      <c r="A454" s="45">
        <v>200506</v>
      </c>
      <c r="B454" s="35"/>
      <c r="C454" s="35"/>
      <c r="D454" s="36" t="s">
        <v>14</v>
      </c>
      <c r="E454" s="36" t="s">
        <v>15</v>
      </c>
      <c r="F454" s="35"/>
      <c r="G454" s="35"/>
      <c r="H454" s="37">
        <v>43986</v>
      </c>
      <c r="I454" s="35" t="s">
        <v>5</v>
      </c>
      <c r="J454" s="35" t="s">
        <v>157</v>
      </c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8"/>
      <c r="Z454" s="38"/>
      <c r="AA454" s="39">
        <f>IF(Tableau5253[[#This Row],[N° AFFAIRE]]&gt;0,VLOOKUP(A:A,'[1]FA Clients 2020'!Tabelle,4,0),"")</f>
        <v>43986</v>
      </c>
      <c r="AB454" s="40" t="str">
        <f>IF(Tableau5253[[#This Row],[Fiche
de
travail/
CMD fourn.]]&gt;0,Tableau5253[[#This Row],[Fiche
de
travail/
CMD fourn.]],"")</f>
        <v/>
      </c>
    </row>
    <row r="455" spans="1:28" x14ac:dyDescent="0.25">
      <c r="A455" s="45">
        <v>200524</v>
      </c>
      <c r="B455" s="35"/>
      <c r="C455" s="35"/>
      <c r="D455" s="36" t="s">
        <v>221</v>
      </c>
      <c r="E455" s="36" t="s">
        <v>296</v>
      </c>
      <c r="F455" s="35"/>
      <c r="G455" s="35"/>
      <c r="H455" s="37">
        <v>43987</v>
      </c>
      <c r="I455" s="35" t="s">
        <v>5</v>
      </c>
      <c r="J455" s="35" t="s">
        <v>222</v>
      </c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8"/>
      <c r="Z455" s="38"/>
      <c r="AA455" s="39">
        <f>IF(Tableau5253[[#This Row],[N° AFFAIRE]]&gt;0,VLOOKUP(A:A,'[1]FA Clients 2020'!Tabelle,4,0),"")</f>
        <v>43987</v>
      </c>
      <c r="AB455" s="40" t="str">
        <f>IF(Tableau5253[[#This Row],[Fiche
de
travail/
CMD fourn.]]&gt;0,Tableau5253[[#This Row],[Fiche
de
travail/
CMD fourn.]],"")</f>
        <v/>
      </c>
    </row>
    <row r="456" spans="1:28" x14ac:dyDescent="0.25">
      <c r="A456" s="45">
        <v>200434</v>
      </c>
      <c r="B456" s="35"/>
      <c r="C456" s="35"/>
      <c r="D456" s="36" t="s">
        <v>414</v>
      </c>
      <c r="E456" s="36" t="s">
        <v>74</v>
      </c>
      <c r="F456" s="35"/>
      <c r="G456" s="35"/>
      <c r="H456" s="37">
        <v>43987</v>
      </c>
      <c r="I456" s="35" t="s">
        <v>5</v>
      </c>
      <c r="J456" s="35" t="s">
        <v>415</v>
      </c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8"/>
      <c r="Z456" s="38"/>
      <c r="AA456" s="39">
        <f>IF(Tableau5253[[#This Row],[N° AFFAIRE]]&gt;0,VLOOKUP(A:A,'[1]FA Clients 2020'!Tabelle,4,0),"")</f>
        <v>43987</v>
      </c>
      <c r="AB456" s="40" t="str">
        <f>IF(Tableau5253[[#This Row],[Fiche
de
travail/
CMD fourn.]]&gt;0,Tableau5253[[#This Row],[Fiche
de
travail/
CMD fourn.]],"")</f>
        <v/>
      </c>
    </row>
    <row r="457" spans="1:28" x14ac:dyDescent="0.25">
      <c r="A457" s="45">
        <v>200390</v>
      </c>
      <c r="B457" s="35"/>
      <c r="C457" s="35"/>
      <c r="D457" s="36" t="s">
        <v>27</v>
      </c>
      <c r="E457" s="36" t="s">
        <v>58</v>
      </c>
      <c r="F457" s="35"/>
      <c r="G457" s="35"/>
      <c r="H457" s="37">
        <v>43987</v>
      </c>
      <c r="I457" s="35" t="s">
        <v>5</v>
      </c>
      <c r="J457" s="35" t="s">
        <v>257</v>
      </c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8"/>
      <c r="Z457" s="38"/>
      <c r="AA457" s="39">
        <f>IF(Tableau5253[[#This Row],[N° AFFAIRE]]&gt;0,VLOOKUP(A:A,'[1]FA Clients 2020'!Tabelle,4,0),"")</f>
        <v>43987</v>
      </c>
      <c r="AB457" s="40" t="str">
        <f>IF(Tableau5253[[#This Row],[Fiche
de
travail/
CMD fourn.]]&gt;0,Tableau5253[[#This Row],[Fiche
de
travail/
CMD fourn.]],"")</f>
        <v/>
      </c>
    </row>
    <row r="458" spans="1:28" x14ac:dyDescent="0.25">
      <c r="A458" s="45">
        <v>200458</v>
      </c>
      <c r="B458" s="35"/>
      <c r="C458" s="35"/>
      <c r="D458" s="36" t="s">
        <v>156</v>
      </c>
      <c r="E458" s="36" t="s">
        <v>126</v>
      </c>
      <c r="F458" s="35"/>
      <c r="G458" s="35"/>
      <c r="H458" s="37">
        <v>43987</v>
      </c>
      <c r="I458" s="35" t="s">
        <v>5</v>
      </c>
      <c r="J458" s="35" t="s">
        <v>157</v>
      </c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8"/>
      <c r="Z458" s="38"/>
      <c r="AA458" s="39">
        <f>IF(Tableau5253[[#This Row],[N° AFFAIRE]]&gt;0,VLOOKUP(A:A,'[1]FA Clients 2020'!Tabelle,4,0),"")</f>
        <v>43987</v>
      </c>
      <c r="AB458" s="40" t="str">
        <f>IF(Tableau5253[[#This Row],[Fiche
de
travail/
CMD fourn.]]&gt;0,Tableau5253[[#This Row],[Fiche
de
travail/
CMD fourn.]],"")</f>
        <v/>
      </c>
    </row>
    <row r="459" spans="1:28" x14ac:dyDescent="0.25">
      <c r="A459" s="45">
        <v>200526</v>
      </c>
      <c r="B459" s="35"/>
      <c r="C459" s="35"/>
      <c r="D459" s="36" t="s">
        <v>156</v>
      </c>
      <c r="E459" s="36" t="s">
        <v>126</v>
      </c>
      <c r="F459" s="35"/>
      <c r="G459" s="35"/>
      <c r="H459" s="37">
        <v>43987</v>
      </c>
      <c r="I459" s="35" t="s">
        <v>5</v>
      </c>
      <c r="J459" s="35" t="s">
        <v>415</v>
      </c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8"/>
      <c r="Z459" s="38"/>
      <c r="AA459" s="39">
        <f>IF(Tableau5253[[#This Row],[N° AFFAIRE]]&gt;0,VLOOKUP(A:A,'[1]FA Clients 2020'!Tabelle,4,0),"")</f>
        <v>43987</v>
      </c>
      <c r="AB459" s="40" t="str">
        <f>IF(Tableau5253[[#This Row],[Fiche
de
travail/
CMD fourn.]]&gt;0,Tableau5253[[#This Row],[Fiche
de
travail/
CMD fourn.]],"")</f>
        <v/>
      </c>
    </row>
    <row r="460" spans="1:28" x14ac:dyDescent="0.25">
      <c r="A460" s="45">
        <v>200521</v>
      </c>
      <c r="B460" s="35"/>
      <c r="C460" s="35"/>
      <c r="D460" s="36" t="s">
        <v>412</v>
      </c>
      <c r="E460" s="36" t="s">
        <v>296</v>
      </c>
      <c r="F460" s="35"/>
      <c r="G460" s="35"/>
      <c r="H460" s="37">
        <v>43987</v>
      </c>
      <c r="I460" s="35" t="s">
        <v>5</v>
      </c>
      <c r="J460" s="35" t="s">
        <v>222</v>
      </c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8"/>
      <c r="Z460" s="38"/>
      <c r="AA460" s="39">
        <f>IF(Tableau5253[[#This Row],[N° AFFAIRE]]&gt;0,VLOOKUP(A:A,'[1]FA Clients 2020'!Tabelle,4,0),"")</f>
        <v>43987</v>
      </c>
      <c r="AB460" s="40" t="str">
        <f>IF(Tableau5253[[#This Row],[Fiche
de
travail/
CMD fourn.]]&gt;0,Tableau5253[[#This Row],[Fiche
de
travail/
CMD fourn.]],"")</f>
        <v/>
      </c>
    </row>
    <row r="461" spans="1:28" x14ac:dyDescent="0.25">
      <c r="A461" s="45">
        <v>200527</v>
      </c>
      <c r="B461" s="35"/>
      <c r="C461" s="35"/>
      <c r="D461" s="36" t="s">
        <v>220</v>
      </c>
      <c r="E461" s="36" t="s">
        <v>296</v>
      </c>
      <c r="F461" s="35"/>
      <c r="G461" s="35"/>
      <c r="H461" s="37">
        <v>43987</v>
      </c>
      <c r="I461" s="35" t="s">
        <v>5</v>
      </c>
      <c r="J461" s="35" t="s">
        <v>222</v>
      </c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8"/>
      <c r="Z461" s="38"/>
      <c r="AA461" s="39">
        <f>IF(Tableau5253[[#This Row],[N° AFFAIRE]]&gt;0,VLOOKUP(A:A,'[1]FA Clients 2020'!Tabelle,4,0),"")</f>
        <v>43987</v>
      </c>
      <c r="AB461" s="40" t="str">
        <f>IF(Tableau5253[[#This Row],[Fiche
de
travail/
CMD fourn.]]&gt;0,Tableau5253[[#This Row],[Fiche
de
travail/
CMD fourn.]],"")</f>
        <v/>
      </c>
    </row>
    <row r="462" spans="1:28" x14ac:dyDescent="0.25">
      <c r="A462" s="45">
        <v>200361</v>
      </c>
      <c r="B462" s="35"/>
      <c r="C462" s="35"/>
      <c r="D462" s="36" t="s">
        <v>63</v>
      </c>
      <c r="E462" s="36" t="s">
        <v>296</v>
      </c>
      <c r="F462" s="35"/>
      <c r="G462" s="35"/>
      <c r="H462" s="37">
        <v>43987</v>
      </c>
      <c r="I462" s="35" t="s">
        <v>5</v>
      </c>
      <c r="J462" s="35" t="s">
        <v>222</v>
      </c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8"/>
      <c r="Z462" s="38"/>
      <c r="AA462" s="39">
        <f>IF(Tableau5253[[#This Row],[N° AFFAIRE]]&gt;0,VLOOKUP(A:A,'[1]FA Clients 2020'!Tabelle,4,0),"")</f>
        <v>43987</v>
      </c>
      <c r="AB462" s="40" t="str">
        <f>IF(Tableau5253[[#This Row],[Fiche
de
travail/
CMD fourn.]]&gt;0,Tableau5253[[#This Row],[Fiche
de
travail/
CMD fourn.]],"")</f>
        <v/>
      </c>
    </row>
    <row r="463" spans="1:28" x14ac:dyDescent="0.25">
      <c r="A463" s="45">
        <v>200456</v>
      </c>
      <c r="B463" s="35"/>
      <c r="C463" s="35"/>
      <c r="D463" s="36" t="s">
        <v>180</v>
      </c>
      <c r="E463" s="36" t="s">
        <v>10</v>
      </c>
      <c r="F463" s="35"/>
      <c r="G463" s="35"/>
      <c r="H463" s="37">
        <v>43990</v>
      </c>
      <c r="I463" s="35" t="s">
        <v>5</v>
      </c>
      <c r="J463" s="35" t="s">
        <v>157</v>
      </c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8"/>
      <c r="Z463" s="38"/>
      <c r="AA463" s="39">
        <f>IF(Tableau5253[[#This Row],[N° AFFAIRE]]&gt;0,VLOOKUP(A:A,'[1]FA Clients 2020'!Tabelle,4,0),"")</f>
        <v>43990</v>
      </c>
      <c r="AB463" s="40" t="str">
        <f>IF(Tableau5253[[#This Row],[Fiche
de
travail/
CMD fourn.]]&gt;0,Tableau5253[[#This Row],[Fiche
de
travail/
CMD fourn.]],"")</f>
        <v/>
      </c>
    </row>
    <row r="464" spans="1:28" x14ac:dyDescent="0.25">
      <c r="A464" s="45">
        <v>200326</v>
      </c>
      <c r="B464" s="35"/>
      <c r="C464" s="35"/>
      <c r="D464" s="36" t="s">
        <v>185</v>
      </c>
      <c r="E464" s="36" t="s">
        <v>12</v>
      </c>
      <c r="F464" s="35"/>
      <c r="G464" s="35"/>
      <c r="H464" s="37">
        <v>43991</v>
      </c>
      <c r="I464" s="35" t="s">
        <v>5</v>
      </c>
      <c r="J464" s="35" t="s">
        <v>406</v>
      </c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8"/>
      <c r="Z464" s="38"/>
      <c r="AA464" s="39">
        <f>IF(Tableau5253[[#This Row],[N° AFFAIRE]]&gt;0,VLOOKUP(A:A,'[1]FA Clients 2020'!Tabelle,4,0),"")</f>
        <v>43991</v>
      </c>
      <c r="AB464" s="40" t="str">
        <f>IF(Tableau5253[[#This Row],[Fiche
de
travail/
CMD fourn.]]&gt;0,Tableau5253[[#This Row],[Fiche
de
travail/
CMD fourn.]],"")</f>
        <v/>
      </c>
    </row>
    <row r="465" spans="1:28" x14ac:dyDescent="0.25">
      <c r="A465" s="45">
        <v>200476</v>
      </c>
      <c r="B465" s="35"/>
      <c r="C465" s="35"/>
      <c r="D465" s="36" t="s">
        <v>233</v>
      </c>
      <c r="E465" s="36" t="s">
        <v>296</v>
      </c>
      <c r="F465" s="35"/>
      <c r="G465" s="35"/>
      <c r="H465" s="37">
        <v>43991</v>
      </c>
      <c r="I465" s="35" t="s">
        <v>19</v>
      </c>
      <c r="J465" s="35" t="s">
        <v>222</v>
      </c>
      <c r="K465" s="35"/>
      <c r="L465" s="37">
        <v>43991</v>
      </c>
      <c r="M465" s="35" t="s">
        <v>5</v>
      </c>
      <c r="N465" s="35" t="s">
        <v>222</v>
      </c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8"/>
      <c r="Z465" s="38"/>
      <c r="AA465" s="39">
        <f>IF(Tableau5253[[#This Row],[N° AFFAIRE]]&gt;0,VLOOKUP(A:A,'[1]FA Clients 2020'!Tabelle,4,0),"")</f>
        <v>43991</v>
      </c>
      <c r="AB465" s="40" t="str">
        <f>IF(Tableau5253[[#This Row],[Fiche
de
travail/
CMD fourn.]]&gt;0,Tableau5253[[#This Row],[Fiche
de
travail/
CMD fourn.]],"")</f>
        <v/>
      </c>
    </row>
    <row r="466" spans="1:28" x14ac:dyDescent="0.25">
      <c r="A466" s="45">
        <v>200494</v>
      </c>
      <c r="B466" s="35"/>
      <c r="C466" s="35"/>
      <c r="D466" s="36" t="s">
        <v>421</v>
      </c>
      <c r="E466" s="36" t="s">
        <v>152</v>
      </c>
      <c r="F466" s="35"/>
      <c r="G466" s="35"/>
      <c r="H466" s="37">
        <v>43991</v>
      </c>
      <c r="I466" s="35" t="s">
        <v>5</v>
      </c>
      <c r="J466" s="35" t="s">
        <v>231</v>
      </c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8"/>
      <c r="Z466" s="38"/>
      <c r="AA466" s="39">
        <f>IF(Tableau5253[[#This Row],[N° AFFAIRE]]&gt;0,VLOOKUP(A:A,'[1]FA Clients 2020'!Tabelle,4,0),"")</f>
        <v>43991</v>
      </c>
      <c r="AB466" s="40" t="str">
        <f>IF(Tableau5253[[#This Row],[Fiche
de
travail/
CMD fourn.]]&gt;0,Tableau5253[[#This Row],[Fiche
de
travail/
CMD fourn.]],"")</f>
        <v/>
      </c>
    </row>
    <row r="467" spans="1:28" x14ac:dyDescent="0.25">
      <c r="A467" s="45">
        <v>200327</v>
      </c>
      <c r="B467" s="35"/>
      <c r="C467" s="35"/>
      <c r="D467" s="36" t="s">
        <v>185</v>
      </c>
      <c r="E467" s="36" t="s">
        <v>12</v>
      </c>
      <c r="F467" s="35"/>
      <c r="G467" s="35"/>
      <c r="H467" s="37">
        <v>43992</v>
      </c>
      <c r="I467" s="35" t="s">
        <v>5</v>
      </c>
      <c r="J467" s="35" t="s">
        <v>419</v>
      </c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8"/>
      <c r="Z467" s="38"/>
      <c r="AA467" s="39">
        <f>IF(Tableau5253[[#This Row],[N° AFFAIRE]]&gt;0,VLOOKUP(A:A,'[1]FA Clients 2020'!Tabelle,4,0),"")</f>
        <v>43992</v>
      </c>
      <c r="AB467" s="40" t="str">
        <f>IF(Tableau5253[[#This Row],[Fiche
de
travail/
CMD fourn.]]&gt;0,Tableau5253[[#This Row],[Fiche
de
travail/
CMD fourn.]],"")</f>
        <v/>
      </c>
    </row>
    <row r="468" spans="1:28" x14ac:dyDescent="0.25">
      <c r="A468" s="45">
        <v>200529</v>
      </c>
      <c r="B468" s="35"/>
      <c r="C468" s="35"/>
      <c r="D468" s="36" t="s">
        <v>17</v>
      </c>
      <c r="E468" s="36" t="s">
        <v>18</v>
      </c>
      <c r="F468" s="35"/>
      <c r="G468" s="35"/>
      <c r="H468" s="37">
        <v>43992</v>
      </c>
      <c r="I468" s="35" t="s">
        <v>5</v>
      </c>
      <c r="J468" s="35" t="s">
        <v>257</v>
      </c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8"/>
      <c r="Z468" s="38"/>
      <c r="AA468" s="39">
        <f>IF(Tableau5253[[#This Row],[N° AFFAIRE]]&gt;0,VLOOKUP(A:A,'[1]FA Clients 2020'!Tabelle,4,0),"")</f>
        <v>43992</v>
      </c>
      <c r="AB468" s="40" t="str">
        <f>IF(Tableau5253[[#This Row],[Fiche
de
travail/
CMD fourn.]]&gt;0,Tableau5253[[#This Row],[Fiche
de
travail/
CMD fourn.]],"")</f>
        <v/>
      </c>
    </row>
    <row r="469" spans="1:28" x14ac:dyDescent="0.25">
      <c r="A469" s="45">
        <v>200534</v>
      </c>
      <c r="B469" s="35"/>
      <c r="C469" s="35"/>
      <c r="D469" s="36" t="s">
        <v>417</v>
      </c>
      <c r="E469" s="36" t="s">
        <v>418</v>
      </c>
      <c r="F469" s="35"/>
      <c r="G469" s="35"/>
      <c r="H469" s="37">
        <v>43992</v>
      </c>
      <c r="I469" s="35" t="s">
        <v>5</v>
      </c>
      <c r="J469" s="35" t="s">
        <v>257</v>
      </c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8"/>
      <c r="Z469" s="38"/>
      <c r="AA469" s="39">
        <f>IF(Tableau5253[[#This Row],[N° AFFAIRE]]&gt;0,VLOOKUP(A:A,'[1]FA Clients 2020'!Tabelle,4,0),"")</f>
        <v>43992</v>
      </c>
      <c r="AB469" s="40" t="str">
        <f>IF(Tableau5253[[#This Row],[Fiche
de
travail/
CMD fourn.]]&gt;0,Tableau5253[[#This Row],[Fiche
de
travail/
CMD fourn.]],"")</f>
        <v/>
      </c>
    </row>
    <row r="470" spans="1:28" x14ac:dyDescent="0.25">
      <c r="A470" s="45">
        <v>200525</v>
      </c>
      <c r="B470" s="35"/>
      <c r="C470" s="35"/>
      <c r="D470" s="36" t="s">
        <v>261</v>
      </c>
      <c r="E470" s="36" t="s">
        <v>10</v>
      </c>
      <c r="F470" s="35"/>
      <c r="G470" s="35"/>
      <c r="H470" s="37">
        <v>43992</v>
      </c>
      <c r="I470" s="35" t="s">
        <v>5</v>
      </c>
      <c r="J470" s="35" t="s">
        <v>257</v>
      </c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8"/>
      <c r="Z470" s="38"/>
      <c r="AA470" s="39">
        <f>IF(Tableau5253[[#This Row],[N° AFFAIRE]]&gt;0,VLOOKUP(A:A,'[1]FA Clients 2020'!Tabelle,4,0),"")</f>
        <v>43992</v>
      </c>
      <c r="AB470" s="40" t="str">
        <f>IF(Tableau5253[[#This Row],[Fiche
de
travail/
CMD fourn.]]&gt;0,Tableau5253[[#This Row],[Fiche
de
travail/
CMD fourn.]],"")</f>
        <v/>
      </c>
    </row>
    <row r="471" spans="1:28" x14ac:dyDescent="0.25">
      <c r="A471" s="45">
        <v>200508</v>
      </c>
      <c r="B471" s="35"/>
      <c r="C471" s="35"/>
      <c r="D471" s="36" t="s">
        <v>65</v>
      </c>
      <c r="E471" s="36" t="s">
        <v>50</v>
      </c>
      <c r="F471" s="35"/>
      <c r="G471" s="35"/>
      <c r="H471" s="37">
        <v>43992</v>
      </c>
      <c r="I471" s="35" t="s">
        <v>5</v>
      </c>
      <c r="J471" s="35" t="s">
        <v>257</v>
      </c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8"/>
      <c r="Z471" s="38"/>
      <c r="AA471" s="39">
        <f>IF(Tableau5253[[#This Row],[N° AFFAIRE]]&gt;0,VLOOKUP(A:A,'[1]FA Clients 2020'!Tabelle,4,0),"")</f>
        <v>43992</v>
      </c>
      <c r="AB471" s="40" t="str">
        <f>IF(Tableau5253[[#This Row],[Fiche
de
travail/
CMD fourn.]]&gt;0,Tableau5253[[#This Row],[Fiche
de
travail/
CMD fourn.]],"")</f>
        <v/>
      </c>
    </row>
    <row r="472" spans="1:28" x14ac:dyDescent="0.25">
      <c r="A472" s="45">
        <v>200516</v>
      </c>
      <c r="B472" s="35"/>
      <c r="C472" s="35"/>
      <c r="D472" s="36" t="s">
        <v>413</v>
      </c>
      <c r="E472" s="36" t="s">
        <v>79</v>
      </c>
      <c r="F472" s="35"/>
      <c r="G472" s="35"/>
      <c r="H472" s="37">
        <v>43992</v>
      </c>
      <c r="I472" s="35" t="s">
        <v>5</v>
      </c>
      <c r="J472" s="35" t="s">
        <v>231</v>
      </c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8"/>
      <c r="Z472" s="38"/>
      <c r="AA472" s="39">
        <f>IF(Tableau5253[[#This Row],[N° AFFAIRE]]&gt;0,VLOOKUP(A:A,'[1]FA Clients 2020'!Tabelle,4,0),"")</f>
        <v>43992</v>
      </c>
      <c r="AB472" s="40" t="str">
        <f>IF(Tableau5253[[#This Row],[Fiche
de
travail/
CMD fourn.]]&gt;0,Tableau5253[[#This Row],[Fiche
de
travail/
CMD fourn.]],"")</f>
        <v/>
      </c>
    </row>
    <row r="473" spans="1:28" x14ac:dyDescent="0.25">
      <c r="A473" s="45"/>
      <c r="B473" s="35"/>
      <c r="C473" s="35">
        <v>551</v>
      </c>
      <c r="D473" s="36" t="s">
        <v>185</v>
      </c>
      <c r="E473" s="36" t="s">
        <v>12</v>
      </c>
      <c r="F473" s="35"/>
      <c r="G473" s="35"/>
      <c r="H473" s="37">
        <v>43993</v>
      </c>
      <c r="I473" s="35" t="s">
        <v>5</v>
      </c>
      <c r="J473" s="35" t="s">
        <v>186</v>
      </c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8"/>
      <c r="Z473" s="38"/>
      <c r="AA473" s="39" t="str">
        <f>IF(Tableau5253[[#This Row],[N° AFFAIRE]]&gt;0,VLOOKUP(A:A,'[1]FA Clients 2020'!Tabelle,4,0),"")</f>
        <v/>
      </c>
      <c r="AB473" s="40">
        <f>IF(Tableau5253[[#This Row],[Fiche
de
travail/
CMD fourn.]]&gt;0,Tableau5253[[#This Row],[Fiche
de
travail/
CMD fourn.]],"")</f>
        <v>551</v>
      </c>
    </row>
    <row r="474" spans="1:28" x14ac:dyDescent="0.25">
      <c r="A474" s="45">
        <v>200325</v>
      </c>
      <c r="B474" s="35"/>
      <c r="C474" s="35"/>
      <c r="D474" s="36" t="s">
        <v>185</v>
      </c>
      <c r="E474" s="36" t="s">
        <v>12</v>
      </c>
      <c r="F474" s="35"/>
      <c r="G474" s="35"/>
      <c r="H474" s="37">
        <v>43993</v>
      </c>
      <c r="I474" s="35" t="s">
        <v>5</v>
      </c>
      <c r="J474" s="35" t="s">
        <v>419</v>
      </c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8"/>
      <c r="Z474" s="38"/>
      <c r="AA474" s="39">
        <f>IF(Tableau5253[[#This Row],[N° AFFAIRE]]&gt;0,VLOOKUP(A:A,'[1]FA Clients 2020'!Tabelle,4,0),"")</f>
        <v>43993</v>
      </c>
      <c r="AB474" s="40" t="str">
        <f>IF(Tableau5253[[#This Row],[Fiche
de
travail/
CMD fourn.]]&gt;0,Tableau5253[[#This Row],[Fiche
de
travail/
CMD fourn.]],"")</f>
        <v/>
      </c>
    </row>
    <row r="475" spans="1:28" x14ac:dyDescent="0.25">
      <c r="A475" s="45">
        <v>200544</v>
      </c>
      <c r="B475" s="35"/>
      <c r="C475" s="35"/>
      <c r="D475" s="36" t="s">
        <v>185</v>
      </c>
      <c r="E475" s="36" t="s">
        <v>12</v>
      </c>
      <c r="F475" s="35"/>
      <c r="G475" s="35"/>
      <c r="H475" s="37">
        <v>43993</v>
      </c>
      <c r="I475" s="35" t="s">
        <v>5</v>
      </c>
      <c r="J475" s="35" t="s">
        <v>415</v>
      </c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8"/>
      <c r="Z475" s="38"/>
      <c r="AA475" s="39">
        <f>IF(Tableau5253[[#This Row],[N° AFFAIRE]]&gt;0,VLOOKUP(A:A,'[1]FA Clients 2020'!Tabelle,4,0),"")</f>
        <v>43993</v>
      </c>
      <c r="AB475" s="40" t="str">
        <f>IF(Tableau5253[[#This Row],[Fiche
de
travail/
CMD fourn.]]&gt;0,Tableau5253[[#This Row],[Fiche
de
travail/
CMD fourn.]],"")</f>
        <v/>
      </c>
    </row>
    <row r="476" spans="1:28" x14ac:dyDescent="0.25">
      <c r="A476" s="45">
        <v>200537</v>
      </c>
      <c r="B476" s="35"/>
      <c r="C476" s="35"/>
      <c r="D476" s="36" t="s">
        <v>129</v>
      </c>
      <c r="E476" s="36" t="s">
        <v>21</v>
      </c>
      <c r="F476" s="35"/>
      <c r="G476" s="35"/>
      <c r="H476" s="37">
        <v>43993</v>
      </c>
      <c r="I476" s="35" t="s">
        <v>5</v>
      </c>
      <c r="J476" s="35" t="s">
        <v>257</v>
      </c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8"/>
      <c r="Z476" s="38"/>
      <c r="AA476" s="39">
        <f>IF(Tableau5253[[#This Row],[N° AFFAIRE]]&gt;0,VLOOKUP(A:A,'[1]FA Clients 2020'!Tabelle,4,0),"")</f>
        <v>43994</v>
      </c>
      <c r="AB476" s="40" t="str">
        <f>IF(Tableau5253[[#This Row],[Fiche
de
travail/
CMD fourn.]]&gt;0,Tableau5253[[#This Row],[Fiche
de
travail/
CMD fourn.]],"")</f>
        <v/>
      </c>
    </row>
    <row r="477" spans="1:28" x14ac:dyDescent="0.25">
      <c r="A477" s="45">
        <v>200542</v>
      </c>
      <c r="B477" s="35"/>
      <c r="C477" s="35"/>
      <c r="D477" s="36" t="s">
        <v>424</v>
      </c>
      <c r="E477" s="36" t="s">
        <v>116</v>
      </c>
      <c r="F477" s="35"/>
      <c r="G477" s="35"/>
      <c r="H477" s="37">
        <v>43993</v>
      </c>
      <c r="I477" s="35" t="s">
        <v>5</v>
      </c>
      <c r="J477" s="35" t="s">
        <v>257</v>
      </c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8"/>
      <c r="Z477" s="38"/>
      <c r="AA477" s="39">
        <f>IF(Tableau5253[[#This Row],[N° AFFAIRE]]&gt;0,VLOOKUP(A:A,'[1]FA Clients 2020'!Tabelle,4,0),"")</f>
        <v>43994</v>
      </c>
      <c r="AB477" s="40" t="str">
        <f>IF(Tableau5253[[#This Row],[Fiche
de
travail/
CMD fourn.]]&gt;0,Tableau5253[[#This Row],[Fiche
de
travail/
CMD fourn.]],"")</f>
        <v/>
      </c>
    </row>
    <row r="478" spans="1:28" x14ac:dyDescent="0.25">
      <c r="A478" s="45">
        <v>200539</v>
      </c>
      <c r="B478" s="35"/>
      <c r="C478" s="35"/>
      <c r="D478" s="36" t="s">
        <v>163</v>
      </c>
      <c r="E478" s="36" t="s">
        <v>102</v>
      </c>
      <c r="F478" s="35"/>
      <c r="G478" s="35"/>
      <c r="H478" s="37">
        <v>43993</v>
      </c>
      <c r="I478" s="35" t="s">
        <v>5</v>
      </c>
      <c r="J478" s="35" t="s">
        <v>257</v>
      </c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8"/>
      <c r="Z478" s="38"/>
      <c r="AA478" s="39">
        <f>IF(Tableau5253[[#This Row],[N° AFFAIRE]]&gt;0,VLOOKUP(A:A,'[1]FA Clients 2020'!Tabelle,4,0),"")</f>
        <v>43994</v>
      </c>
      <c r="AB478" s="40" t="str">
        <f>IF(Tableau5253[[#This Row],[Fiche
de
travail/
CMD fourn.]]&gt;0,Tableau5253[[#This Row],[Fiche
de
travail/
CMD fourn.]],"")</f>
        <v/>
      </c>
    </row>
    <row r="479" spans="1:28" x14ac:dyDescent="0.25">
      <c r="A479" s="45">
        <v>200491</v>
      </c>
      <c r="B479" s="35"/>
      <c r="C479" s="35"/>
      <c r="D479" s="36" t="s">
        <v>426</v>
      </c>
      <c r="E479" s="36" t="s">
        <v>427</v>
      </c>
      <c r="F479" s="35"/>
      <c r="G479" s="35"/>
      <c r="H479" s="37">
        <v>43994</v>
      </c>
      <c r="I479" s="35" t="s">
        <v>5</v>
      </c>
      <c r="J479" s="35" t="s">
        <v>157</v>
      </c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8"/>
      <c r="Z479" s="38"/>
      <c r="AA479" s="39">
        <f>IF(Tableau5253[[#This Row],[N° AFFAIRE]]&gt;0,VLOOKUP(A:A,'[1]FA Clients 2020'!Tabelle,4,0),"")</f>
        <v>43994</v>
      </c>
      <c r="AB479" s="40" t="str">
        <f>IF(Tableau5253[[#This Row],[Fiche
de
travail/
CMD fourn.]]&gt;0,Tableau5253[[#This Row],[Fiche
de
travail/
CMD fourn.]],"")</f>
        <v/>
      </c>
    </row>
    <row r="480" spans="1:28" x14ac:dyDescent="0.25">
      <c r="A480" s="45">
        <v>200531</v>
      </c>
      <c r="B480" s="35"/>
      <c r="C480" s="35"/>
      <c r="D480" s="36" t="s">
        <v>17</v>
      </c>
      <c r="E480" s="36" t="s">
        <v>425</v>
      </c>
      <c r="F480" s="35"/>
      <c r="G480" s="35"/>
      <c r="H480" s="37">
        <v>43994</v>
      </c>
      <c r="I480" s="35" t="s">
        <v>5</v>
      </c>
      <c r="J480" s="35" t="s">
        <v>415</v>
      </c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8"/>
      <c r="Z480" s="38"/>
      <c r="AA480" s="39">
        <f>IF(Tableau5253[[#This Row],[N° AFFAIRE]]&gt;0,VLOOKUP(A:A,'[1]FA Clients 2020'!Tabelle,4,0),"")</f>
        <v>43994</v>
      </c>
      <c r="AB480" s="40" t="str">
        <f>IF(Tableau5253[[#This Row],[Fiche
de
travail/
CMD fourn.]]&gt;0,Tableau5253[[#This Row],[Fiche
de
travail/
CMD fourn.]],"")</f>
        <v/>
      </c>
    </row>
    <row r="481" spans="1:28" x14ac:dyDescent="0.25">
      <c r="A481" s="45">
        <v>200523</v>
      </c>
      <c r="B481" s="35"/>
      <c r="C481" s="35"/>
      <c r="D481" s="36" t="s">
        <v>261</v>
      </c>
      <c r="E481" s="36" t="s">
        <v>26</v>
      </c>
      <c r="F481" s="35"/>
      <c r="G481" s="35"/>
      <c r="H481" s="37">
        <v>43994</v>
      </c>
      <c r="I481" s="35" t="s">
        <v>5</v>
      </c>
      <c r="J481" s="35" t="s">
        <v>371</v>
      </c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8"/>
      <c r="Z481" s="38"/>
      <c r="AA481" s="39">
        <f>IF(Tableau5253[[#This Row],[N° AFFAIRE]]&gt;0,VLOOKUP(A:A,'[1]FA Clients 2020'!Tabelle,4,0),"")</f>
        <v>43994</v>
      </c>
      <c r="AB481" s="40" t="str">
        <f>IF(Tableau5253[[#This Row],[Fiche
de
travail/
CMD fourn.]]&gt;0,Tableau5253[[#This Row],[Fiche
de
travail/
CMD fourn.]],"")</f>
        <v/>
      </c>
    </row>
    <row r="482" spans="1:28" x14ac:dyDescent="0.25">
      <c r="A482" s="45">
        <v>200542</v>
      </c>
      <c r="B482" s="35"/>
      <c r="C482" s="35"/>
      <c r="D482" s="36" t="s">
        <v>424</v>
      </c>
      <c r="E482" s="36" t="s">
        <v>116</v>
      </c>
      <c r="F482" s="35"/>
      <c r="G482" s="35"/>
      <c r="H482" s="37">
        <v>43994</v>
      </c>
      <c r="I482" s="35" t="s">
        <v>5</v>
      </c>
      <c r="J482" s="35" t="s">
        <v>257</v>
      </c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8"/>
      <c r="Z482" s="38"/>
      <c r="AA482" s="39">
        <f>IF(Tableau5253[[#This Row],[N° AFFAIRE]]&gt;0,VLOOKUP(A:A,'[1]FA Clients 2020'!Tabelle,4,0),"")</f>
        <v>43994</v>
      </c>
      <c r="AB482" s="40" t="str">
        <f>IF(Tableau5253[[#This Row],[Fiche
de
travail/
CMD fourn.]]&gt;0,Tableau5253[[#This Row],[Fiche
de
travail/
CMD fourn.]],"")</f>
        <v/>
      </c>
    </row>
    <row r="483" spans="1:28" x14ac:dyDescent="0.25">
      <c r="A483" s="45">
        <v>200539</v>
      </c>
      <c r="B483" s="35"/>
      <c r="C483" s="35"/>
      <c r="D483" s="36" t="s">
        <v>163</v>
      </c>
      <c r="E483" s="36" t="s">
        <v>102</v>
      </c>
      <c r="F483" s="35"/>
      <c r="G483" s="35"/>
      <c r="H483" s="37">
        <v>43994</v>
      </c>
      <c r="I483" s="35" t="s">
        <v>5</v>
      </c>
      <c r="J483" s="35" t="s">
        <v>257</v>
      </c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8"/>
      <c r="Z483" s="38"/>
      <c r="AA483" s="39">
        <f>IF(Tableau5253[[#This Row],[N° AFFAIRE]]&gt;0,VLOOKUP(A:A,'[1]FA Clients 2020'!Tabelle,4,0),"")</f>
        <v>43994</v>
      </c>
      <c r="AB483" s="40" t="str">
        <f>IF(Tableau5253[[#This Row],[Fiche
de
travail/
CMD fourn.]]&gt;0,Tableau5253[[#This Row],[Fiche
de
travail/
CMD fourn.]],"")</f>
        <v/>
      </c>
    </row>
    <row r="484" spans="1:28" x14ac:dyDescent="0.25">
      <c r="A484" s="45"/>
      <c r="B484" s="35"/>
      <c r="C484" s="35">
        <v>566</v>
      </c>
      <c r="D484" s="36" t="s">
        <v>270</v>
      </c>
      <c r="E484" s="36" t="s">
        <v>28</v>
      </c>
      <c r="F484" s="35"/>
      <c r="G484" s="35"/>
      <c r="H484" s="37">
        <v>43994</v>
      </c>
      <c r="I484" s="35" t="s">
        <v>5</v>
      </c>
      <c r="J484" s="35" t="s">
        <v>186</v>
      </c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8"/>
      <c r="Z484" s="38"/>
      <c r="AA484" s="39" t="str">
        <f>IF(Tableau5253[[#This Row],[N° AFFAIRE]]&gt;0,VLOOKUP(A:A,'[1]FA Clients 2020'!Tabelle,4,0),"")</f>
        <v/>
      </c>
      <c r="AB484" s="40">
        <f>IF(Tableau5253[[#This Row],[Fiche
de
travail/
CMD fourn.]]&gt;0,Tableau5253[[#This Row],[Fiche
de
travail/
CMD fourn.]],"")</f>
        <v>566</v>
      </c>
    </row>
    <row r="485" spans="1:28" x14ac:dyDescent="0.25">
      <c r="A485" s="45">
        <v>200551</v>
      </c>
      <c r="B485" s="35" t="s">
        <v>429</v>
      </c>
      <c r="C485" s="35"/>
      <c r="D485" s="36" t="s">
        <v>430</v>
      </c>
      <c r="E485" s="36" t="s">
        <v>253</v>
      </c>
      <c r="F485" s="35"/>
      <c r="G485" s="35"/>
      <c r="H485" s="37">
        <v>43997</v>
      </c>
      <c r="I485" s="35" t="s">
        <v>269</v>
      </c>
      <c r="J485" s="35" t="s">
        <v>257</v>
      </c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8"/>
      <c r="Z485" s="38"/>
      <c r="AA485" s="39">
        <f>IF(Tableau5253[[#This Row],[N° AFFAIRE]]&gt;0,VLOOKUP(A:A,'[1]FA Clients 2020'!Tabelle,4,0),"")</f>
        <v>43998</v>
      </c>
      <c r="AB485" s="40" t="str">
        <f>IF(Tableau5253[[#This Row],[Fiche
de
travail/
CMD fourn.]]&gt;0,Tableau5253[[#This Row],[Fiche
de
travail/
CMD fourn.]],"")</f>
        <v/>
      </c>
    </row>
    <row r="486" spans="1:28" x14ac:dyDescent="0.25">
      <c r="A486" s="45">
        <v>200549</v>
      </c>
      <c r="B486" s="35"/>
      <c r="C486" s="35"/>
      <c r="D486" s="36" t="s">
        <v>289</v>
      </c>
      <c r="E486" s="36" t="s">
        <v>219</v>
      </c>
      <c r="F486" s="35"/>
      <c r="G486" s="35"/>
      <c r="H486" s="37">
        <v>43997</v>
      </c>
      <c r="I486" s="35" t="s">
        <v>5</v>
      </c>
      <c r="J486" s="35" t="s">
        <v>257</v>
      </c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8"/>
      <c r="Z486" s="38"/>
      <c r="AA486" s="39">
        <f>IF(Tableau5253[[#This Row],[N° AFFAIRE]]&gt;0,VLOOKUP(A:A,'[1]FA Clients 2020'!Tabelle,4,0),"")</f>
        <v>43998</v>
      </c>
      <c r="AB486" s="40" t="str">
        <f>IF(Tableau5253[[#This Row],[Fiche
de
travail/
CMD fourn.]]&gt;0,Tableau5253[[#This Row],[Fiche
de
travail/
CMD fourn.]],"")</f>
        <v/>
      </c>
    </row>
    <row r="487" spans="1:28" x14ac:dyDescent="0.25">
      <c r="A487" s="45">
        <v>191071</v>
      </c>
      <c r="B487" s="35"/>
      <c r="C487" s="35"/>
      <c r="D487" s="36" t="s">
        <v>173</v>
      </c>
      <c r="E487" s="36" t="s">
        <v>224</v>
      </c>
      <c r="F487" s="35"/>
      <c r="G487" s="35"/>
      <c r="H487" s="37">
        <v>43997</v>
      </c>
      <c r="I487" s="35" t="s">
        <v>5</v>
      </c>
      <c r="J487" s="35" t="s">
        <v>415</v>
      </c>
      <c r="K487" s="35"/>
      <c r="L487" s="37">
        <v>43999</v>
      </c>
      <c r="M487" s="35" t="s">
        <v>5</v>
      </c>
      <c r="N487" s="35" t="s">
        <v>186</v>
      </c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8"/>
      <c r="Z487" s="38"/>
      <c r="AA487" s="39">
        <f>IF(Tableau5253[[#This Row],[N° AFFAIRE]]&gt;0,VLOOKUP(A:A,'[1]FA Clients 2020'!Tabelle,4,0),"")</f>
        <v>43999</v>
      </c>
      <c r="AB487" s="40" t="str">
        <f>IF(Tableau5253[[#This Row],[Fiche
de
travail/
CMD fourn.]]&gt;0,Tableau5253[[#This Row],[Fiche
de
travail/
CMD fourn.]],"")</f>
        <v/>
      </c>
    </row>
    <row r="488" spans="1:28" x14ac:dyDescent="0.25">
      <c r="A488" s="45">
        <v>200244</v>
      </c>
      <c r="B488" s="35"/>
      <c r="C488" s="35"/>
      <c r="D488" s="36" t="s">
        <v>261</v>
      </c>
      <c r="E488" s="36" t="s">
        <v>45</v>
      </c>
      <c r="F488" s="35"/>
      <c r="G488" s="35"/>
      <c r="H488" s="37">
        <v>43997</v>
      </c>
      <c r="I488" s="35" t="s">
        <v>19</v>
      </c>
      <c r="J488" s="35" t="s">
        <v>371</v>
      </c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8"/>
      <c r="Z488" s="38"/>
      <c r="AA488" s="39">
        <f>IF(Tableau5253[[#This Row],[N° AFFAIRE]]&gt;0,VLOOKUP(A:A,'[1]FA Clients 2020'!Tabelle,4,0),"")</f>
        <v>43997</v>
      </c>
      <c r="AB488" s="40" t="str">
        <f>IF(Tableau5253[[#This Row],[Fiche
de
travail/
CMD fourn.]]&gt;0,Tableau5253[[#This Row],[Fiche
de
travail/
CMD fourn.]],"")</f>
        <v/>
      </c>
    </row>
    <row r="489" spans="1:28" x14ac:dyDescent="0.25">
      <c r="A489" s="45">
        <v>200554</v>
      </c>
      <c r="B489" s="35"/>
      <c r="C489" s="35"/>
      <c r="D489" s="36" t="s">
        <v>202</v>
      </c>
      <c r="E489" s="36" t="s">
        <v>253</v>
      </c>
      <c r="F489" s="35"/>
      <c r="G489" s="35"/>
      <c r="H489" s="37">
        <v>43997</v>
      </c>
      <c r="I489" s="35" t="s">
        <v>5</v>
      </c>
      <c r="J489" s="35" t="s">
        <v>257</v>
      </c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8"/>
      <c r="Z489" s="38"/>
      <c r="AA489" s="39">
        <f>IF(Tableau5253[[#This Row],[N° AFFAIRE]]&gt;0,VLOOKUP(A:A,'[1]FA Clients 2020'!Tabelle,4,0),"")</f>
        <v>43998</v>
      </c>
      <c r="AB489" s="40" t="str">
        <f>IF(Tableau5253[[#This Row],[Fiche
de
travail/
CMD fourn.]]&gt;0,Tableau5253[[#This Row],[Fiche
de
travail/
CMD fourn.]],"")</f>
        <v/>
      </c>
    </row>
    <row r="490" spans="1:28" x14ac:dyDescent="0.25">
      <c r="A490" s="45">
        <v>200393</v>
      </c>
      <c r="B490" s="35"/>
      <c r="C490" s="35"/>
      <c r="D490" s="36" t="s">
        <v>268</v>
      </c>
      <c r="E490" s="36" t="s">
        <v>314</v>
      </c>
      <c r="F490" s="35"/>
      <c r="G490" s="35"/>
      <c r="H490" s="37">
        <v>43997</v>
      </c>
      <c r="I490" s="35" t="s">
        <v>5</v>
      </c>
      <c r="J490" s="35" t="s">
        <v>231</v>
      </c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8"/>
      <c r="Z490" s="38"/>
      <c r="AA490" s="39">
        <f>IF(Tableau5253[[#This Row],[N° AFFAIRE]]&gt;0,VLOOKUP(A:A,'[1]FA Clients 2020'!Tabelle,4,0),"")</f>
        <v>43997</v>
      </c>
      <c r="AB490" s="40" t="str">
        <f>IF(Tableau5253[[#This Row],[Fiche
de
travail/
CMD fourn.]]&gt;0,Tableau5253[[#This Row],[Fiche
de
travail/
CMD fourn.]],"")</f>
        <v/>
      </c>
    </row>
    <row r="491" spans="1:28" x14ac:dyDescent="0.25">
      <c r="A491" s="45">
        <v>200550</v>
      </c>
      <c r="B491" s="35"/>
      <c r="C491" s="35"/>
      <c r="D491" s="36" t="s">
        <v>130</v>
      </c>
      <c r="E491" s="36" t="s">
        <v>428</v>
      </c>
      <c r="F491" s="35"/>
      <c r="G491" s="35"/>
      <c r="H491" s="37">
        <v>43997</v>
      </c>
      <c r="I491" s="35" t="s">
        <v>5</v>
      </c>
      <c r="J491" s="35" t="s">
        <v>257</v>
      </c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8"/>
      <c r="Z491" s="38"/>
      <c r="AA491" s="39">
        <f>IF(Tableau5253[[#This Row],[N° AFFAIRE]]&gt;0,VLOOKUP(A:A,'[1]FA Clients 2020'!Tabelle,4,0),"")</f>
        <v>43998</v>
      </c>
      <c r="AB491" s="40" t="str">
        <f>IF(Tableau5253[[#This Row],[Fiche
de
travail/
CMD fourn.]]&gt;0,Tableau5253[[#This Row],[Fiche
de
travail/
CMD fourn.]],"")</f>
        <v/>
      </c>
    </row>
    <row r="492" spans="1:28" x14ac:dyDescent="0.25">
      <c r="A492" s="45">
        <v>200564</v>
      </c>
      <c r="B492" s="35"/>
      <c r="C492" s="35"/>
      <c r="D492" s="36" t="s">
        <v>180</v>
      </c>
      <c r="E492" s="36" t="s">
        <v>296</v>
      </c>
      <c r="F492" s="35"/>
      <c r="G492" s="35"/>
      <c r="H492" s="37">
        <v>43998</v>
      </c>
      <c r="I492" s="35" t="s">
        <v>5</v>
      </c>
      <c r="J492" s="35" t="s">
        <v>222</v>
      </c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8"/>
      <c r="Z492" s="38"/>
      <c r="AA492" s="39">
        <f>IF(Tableau5253[[#This Row],[N° AFFAIRE]]&gt;0,VLOOKUP(A:A,'[1]FA Clients 2020'!Tabelle,4,0),"")</f>
        <v>43998</v>
      </c>
      <c r="AB492" s="40" t="str">
        <f>IF(Tableau5253[[#This Row],[Fiche
de
travail/
CMD fourn.]]&gt;0,Tableau5253[[#This Row],[Fiche
de
travail/
CMD fourn.]],"")</f>
        <v/>
      </c>
    </row>
    <row r="493" spans="1:28" x14ac:dyDescent="0.25">
      <c r="A493" s="45">
        <v>200543</v>
      </c>
      <c r="B493" s="35"/>
      <c r="C493" s="35"/>
      <c r="D493" s="36" t="s">
        <v>36</v>
      </c>
      <c r="E493" s="36" t="s">
        <v>37</v>
      </c>
      <c r="F493" s="35"/>
      <c r="G493" s="35"/>
      <c r="H493" s="37">
        <v>43998</v>
      </c>
      <c r="I493" s="35" t="s">
        <v>5</v>
      </c>
      <c r="J493" s="35" t="s">
        <v>157</v>
      </c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8"/>
      <c r="Z493" s="38"/>
      <c r="AA493" s="39">
        <f>IF(Tableau5253[[#This Row],[N° AFFAIRE]]&gt;0,VLOOKUP(A:A,'[1]FA Clients 2020'!Tabelle,4,0),"")</f>
        <v>43998</v>
      </c>
      <c r="AB493" s="40" t="str">
        <f>IF(Tableau5253[[#This Row],[Fiche
de
travail/
CMD fourn.]]&gt;0,Tableau5253[[#This Row],[Fiche
de
travail/
CMD fourn.]],"")</f>
        <v/>
      </c>
    </row>
    <row r="494" spans="1:28" x14ac:dyDescent="0.25">
      <c r="A494" s="45">
        <v>200533</v>
      </c>
      <c r="B494" s="35"/>
      <c r="C494" s="35"/>
      <c r="D494" s="36" t="s">
        <v>43</v>
      </c>
      <c r="E494" s="36" t="s">
        <v>117</v>
      </c>
      <c r="F494" s="35"/>
      <c r="G494" s="35"/>
      <c r="H494" s="37">
        <v>43998</v>
      </c>
      <c r="I494" s="35" t="s">
        <v>269</v>
      </c>
      <c r="J494" s="35" t="s">
        <v>186</v>
      </c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8"/>
      <c r="Z494" s="38"/>
      <c r="AA494" s="39">
        <f>IF(Tableau5253[[#This Row],[N° AFFAIRE]]&gt;0,VLOOKUP(A:A,'[1]FA Clients 2020'!Tabelle,4,0),"")</f>
        <v>43998</v>
      </c>
      <c r="AB494" s="40" t="str">
        <f>IF(Tableau5253[[#This Row],[Fiche
de
travail/
CMD fourn.]]&gt;0,Tableau5253[[#This Row],[Fiche
de
travail/
CMD fourn.]],"")</f>
        <v/>
      </c>
    </row>
    <row r="495" spans="1:28" x14ac:dyDescent="0.25">
      <c r="A495" s="45">
        <v>200569</v>
      </c>
      <c r="B495" s="35"/>
      <c r="C495" s="35"/>
      <c r="D495" s="36" t="s">
        <v>136</v>
      </c>
      <c r="E495" s="36" t="s">
        <v>10</v>
      </c>
      <c r="F495" s="35"/>
      <c r="G495" s="35"/>
      <c r="H495" s="37">
        <v>43999</v>
      </c>
      <c r="I495" s="35" t="s">
        <v>5</v>
      </c>
      <c r="J495" s="35" t="s">
        <v>176</v>
      </c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8"/>
      <c r="Z495" s="38"/>
      <c r="AA495" s="39">
        <f>IF(Tableau5253[[#This Row],[N° AFFAIRE]]&gt;0,VLOOKUP(A:A,'[1]FA Clients 2020'!Tabelle,4,0),"")</f>
        <v>44000</v>
      </c>
      <c r="AB495" s="40" t="str">
        <f>IF(Tableau5253[[#This Row],[Fiche
de
travail/
CMD fourn.]]&gt;0,Tableau5253[[#This Row],[Fiche
de
travail/
CMD fourn.]],"")</f>
        <v/>
      </c>
    </row>
    <row r="496" spans="1:28" x14ac:dyDescent="0.25">
      <c r="A496" s="45">
        <v>200571</v>
      </c>
      <c r="B496" s="35"/>
      <c r="C496" s="35"/>
      <c r="D496" s="36" t="s">
        <v>431</v>
      </c>
      <c r="E496" s="36" t="s">
        <v>52</v>
      </c>
      <c r="F496" s="35"/>
      <c r="G496" s="35"/>
      <c r="H496" s="37">
        <v>43999</v>
      </c>
      <c r="I496" s="35" t="s">
        <v>5</v>
      </c>
      <c r="J496" s="35" t="s">
        <v>176</v>
      </c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8"/>
      <c r="Z496" s="38"/>
      <c r="AA496" s="39">
        <f>IF(Tableau5253[[#This Row],[N° AFFAIRE]]&gt;0,VLOOKUP(A:A,'[1]FA Clients 2020'!Tabelle,4,0),"")</f>
        <v>44000</v>
      </c>
      <c r="AB496" s="40" t="str">
        <f>IF(Tableau5253[[#This Row],[Fiche
de
travail/
CMD fourn.]]&gt;0,Tableau5253[[#This Row],[Fiche
de
travail/
CMD fourn.]],"")</f>
        <v/>
      </c>
    </row>
    <row r="497" spans="1:28" x14ac:dyDescent="0.25">
      <c r="A497" s="45">
        <v>200565</v>
      </c>
      <c r="B497" s="35"/>
      <c r="C497" s="35"/>
      <c r="D497" s="36" t="s">
        <v>173</v>
      </c>
      <c r="E497" s="36" t="s">
        <v>224</v>
      </c>
      <c r="F497" s="35"/>
      <c r="G497" s="35"/>
      <c r="H497" s="37">
        <v>43999</v>
      </c>
      <c r="I497" s="35" t="s">
        <v>5</v>
      </c>
      <c r="J497" s="35" t="s">
        <v>186</v>
      </c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8"/>
      <c r="Z497" s="38"/>
      <c r="AA497" s="39">
        <f>IF(Tableau5253[[#This Row],[N° AFFAIRE]]&gt;0,VLOOKUP(A:A,'[1]FA Clients 2020'!Tabelle,4,0),"")</f>
        <v>43999</v>
      </c>
      <c r="AB497" s="40" t="str">
        <f>IF(Tableau5253[[#This Row],[Fiche
de
travail/
CMD fourn.]]&gt;0,Tableau5253[[#This Row],[Fiche
de
travail/
CMD fourn.]],"")</f>
        <v/>
      </c>
    </row>
    <row r="498" spans="1:28" x14ac:dyDescent="0.25">
      <c r="A498" s="45">
        <v>200570</v>
      </c>
      <c r="B498" s="35"/>
      <c r="C498" s="35"/>
      <c r="D498" s="36" t="s">
        <v>63</v>
      </c>
      <c r="E498" s="36" t="s">
        <v>12</v>
      </c>
      <c r="F498" s="35"/>
      <c r="G498" s="35"/>
      <c r="H498" s="37">
        <v>43999</v>
      </c>
      <c r="I498" s="35" t="s">
        <v>5</v>
      </c>
      <c r="J498" s="35" t="s">
        <v>222</v>
      </c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8"/>
      <c r="Z498" s="38"/>
      <c r="AA498" s="39">
        <f>IF(Tableau5253[[#This Row],[N° AFFAIRE]]&gt;0,VLOOKUP(A:A,'[1]FA Clients 2020'!Tabelle,4,0),"")</f>
        <v>43999</v>
      </c>
      <c r="AB498" s="40" t="str">
        <f>IF(Tableau5253[[#This Row],[Fiche
de
travail/
CMD fourn.]]&gt;0,Tableau5253[[#This Row],[Fiche
de
travail/
CMD fourn.]],"")</f>
        <v/>
      </c>
    </row>
    <row r="499" spans="1:28" x14ac:dyDescent="0.25">
      <c r="A499" s="45">
        <v>200567</v>
      </c>
      <c r="B499" s="35"/>
      <c r="C499" s="35"/>
      <c r="D499" s="36" t="s">
        <v>238</v>
      </c>
      <c r="E499" s="36" t="s">
        <v>13</v>
      </c>
      <c r="F499" s="35"/>
      <c r="G499" s="35"/>
      <c r="H499" s="37">
        <v>43999</v>
      </c>
      <c r="I499" s="35" t="s">
        <v>5</v>
      </c>
      <c r="J499" s="35" t="s">
        <v>176</v>
      </c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8"/>
      <c r="Z499" s="38"/>
      <c r="AA499" s="39">
        <f>IF(Tableau5253[[#This Row],[N° AFFAIRE]]&gt;0,VLOOKUP(A:A,'[1]FA Clients 2020'!Tabelle,4,0),"")</f>
        <v>44000</v>
      </c>
      <c r="AB499" s="40" t="str">
        <f>IF(Tableau5253[[#This Row],[Fiche
de
travail/
CMD fourn.]]&gt;0,Tableau5253[[#This Row],[Fiche
de
travail/
CMD fourn.]],"")</f>
        <v/>
      </c>
    </row>
    <row r="500" spans="1:28" x14ac:dyDescent="0.25">
      <c r="A500" s="45">
        <v>200528</v>
      </c>
      <c r="B500" s="35"/>
      <c r="C500" s="35"/>
      <c r="D500" s="36" t="s">
        <v>432</v>
      </c>
      <c r="E500" s="36" t="s">
        <v>433</v>
      </c>
      <c r="F500" s="35"/>
      <c r="G500" s="35"/>
      <c r="H500" s="37">
        <v>44000</v>
      </c>
      <c r="I500" s="35" t="s">
        <v>5</v>
      </c>
      <c r="J500" s="35" t="s">
        <v>186</v>
      </c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8"/>
      <c r="Z500" s="38"/>
      <c r="AA500" s="39">
        <f>IF(Tableau5253[[#This Row],[N° AFFAIRE]]&gt;0,VLOOKUP(A:A,'[1]FA Clients 2020'!Tabelle,4,0),"")</f>
        <v>44000</v>
      </c>
      <c r="AB500" s="40" t="str">
        <f>IF(Tableau5253[[#This Row],[Fiche
de
travail/
CMD fourn.]]&gt;0,Tableau5253[[#This Row],[Fiche
de
travail/
CMD fourn.]],"")</f>
        <v/>
      </c>
    </row>
    <row r="501" spans="1:28" x14ac:dyDescent="0.25">
      <c r="A501" s="45">
        <v>200180</v>
      </c>
      <c r="B501" s="35"/>
      <c r="C501" s="35"/>
      <c r="D501" s="36" t="s">
        <v>359</v>
      </c>
      <c r="E501" s="36" t="s">
        <v>12</v>
      </c>
      <c r="F501" s="35"/>
      <c r="G501" s="35"/>
      <c r="H501" s="37">
        <v>44000</v>
      </c>
      <c r="I501" s="35" t="s">
        <v>5</v>
      </c>
      <c r="J501" s="35" t="s">
        <v>186</v>
      </c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8" t="s">
        <v>273</v>
      </c>
      <c r="Z501" s="38"/>
      <c r="AA501" s="39">
        <f>IF(Tableau5253[[#This Row],[N° AFFAIRE]]&gt;0,VLOOKUP(A:A,'[1]FA Clients 2020'!Tabelle,4,0),"")</f>
        <v>44001</v>
      </c>
      <c r="AB501" s="40" t="str">
        <f>IF(Tableau5253[[#This Row],[Fiche
de
travail/
CMD fourn.]]&gt;0,Tableau5253[[#This Row],[Fiche
de
travail/
CMD fourn.]],"")</f>
        <v/>
      </c>
    </row>
    <row r="502" spans="1:28" x14ac:dyDescent="0.25">
      <c r="A502" s="45">
        <v>200572</v>
      </c>
      <c r="B502" s="35"/>
      <c r="C502" s="35"/>
      <c r="D502" s="36" t="s">
        <v>434</v>
      </c>
      <c r="E502" s="36" t="s">
        <v>145</v>
      </c>
      <c r="F502" s="35"/>
      <c r="G502" s="35"/>
      <c r="H502" s="37">
        <v>44000</v>
      </c>
      <c r="I502" s="35" t="s">
        <v>5</v>
      </c>
      <c r="J502" s="35" t="s">
        <v>176</v>
      </c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8"/>
      <c r="Z502" s="38"/>
      <c r="AA502" s="39">
        <f>IF(Tableau5253[[#This Row],[N° AFFAIRE]]&gt;0,VLOOKUP(A:A,'[1]FA Clients 2020'!Tabelle,4,0),"")</f>
        <v>44001</v>
      </c>
      <c r="AB502" s="40" t="str">
        <f>IF(Tableau5253[[#This Row],[Fiche
de
travail/
CMD fourn.]]&gt;0,Tableau5253[[#This Row],[Fiche
de
travail/
CMD fourn.]],"")</f>
        <v/>
      </c>
    </row>
    <row r="503" spans="1:28" x14ac:dyDescent="0.25">
      <c r="A503" s="45"/>
      <c r="B503" s="35"/>
      <c r="C503" s="35">
        <v>567</v>
      </c>
      <c r="D503" s="36" t="s">
        <v>138</v>
      </c>
      <c r="E503" s="36" t="s">
        <v>41</v>
      </c>
      <c r="F503" s="35"/>
      <c r="G503" s="35"/>
      <c r="H503" s="37">
        <v>44001</v>
      </c>
      <c r="I503" s="35" t="s">
        <v>5</v>
      </c>
      <c r="J503" s="35" t="s">
        <v>157</v>
      </c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8"/>
      <c r="Z503" s="38"/>
      <c r="AA503" s="39" t="str">
        <f>IF(Tableau5253[[#This Row],[N° AFFAIRE]]&gt;0,VLOOKUP(A:A,'[1]FA Clients 2020'!Tabelle,4,0),"")</f>
        <v/>
      </c>
      <c r="AB503" s="40">
        <f>IF(Tableau5253[[#This Row],[Fiche
de
travail/
CMD fourn.]]&gt;0,Tableau5253[[#This Row],[Fiche
de
travail/
CMD fourn.]],"")</f>
        <v>567</v>
      </c>
    </row>
    <row r="504" spans="1:28" x14ac:dyDescent="0.25">
      <c r="A504" s="45">
        <v>200574</v>
      </c>
      <c r="B504" s="35"/>
      <c r="C504" s="35" t="s">
        <v>57</v>
      </c>
      <c r="D504" s="36" t="s">
        <v>436</v>
      </c>
      <c r="E504" s="36" t="s">
        <v>12</v>
      </c>
      <c r="F504" s="35"/>
      <c r="G504" s="35"/>
      <c r="H504" s="37">
        <v>44001</v>
      </c>
      <c r="I504" s="35" t="s">
        <v>5</v>
      </c>
      <c r="J504" s="35" t="s">
        <v>157</v>
      </c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8" t="s">
        <v>461</v>
      </c>
      <c r="Z504" s="38"/>
      <c r="AA504" s="39" t="e">
        <f>IF(Tableau5253[[#This Row],[N° AFFAIRE]]&gt;0,VLOOKUP(A:A,'[1]FA Clients 2020'!Tabelle,4,0),"")</f>
        <v>#N/A</v>
      </c>
      <c r="AB504" s="40" t="str">
        <f>IF(Tableau5253[[#This Row],[Fiche
de
travail/
CMD fourn.]]&gt;0,Tableau5253[[#This Row],[Fiche
de
travail/
CMD fourn.]],"")</f>
        <v>xxx</v>
      </c>
    </row>
    <row r="505" spans="1:28" x14ac:dyDescent="0.25">
      <c r="A505" s="45">
        <v>200578</v>
      </c>
      <c r="B505" s="35"/>
      <c r="C505" s="35"/>
      <c r="D505" s="36" t="s">
        <v>437</v>
      </c>
      <c r="E505" s="36" t="s">
        <v>296</v>
      </c>
      <c r="F505" s="35"/>
      <c r="G505" s="35"/>
      <c r="H505" s="37">
        <v>44001</v>
      </c>
      <c r="I505" s="35" t="s">
        <v>5</v>
      </c>
      <c r="J505" s="35" t="s">
        <v>222</v>
      </c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8"/>
      <c r="Z505" s="38"/>
      <c r="AA505" s="39">
        <f>IF(Tableau5253[[#This Row],[N° AFFAIRE]]&gt;0,VLOOKUP(A:A,'[1]FA Clients 2020'!Tabelle,4,0),"")</f>
        <v>44001</v>
      </c>
      <c r="AB505" s="40" t="str">
        <f>IF(Tableau5253[[#This Row],[Fiche
de
travail/
CMD fourn.]]&gt;0,Tableau5253[[#This Row],[Fiche
de
travail/
CMD fourn.]],"")</f>
        <v/>
      </c>
    </row>
    <row r="506" spans="1:28" x14ac:dyDescent="0.25">
      <c r="A506" s="45">
        <v>200580</v>
      </c>
      <c r="B506" s="35"/>
      <c r="C506" s="35"/>
      <c r="D506" s="36" t="s">
        <v>36</v>
      </c>
      <c r="E506" s="36" t="s">
        <v>37</v>
      </c>
      <c r="F506" s="35"/>
      <c r="G506" s="35"/>
      <c r="H506" s="37">
        <v>44001</v>
      </c>
      <c r="I506" s="35" t="s">
        <v>5</v>
      </c>
      <c r="J506" s="35" t="s">
        <v>157</v>
      </c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8"/>
      <c r="Z506" s="38"/>
      <c r="AA506" s="39">
        <f>IF(Tableau5253[[#This Row],[N° AFFAIRE]]&gt;0,VLOOKUP(A:A,'[1]FA Clients 2020'!Tabelle,4,0),"")</f>
        <v>44001</v>
      </c>
      <c r="AB506" s="40" t="str">
        <f>IF(Tableau5253[[#This Row],[Fiche
de
travail/
CMD fourn.]]&gt;0,Tableau5253[[#This Row],[Fiche
de
travail/
CMD fourn.]],"")</f>
        <v/>
      </c>
    </row>
    <row r="507" spans="1:28" x14ac:dyDescent="0.25">
      <c r="A507" s="45">
        <v>200503</v>
      </c>
      <c r="B507" s="35"/>
      <c r="C507" s="35"/>
      <c r="D507" s="36" t="s">
        <v>203</v>
      </c>
      <c r="E507" s="36" t="s">
        <v>103</v>
      </c>
      <c r="F507" s="35"/>
      <c r="G507" s="35"/>
      <c r="H507" s="37">
        <v>44004</v>
      </c>
      <c r="I507" s="35" t="s">
        <v>5</v>
      </c>
      <c r="J507" s="35" t="s">
        <v>186</v>
      </c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8"/>
      <c r="Z507" s="38"/>
      <c r="AA507" s="39">
        <f>IF(Tableau5253[[#This Row],[N° AFFAIRE]]&gt;0,VLOOKUP(A:A,'[1]FA Clients 2020'!Tabelle,4,0),"")</f>
        <v>44006</v>
      </c>
      <c r="AB507" s="40" t="str">
        <f>IF(Tableau5253[[#This Row],[Fiche
de
travail/
CMD fourn.]]&gt;0,Tableau5253[[#This Row],[Fiche
de
travail/
CMD fourn.]],"")</f>
        <v/>
      </c>
    </row>
    <row r="508" spans="1:28" x14ac:dyDescent="0.25">
      <c r="A508" s="45">
        <v>200518</v>
      </c>
      <c r="B508" s="35"/>
      <c r="C508" s="35"/>
      <c r="D508" s="36" t="s">
        <v>173</v>
      </c>
      <c r="E508" s="36" t="s">
        <v>11</v>
      </c>
      <c r="F508" s="35"/>
      <c r="G508" s="35"/>
      <c r="H508" s="37">
        <v>44004</v>
      </c>
      <c r="I508" s="35" t="s">
        <v>5</v>
      </c>
      <c r="J508" s="35" t="s">
        <v>186</v>
      </c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8"/>
      <c r="Z508" s="38"/>
      <c r="AA508" s="39">
        <f>IF(Tableau5253[[#This Row],[N° AFFAIRE]]&gt;0,VLOOKUP(A:A,'[1]FA Clients 2020'!Tabelle,4,0),"")</f>
        <v>44004</v>
      </c>
      <c r="AB508" s="40" t="str">
        <f>IF(Tableau5253[[#This Row],[Fiche
de
travail/
CMD fourn.]]&gt;0,Tableau5253[[#This Row],[Fiche
de
travail/
CMD fourn.]],"")</f>
        <v/>
      </c>
    </row>
    <row r="509" spans="1:28" x14ac:dyDescent="0.25">
      <c r="A509" s="45">
        <v>200470</v>
      </c>
      <c r="B509" s="35"/>
      <c r="C509" s="35"/>
      <c r="D509" s="36" t="s">
        <v>173</v>
      </c>
      <c r="E509" s="36" t="s">
        <v>11</v>
      </c>
      <c r="F509" s="35"/>
      <c r="G509" s="35"/>
      <c r="H509" s="37">
        <v>44004</v>
      </c>
      <c r="I509" s="35" t="s">
        <v>19</v>
      </c>
      <c r="J509" s="35" t="s">
        <v>186</v>
      </c>
      <c r="K509" s="35"/>
      <c r="L509" s="37">
        <v>44006</v>
      </c>
      <c r="M509" s="35" t="s">
        <v>5</v>
      </c>
      <c r="N509" s="35" t="s">
        <v>157</v>
      </c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8"/>
      <c r="Z509" s="38"/>
      <c r="AA509" s="39">
        <f>IF(Tableau5253[[#This Row],[N° AFFAIRE]]&gt;0,VLOOKUP(A:A,'[1]FA Clients 2020'!Tabelle,4,0),"")</f>
        <v>44004</v>
      </c>
      <c r="AB509" s="40" t="str">
        <f>IF(Tableau5253[[#This Row],[Fiche
de
travail/
CMD fourn.]]&gt;0,Tableau5253[[#This Row],[Fiche
de
travail/
CMD fourn.]],"")</f>
        <v/>
      </c>
    </row>
    <row r="510" spans="1:28" x14ac:dyDescent="0.25">
      <c r="A510" s="45">
        <v>200404</v>
      </c>
      <c r="B510" s="35"/>
      <c r="C510" s="35"/>
      <c r="D510" s="36" t="s">
        <v>180</v>
      </c>
      <c r="E510" s="36" t="s">
        <v>435</v>
      </c>
      <c r="F510" s="35"/>
      <c r="G510" s="35"/>
      <c r="H510" s="37">
        <v>44004</v>
      </c>
      <c r="I510" s="35" t="s">
        <v>5</v>
      </c>
      <c r="J510" s="35" t="s">
        <v>157</v>
      </c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8"/>
      <c r="Z510" s="38"/>
      <c r="AA510" s="39">
        <f>IF(Tableau5253[[#This Row],[N° AFFAIRE]]&gt;0,VLOOKUP(A:A,'[1]FA Clients 2020'!Tabelle,4,0),"")</f>
        <v>44004</v>
      </c>
      <c r="AB510" s="40" t="str">
        <f>IF(Tableau5253[[#This Row],[Fiche
de
travail/
CMD fourn.]]&gt;0,Tableau5253[[#This Row],[Fiche
de
travail/
CMD fourn.]],"")</f>
        <v/>
      </c>
    </row>
    <row r="511" spans="1:28" x14ac:dyDescent="0.25">
      <c r="A511" s="45">
        <v>200585</v>
      </c>
      <c r="B511" s="35"/>
      <c r="C511" s="35"/>
      <c r="D511" s="36" t="s">
        <v>17</v>
      </c>
      <c r="E511" s="36" t="s">
        <v>18</v>
      </c>
      <c r="F511" s="35"/>
      <c r="G511" s="35"/>
      <c r="H511" s="37">
        <v>44005</v>
      </c>
      <c r="I511" s="35" t="s">
        <v>5</v>
      </c>
      <c r="J511" s="35" t="s">
        <v>257</v>
      </c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8"/>
      <c r="Z511" s="38"/>
      <c r="AA511" s="39">
        <f>IF(Tableau5253[[#This Row],[N° AFFAIRE]]&gt;0,VLOOKUP(A:A,'[1]FA Clients 2020'!Tabelle,4,0),"")</f>
        <v>44006</v>
      </c>
      <c r="AB511" s="40" t="str">
        <f>IF(Tableau5253[[#This Row],[Fiche
de
travail/
CMD fourn.]]&gt;0,Tableau5253[[#This Row],[Fiche
de
travail/
CMD fourn.]],"")</f>
        <v/>
      </c>
    </row>
    <row r="512" spans="1:28" x14ac:dyDescent="0.25">
      <c r="A512" s="45">
        <v>200591</v>
      </c>
      <c r="B512" s="35"/>
      <c r="C512" s="35"/>
      <c r="D512" s="36" t="s">
        <v>17</v>
      </c>
      <c r="E512" s="36" t="s">
        <v>18</v>
      </c>
      <c r="F512" s="35"/>
      <c r="G512" s="35"/>
      <c r="H512" s="37">
        <v>44005</v>
      </c>
      <c r="I512" s="35" t="s">
        <v>5</v>
      </c>
      <c r="J512" s="35" t="s">
        <v>157</v>
      </c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8"/>
      <c r="Z512" s="38"/>
      <c r="AA512" s="39">
        <f>IF(Tableau5253[[#This Row],[N° AFFAIRE]]&gt;0,VLOOKUP(A:A,'[1]FA Clients 2020'!Tabelle,4,0),"")</f>
        <v>44006</v>
      </c>
      <c r="AB512" s="40" t="str">
        <f>IF(Tableau5253[[#This Row],[Fiche
de
travail/
CMD fourn.]]&gt;0,Tableau5253[[#This Row],[Fiche
de
travail/
CMD fourn.]],"")</f>
        <v/>
      </c>
    </row>
    <row r="513" spans="1:28" x14ac:dyDescent="0.25">
      <c r="A513" s="45">
        <v>200589</v>
      </c>
      <c r="B513" s="35"/>
      <c r="C513" s="35"/>
      <c r="D513" s="36" t="s">
        <v>27</v>
      </c>
      <c r="E513" s="36" t="s">
        <v>58</v>
      </c>
      <c r="F513" s="35"/>
      <c r="G513" s="35"/>
      <c r="H513" s="37">
        <v>44005</v>
      </c>
      <c r="I513" s="35" t="s">
        <v>5</v>
      </c>
      <c r="J513" s="35" t="s">
        <v>257</v>
      </c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8"/>
      <c r="Z513" s="38"/>
      <c r="AA513" s="39">
        <f>IF(Tableau5253[[#This Row],[N° AFFAIRE]]&gt;0,VLOOKUP(A:A,'[1]FA Clients 2020'!Tabelle,4,0),"")</f>
        <v>44006</v>
      </c>
      <c r="AB513" s="40" t="str">
        <f>IF(Tableau5253[[#This Row],[Fiche
de
travail/
CMD fourn.]]&gt;0,Tableau5253[[#This Row],[Fiche
de
travail/
CMD fourn.]],"")</f>
        <v/>
      </c>
    </row>
    <row r="514" spans="1:28" x14ac:dyDescent="0.25">
      <c r="A514" s="45">
        <v>200597</v>
      </c>
      <c r="B514" s="35"/>
      <c r="C514" s="35"/>
      <c r="D514" s="36" t="s">
        <v>27</v>
      </c>
      <c r="E514" s="36" t="s">
        <v>58</v>
      </c>
      <c r="F514" s="35"/>
      <c r="G514" s="35"/>
      <c r="H514" s="37">
        <v>44005</v>
      </c>
      <c r="I514" s="35" t="s">
        <v>5</v>
      </c>
      <c r="J514" s="35" t="s">
        <v>257</v>
      </c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8"/>
      <c r="Z514" s="38"/>
      <c r="AA514" s="39">
        <f>IF(Tableau5253[[#This Row],[N° AFFAIRE]]&gt;0,VLOOKUP(A:A,'[1]FA Clients 2020'!Tabelle,4,0),"")</f>
        <v>44006</v>
      </c>
      <c r="AB514" s="40" t="str">
        <f>IF(Tableau5253[[#This Row],[Fiche
de
travail/
CMD fourn.]]&gt;0,Tableau5253[[#This Row],[Fiche
de
travail/
CMD fourn.]],"")</f>
        <v/>
      </c>
    </row>
    <row r="515" spans="1:28" x14ac:dyDescent="0.25">
      <c r="A515" s="45">
        <v>200577</v>
      </c>
      <c r="B515" s="35"/>
      <c r="C515" s="35"/>
      <c r="D515" s="36" t="s">
        <v>203</v>
      </c>
      <c r="E515" s="36" t="s">
        <v>40</v>
      </c>
      <c r="F515" s="35"/>
      <c r="G515" s="35"/>
      <c r="H515" s="37">
        <v>44005</v>
      </c>
      <c r="I515" s="35" t="s">
        <v>5</v>
      </c>
      <c r="J515" s="35" t="s">
        <v>257</v>
      </c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8"/>
      <c r="Z515" s="38"/>
      <c r="AA515" s="39">
        <f>IF(Tableau5253[[#This Row],[N° AFFAIRE]]&gt;0,VLOOKUP(A:A,'[1]FA Clients 2020'!Tabelle,4,0),"")</f>
        <v>44006</v>
      </c>
      <c r="AB515" s="40" t="str">
        <f>IF(Tableau5253[[#This Row],[Fiche
de
travail/
CMD fourn.]]&gt;0,Tableau5253[[#This Row],[Fiche
de
travail/
CMD fourn.]],"")</f>
        <v/>
      </c>
    </row>
    <row r="516" spans="1:28" x14ac:dyDescent="0.25">
      <c r="A516" s="45">
        <v>200605</v>
      </c>
      <c r="B516" s="35"/>
      <c r="C516" s="35"/>
      <c r="D516" s="36" t="s">
        <v>203</v>
      </c>
      <c r="E516" s="36" t="s">
        <v>40</v>
      </c>
      <c r="F516" s="35"/>
      <c r="G516" s="35"/>
      <c r="H516" s="34">
        <v>44006</v>
      </c>
      <c r="I516" s="35" t="s">
        <v>5</v>
      </c>
      <c r="J516" s="35" t="s">
        <v>157</v>
      </c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8"/>
      <c r="Z516" s="38"/>
      <c r="AA516" s="39">
        <f>IF(Tableau5253[[#This Row],[N° AFFAIRE]]&gt;0,VLOOKUP(A:A,'[1]FA Clients 2020'!Tabelle,4,0),"")</f>
        <v>44006</v>
      </c>
      <c r="AB516" s="40" t="str">
        <f>IF(Tableau5253[[#This Row],[Fiche
de
travail/
CMD fourn.]]&gt;0,Tableau5253[[#This Row],[Fiche
de
travail/
CMD fourn.]],"")</f>
        <v/>
      </c>
    </row>
    <row r="517" spans="1:28" x14ac:dyDescent="0.25">
      <c r="A517" s="45"/>
      <c r="B517" s="35"/>
      <c r="C517" s="35">
        <v>573</v>
      </c>
      <c r="D517" s="36" t="s">
        <v>438</v>
      </c>
      <c r="E517" s="36" t="s">
        <v>12</v>
      </c>
      <c r="F517" s="35"/>
      <c r="G517" s="35"/>
      <c r="H517" s="37">
        <v>44006</v>
      </c>
      <c r="I517" s="35" t="s">
        <v>5</v>
      </c>
      <c r="J517" s="35" t="s">
        <v>157</v>
      </c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8"/>
      <c r="Z517" s="38"/>
      <c r="AA517" s="39" t="str">
        <f>IF(Tableau5253[[#This Row],[N° AFFAIRE]]&gt;0,VLOOKUP(A:A,'[1]FA Clients 2020'!Tabelle,4,0),"")</f>
        <v/>
      </c>
      <c r="AB517" s="40">
        <f>IF(Tableau5253[[#This Row],[Fiche
de
travail/
CMD fourn.]]&gt;0,Tableau5253[[#This Row],[Fiche
de
travail/
CMD fourn.]],"")</f>
        <v>573</v>
      </c>
    </row>
    <row r="518" spans="1:28" x14ac:dyDescent="0.25">
      <c r="A518" s="45">
        <v>200609</v>
      </c>
      <c r="B518" s="35"/>
      <c r="C518" s="35"/>
      <c r="D518" s="36" t="s">
        <v>63</v>
      </c>
      <c r="E518" s="36" t="s">
        <v>12</v>
      </c>
      <c r="F518" s="35"/>
      <c r="G518" s="35"/>
      <c r="H518" s="37">
        <v>44006</v>
      </c>
      <c r="I518" s="35" t="s">
        <v>5</v>
      </c>
      <c r="J518" s="35" t="s">
        <v>222</v>
      </c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8"/>
      <c r="Z518" s="38"/>
      <c r="AA518" s="39">
        <f>IF(Tableau5253[[#This Row],[N° AFFAIRE]]&gt;0,VLOOKUP(A:A,'[1]FA Clients 2020'!Tabelle,4,0),"")</f>
        <v>44006</v>
      </c>
      <c r="AB518" s="40" t="str">
        <f>IF(Tableau5253[[#This Row],[Fiche
de
travail/
CMD fourn.]]&gt;0,Tableau5253[[#This Row],[Fiche
de
travail/
CMD fourn.]],"")</f>
        <v/>
      </c>
    </row>
    <row r="519" spans="1:28" x14ac:dyDescent="0.25">
      <c r="A519" s="45"/>
      <c r="B519" s="35"/>
      <c r="C519" s="35">
        <v>577</v>
      </c>
      <c r="D519" s="36" t="s">
        <v>14</v>
      </c>
      <c r="E519" s="36" t="s">
        <v>15</v>
      </c>
      <c r="F519" s="35"/>
      <c r="G519" s="35"/>
      <c r="H519" s="37">
        <v>44006</v>
      </c>
      <c r="I519" s="35" t="s">
        <v>5</v>
      </c>
      <c r="J519" s="35" t="s">
        <v>157</v>
      </c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8"/>
      <c r="Z519" s="38"/>
      <c r="AA519" s="39" t="str">
        <f>IF(Tableau5253[[#This Row],[N° AFFAIRE]]&gt;0,VLOOKUP(A:A,'[1]FA Clients 2020'!Tabelle,4,0),"")</f>
        <v/>
      </c>
      <c r="AB519" s="40">
        <f>IF(Tableau5253[[#This Row],[Fiche
de
travail/
CMD fourn.]]&gt;0,Tableau5253[[#This Row],[Fiche
de
travail/
CMD fourn.]],"")</f>
        <v>577</v>
      </c>
    </row>
    <row r="520" spans="1:28" x14ac:dyDescent="0.25">
      <c r="A520" s="45"/>
      <c r="B520" s="35"/>
      <c r="C520" s="35">
        <v>570</v>
      </c>
      <c r="D520" s="36" t="s">
        <v>43</v>
      </c>
      <c r="E520" s="36" t="s">
        <v>117</v>
      </c>
      <c r="F520" s="35"/>
      <c r="G520" s="35"/>
      <c r="H520" s="37">
        <v>44006</v>
      </c>
      <c r="I520" s="35" t="s">
        <v>5</v>
      </c>
      <c r="J520" s="35" t="s">
        <v>441</v>
      </c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8"/>
      <c r="Z520" s="38"/>
      <c r="AA520" s="39" t="str">
        <f>IF(Tableau5253[[#This Row],[N° AFFAIRE]]&gt;0,VLOOKUP(A:A,'[1]FA Clients 2020'!Tabelle,4,0),"")</f>
        <v/>
      </c>
      <c r="AB520" s="40">
        <f>IF(Tableau5253[[#This Row],[Fiche
de
travail/
CMD fourn.]]&gt;0,Tableau5253[[#This Row],[Fiche
de
travail/
CMD fourn.]],"")</f>
        <v>570</v>
      </c>
    </row>
    <row r="521" spans="1:28" x14ac:dyDescent="0.25">
      <c r="A521" s="45">
        <v>200586</v>
      </c>
      <c r="B521" s="35"/>
      <c r="C521" s="35"/>
      <c r="D521" s="36" t="s">
        <v>439</v>
      </c>
      <c r="E521" s="36" t="s">
        <v>10</v>
      </c>
      <c r="F521" s="35"/>
      <c r="G521" s="35"/>
      <c r="H521" s="37">
        <v>44007</v>
      </c>
      <c r="I521" s="35" t="s">
        <v>5</v>
      </c>
      <c r="J521" s="35" t="s">
        <v>157</v>
      </c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8"/>
      <c r="Z521" s="38"/>
      <c r="AA521" s="39">
        <f>IF(Tableau5253[[#This Row],[N° AFFAIRE]]&gt;0,VLOOKUP(A:A,'[1]FA Clients 2020'!Tabelle,4,0),"")</f>
        <v>44007</v>
      </c>
      <c r="AB521" s="40" t="str">
        <f>IF(Tableau5253[[#This Row],[Fiche
de
travail/
CMD fourn.]]&gt;0,Tableau5253[[#This Row],[Fiche
de
travail/
CMD fourn.]],"")</f>
        <v/>
      </c>
    </row>
    <row r="522" spans="1:28" x14ac:dyDescent="0.25">
      <c r="A522" s="45">
        <v>200592</v>
      </c>
      <c r="B522" s="35"/>
      <c r="C522" s="35"/>
      <c r="D522" s="36" t="s">
        <v>335</v>
      </c>
      <c r="E522" s="36" t="s">
        <v>440</v>
      </c>
      <c r="F522" s="35"/>
      <c r="G522" s="35"/>
      <c r="H522" s="37">
        <v>44007</v>
      </c>
      <c r="I522" s="35" t="s">
        <v>5</v>
      </c>
      <c r="J522" s="35" t="s">
        <v>157</v>
      </c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8"/>
      <c r="Z522" s="38"/>
      <c r="AA522" s="39">
        <f>IF(Tableau5253[[#This Row],[N° AFFAIRE]]&gt;0,VLOOKUP(A:A,'[1]FA Clients 2020'!Tabelle,4,0),"")</f>
        <v>44007</v>
      </c>
      <c r="AB522" s="40" t="str">
        <f>IF(Tableau5253[[#This Row],[Fiche
de
travail/
CMD fourn.]]&gt;0,Tableau5253[[#This Row],[Fiche
de
travail/
CMD fourn.]],"")</f>
        <v/>
      </c>
    </row>
    <row r="523" spans="1:28" x14ac:dyDescent="0.25">
      <c r="A523" s="45"/>
      <c r="B523" s="35"/>
      <c r="C523" s="35">
        <v>575</v>
      </c>
      <c r="D523" s="36" t="s">
        <v>173</v>
      </c>
      <c r="E523" s="36" t="s">
        <v>224</v>
      </c>
      <c r="F523" s="35"/>
      <c r="G523" s="35"/>
      <c r="H523" s="37">
        <v>44007</v>
      </c>
      <c r="I523" s="35" t="s">
        <v>5</v>
      </c>
      <c r="J523" s="35" t="s">
        <v>157</v>
      </c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8"/>
      <c r="Z523" s="38"/>
      <c r="AA523" s="39" t="str">
        <f>IF(Tableau5253[[#This Row],[N° AFFAIRE]]&gt;0,VLOOKUP(A:A,'[1]FA Clients 2020'!Tabelle,4,0),"")</f>
        <v/>
      </c>
      <c r="AB523" s="40">
        <f>IF(Tableau5253[[#This Row],[Fiche
de
travail/
CMD fourn.]]&gt;0,Tableau5253[[#This Row],[Fiche
de
travail/
CMD fourn.]],"")</f>
        <v>575</v>
      </c>
    </row>
    <row r="524" spans="1:28" x14ac:dyDescent="0.25">
      <c r="A524" s="45"/>
      <c r="B524" s="35"/>
      <c r="C524" s="35">
        <v>578</v>
      </c>
      <c r="D524" s="36" t="s">
        <v>173</v>
      </c>
      <c r="E524" s="36" t="s">
        <v>224</v>
      </c>
      <c r="F524" s="35"/>
      <c r="G524" s="35"/>
      <c r="H524" s="37">
        <v>44007</v>
      </c>
      <c r="I524" s="35" t="s">
        <v>5</v>
      </c>
      <c r="J524" s="35" t="s">
        <v>157</v>
      </c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8"/>
      <c r="Z524" s="38"/>
      <c r="AA524" s="39" t="str">
        <f>IF(Tableau5253[[#This Row],[N° AFFAIRE]]&gt;0,VLOOKUP(A:A,'[1]FA Clients 2020'!Tabelle,4,0),"")</f>
        <v/>
      </c>
      <c r="AB524" s="40">
        <f>IF(Tableau5253[[#This Row],[Fiche
de
travail/
CMD fourn.]]&gt;0,Tableau5253[[#This Row],[Fiche
de
travail/
CMD fourn.]],"")</f>
        <v>578</v>
      </c>
    </row>
    <row r="525" spans="1:28" x14ac:dyDescent="0.25">
      <c r="A525" s="45">
        <v>200424</v>
      </c>
      <c r="B525" s="35"/>
      <c r="C525" s="35"/>
      <c r="D525" s="36" t="s">
        <v>173</v>
      </c>
      <c r="E525" s="36" t="s">
        <v>224</v>
      </c>
      <c r="F525" s="35"/>
      <c r="G525" s="35"/>
      <c r="H525" s="37">
        <v>44007</v>
      </c>
      <c r="I525" s="35" t="s">
        <v>5</v>
      </c>
      <c r="J525" s="35" t="s">
        <v>157</v>
      </c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8"/>
      <c r="Z525" s="38"/>
      <c r="AA525" s="39">
        <f>IF(Tableau5253[[#This Row],[N° AFFAIRE]]&gt;0,VLOOKUP(A:A,'[1]FA Clients 2020'!Tabelle,4,0),"")</f>
        <v>44007</v>
      </c>
      <c r="AB525" s="40" t="str">
        <f>IF(Tableau5253[[#This Row],[Fiche
de
travail/
CMD fourn.]]&gt;0,Tableau5253[[#This Row],[Fiche
de
travail/
CMD fourn.]],"")</f>
        <v/>
      </c>
    </row>
    <row r="526" spans="1:28" x14ac:dyDescent="0.25">
      <c r="A526" s="45">
        <v>200584</v>
      </c>
      <c r="B526" s="35"/>
      <c r="C526" s="35"/>
      <c r="D526" s="36" t="s">
        <v>180</v>
      </c>
      <c r="E526" s="36" t="s">
        <v>74</v>
      </c>
      <c r="F526" s="35"/>
      <c r="G526" s="35"/>
      <c r="H526" s="37">
        <v>44007</v>
      </c>
      <c r="I526" s="35" t="s">
        <v>5</v>
      </c>
      <c r="J526" s="35" t="s">
        <v>157</v>
      </c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8"/>
      <c r="Z526" s="38"/>
      <c r="AA526" s="39">
        <f>IF(Tableau5253[[#This Row],[N° AFFAIRE]]&gt;0,VLOOKUP(A:A,'[1]FA Clients 2020'!Tabelle,4,0),"")</f>
        <v>44007</v>
      </c>
      <c r="AB526" s="40" t="str">
        <f>IF(Tableau5253[[#This Row],[Fiche
de
travail/
CMD fourn.]]&gt;0,Tableau5253[[#This Row],[Fiche
de
travail/
CMD fourn.]],"")</f>
        <v/>
      </c>
    </row>
    <row r="527" spans="1:28" x14ac:dyDescent="0.25">
      <c r="A527" s="45">
        <v>200606</v>
      </c>
      <c r="B527" s="35"/>
      <c r="C527" s="35"/>
      <c r="D527" s="36" t="s">
        <v>202</v>
      </c>
      <c r="E527" s="36" t="s">
        <v>224</v>
      </c>
      <c r="F527" s="35"/>
      <c r="G527" s="35"/>
      <c r="H527" s="37">
        <v>44007</v>
      </c>
      <c r="I527" s="35" t="s">
        <v>5</v>
      </c>
      <c r="J527" s="35" t="s">
        <v>157</v>
      </c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8"/>
      <c r="Z527" s="38"/>
      <c r="AA527" s="39">
        <f>IF(Tableau5253[[#This Row],[N° AFFAIRE]]&gt;0,VLOOKUP(A:A,'[1]FA Clients 2020'!Tabelle,4,0),"")</f>
        <v>44007</v>
      </c>
      <c r="AB527" s="40" t="str">
        <f>IF(Tableau5253[[#This Row],[Fiche
de
travail/
CMD fourn.]]&gt;0,Tableau5253[[#This Row],[Fiche
de
travail/
CMD fourn.]],"")</f>
        <v/>
      </c>
    </row>
    <row r="528" spans="1:28" x14ac:dyDescent="0.25">
      <c r="A528" s="45">
        <v>200607</v>
      </c>
      <c r="B528" s="35"/>
      <c r="C528" s="35"/>
      <c r="D528" s="36" t="s">
        <v>442</v>
      </c>
      <c r="E528" s="36" t="s">
        <v>440</v>
      </c>
      <c r="F528" s="35"/>
      <c r="G528" s="35"/>
      <c r="H528" s="37">
        <v>44007</v>
      </c>
      <c r="I528" s="35" t="s">
        <v>5</v>
      </c>
      <c r="J528" s="35" t="s">
        <v>371</v>
      </c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8"/>
      <c r="Z528" s="38"/>
      <c r="AA528" s="39">
        <f>IF(Tableau5253[[#This Row],[N° AFFAIRE]]&gt;0,VLOOKUP(A:A,'[1]FA Clients 2020'!Tabelle,4,0),"")</f>
        <v>44007</v>
      </c>
      <c r="AB528" s="40" t="str">
        <f>IF(Tableau5253[[#This Row],[Fiche
de
travail/
CMD fourn.]]&gt;0,Tableau5253[[#This Row],[Fiche
de
travail/
CMD fourn.]],"")</f>
        <v/>
      </c>
    </row>
    <row r="529" spans="1:28" x14ac:dyDescent="0.25">
      <c r="A529" s="45">
        <v>200593</v>
      </c>
      <c r="B529" s="35"/>
      <c r="C529" s="35"/>
      <c r="D529" s="36" t="s">
        <v>444</v>
      </c>
      <c r="E529" s="36" t="s">
        <v>223</v>
      </c>
      <c r="F529" s="35"/>
      <c r="G529" s="35"/>
      <c r="H529" s="37">
        <v>44008</v>
      </c>
      <c r="I529" s="35" t="s">
        <v>5</v>
      </c>
      <c r="J529" s="35" t="s">
        <v>157</v>
      </c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8"/>
      <c r="Z529" s="38"/>
      <c r="AA529" s="39">
        <f>IF(Tableau5253[[#This Row],[N° AFFAIRE]]&gt;0,VLOOKUP(A:A,'[1]FA Clients 2020'!Tabelle,4,0),"")</f>
        <v>44008</v>
      </c>
      <c r="AB529" s="40" t="str">
        <f>IF(Tableau5253[[#This Row],[Fiche
de
travail/
CMD fourn.]]&gt;0,Tableau5253[[#This Row],[Fiche
de
travail/
CMD fourn.]],"")</f>
        <v/>
      </c>
    </row>
    <row r="530" spans="1:28" x14ac:dyDescent="0.25">
      <c r="A530" s="45">
        <v>200593</v>
      </c>
      <c r="B530" s="35"/>
      <c r="C530" s="35"/>
      <c r="D530" s="36" t="s">
        <v>335</v>
      </c>
      <c r="E530" s="36" t="s">
        <v>223</v>
      </c>
      <c r="F530" s="35"/>
      <c r="G530" s="35"/>
      <c r="H530" s="37">
        <v>44008</v>
      </c>
      <c r="I530" s="35" t="s">
        <v>5</v>
      </c>
      <c r="J530" s="35" t="s">
        <v>157</v>
      </c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8"/>
      <c r="Z530" s="38"/>
      <c r="AA530" s="39">
        <f>IF(Tableau5253[[#This Row],[N° AFFAIRE]]&gt;0,VLOOKUP(A:A,'[1]FA Clients 2020'!Tabelle,4,0),"")</f>
        <v>44008</v>
      </c>
      <c r="AB530" s="40" t="str">
        <f>IF(Tableau5253[[#This Row],[Fiche
de
travail/
CMD fourn.]]&gt;0,Tableau5253[[#This Row],[Fiche
de
travail/
CMD fourn.]],"")</f>
        <v/>
      </c>
    </row>
    <row r="531" spans="1:28" x14ac:dyDescent="0.25">
      <c r="A531" s="45">
        <v>200619</v>
      </c>
      <c r="B531" s="35"/>
      <c r="C531" s="35"/>
      <c r="D531" s="36" t="s">
        <v>210</v>
      </c>
      <c r="E531" s="36" t="s">
        <v>172</v>
      </c>
      <c r="F531" s="35"/>
      <c r="G531" s="35"/>
      <c r="H531" s="37">
        <v>44008</v>
      </c>
      <c r="I531" s="35" t="s">
        <v>5</v>
      </c>
      <c r="J531" s="35" t="s">
        <v>222</v>
      </c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8"/>
      <c r="Z531" s="38"/>
      <c r="AA531" s="39">
        <f>IF(Tableau5253[[#This Row],[N° AFFAIRE]]&gt;0,VLOOKUP(A:A,'[1]FA Clients 2020'!Tabelle,4,0),"")</f>
        <v>44008</v>
      </c>
      <c r="AB531" s="40" t="str">
        <f>IF(Tableau5253[[#This Row],[Fiche
de
travail/
CMD fourn.]]&gt;0,Tableau5253[[#This Row],[Fiche
de
travail/
CMD fourn.]],"")</f>
        <v/>
      </c>
    </row>
    <row r="532" spans="1:28" x14ac:dyDescent="0.25">
      <c r="A532" s="45">
        <v>200562</v>
      </c>
      <c r="B532" s="35"/>
      <c r="C532" s="35"/>
      <c r="D532" s="36" t="s">
        <v>180</v>
      </c>
      <c r="E532" s="36" t="s">
        <v>10</v>
      </c>
      <c r="F532" s="35"/>
      <c r="G532" s="35"/>
      <c r="H532" s="37">
        <v>44008</v>
      </c>
      <c r="I532" s="35" t="s">
        <v>5</v>
      </c>
      <c r="J532" s="35" t="s">
        <v>157</v>
      </c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8"/>
      <c r="Z532" s="38"/>
      <c r="AA532" s="39">
        <f>IF(Tableau5253[[#This Row],[N° AFFAIRE]]&gt;0,VLOOKUP(A:A,'[1]FA Clients 2020'!Tabelle,4,0),"")</f>
        <v>44008</v>
      </c>
      <c r="AB532" s="40" t="str">
        <f>IF(Tableau5253[[#This Row],[Fiche
de
travail/
CMD fourn.]]&gt;0,Tableau5253[[#This Row],[Fiche
de
travail/
CMD fourn.]],"")</f>
        <v/>
      </c>
    </row>
    <row r="533" spans="1:28" x14ac:dyDescent="0.25">
      <c r="A533" s="45">
        <v>200563</v>
      </c>
      <c r="B533" s="35"/>
      <c r="C533" s="35"/>
      <c r="D533" s="36" t="s">
        <v>180</v>
      </c>
      <c r="E533" s="36" t="s">
        <v>10</v>
      </c>
      <c r="F533" s="35"/>
      <c r="G533" s="35"/>
      <c r="H533" s="37">
        <v>44008</v>
      </c>
      <c r="I533" s="35" t="s">
        <v>5</v>
      </c>
      <c r="J533" s="35" t="s">
        <v>157</v>
      </c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8"/>
      <c r="Z533" s="38"/>
      <c r="AA533" s="39">
        <f>IF(Tableau5253[[#This Row],[N° AFFAIRE]]&gt;0,VLOOKUP(A:A,'[1]FA Clients 2020'!Tabelle,4,0),"")</f>
        <v>44008</v>
      </c>
      <c r="AB533" s="40" t="str">
        <f>IF(Tableau5253[[#This Row],[Fiche
de
travail/
CMD fourn.]]&gt;0,Tableau5253[[#This Row],[Fiche
de
travail/
CMD fourn.]],"")</f>
        <v/>
      </c>
    </row>
    <row r="534" spans="1:28" x14ac:dyDescent="0.25">
      <c r="A534" s="45">
        <v>200590</v>
      </c>
      <c r="B534" s="35"/>
      <c r="C534" s="35"/>
      <c r="D534" s="36" t="s">
        <v>183</v>
      </c>
      <c r="E534" s="36" t="s">
        <v>124</v>
      </c>
      <c r="F534" s="35"/>
      <c r="G534" s="35"/>
      <c r="H534" s="37">
        <v>44008</v>
      </c>
      <c r="I534" s="35" t="s">
        <v>5</v>
      </c>
      <c r="J534" s="35" t="s">
        <v>157</v>
      </c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8"/>
      <c r="Z534" s="38"/>
      <c r="AA534" s="39">
        <f>IF(Tableau5253[[#This Row],[N° AFFAIRE]]&gt;0,VLOOKUP(A:A,'[1]FA Clients 2020'!Tabelle,4,0),"")</f>
        <v>44008</v>
      </c>
      <c r="AB534" s="40" t="str">
        <f>IF(Tableau5253[[#This Row],[Fiche
de
travail/
CMD fourn.]]&gt;0,Tableau5253[[#This Row],[Fiche
de
travail/
CMD fourn.]],"")</f>
        <v/>
      </c>
    </row>
    <row r="535" spans="1:28" x14ac:dyDescent="0.25">
      <c r="A535" s="45">
        <v>200461</v>
      </c>
      <c r="B535" s="35"/>
      <c r="C535" s="35"/>
      <c r="D535" s="36" t="s">
        <v>268</v>
      </c>
      <c r="E535" s="36" t="s">
        <v>127</v>
      </c>
      <c r="F535" s="35"/>
      <c r="G535" s="35"/>
      <c r="H535" s="37">
        <v>44008</v>
      </c>
      <c r="I535" s="35" t="s">
        <v>5</v>
      </c>
      <c r="J535" s="35" t="s">
        <v>257</v>
      </c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8"/>
      <c r="Z535" s="38"/>
      <c r="AA535" s="39">
        <f>IF(Tableau5253[[#This Row],[N° AFFAIRE]]&gt;0,VLOOKUP(A:A,'[1]FA Clients 2020'!Tabelle,4,0),"")</f>
        <v>44011</v>
      </c>
      <c r="AB535" s="40" t="str">
        <f>IF(Tableau5253[[#This Row],[Fiche
de
travail/
CMD fourn.]]&gt;0,Tableau5253[[#This Row],[Fiche
de
travail/
CMD fourn.]],"")</f>
        <v/>
      </c>
    </row>
    <row r="536" spans="1:28" x14ac:dyDescent="0.25">
      <c r="A536" s="45">
        <v>200608</v>
      </c>
      <c r="B536" s="35"/>
      <c r="C536" s="35"/>
      <c r="D536" s="36" t="s">
        <v>268</v>
      </c>
      <c r="E536" s="36" t="s">
        <v>127</v>
      </c>
      <c r="F536" s="35"/>
      <c r="G536" s="35"/>
      <c r="H536" s="37">
        <v>44008</v>
      </c>
      <c r="I536" s="35" t="s">
        <v>5</v>
      </c>
      <c r="J536" s="35" t="s">
        <v>257</v>
      </c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8"/>
      <c r="Z536" s="38"/>
      <c r="AA536" s="39">
        <f>IF(Tableau5253[[#This Row],[N° AFFAIRE]]&gt;0,VLOOKUP(A:A,'[1]FA Clients 2020'!Tabelle,4,0),"")</f>
        <v>44011</v>
      </c>
      <c r="AB536" s="40" t="str">
        <f>IF(Tableau5253[[#This Row],[Fiche
de
travail/
CMD fourn.]]&gt;0,Tableau5253[[#This Row],[Fiche
de
travail/
CMD fourn.]],"")</f>
        <v/>
      </c>
    </row>
    <row r="537" spans="1:28" x14ac:dyDescent="0.25">
      <c r="A537" s="45">
        <v>200613</v>
      </c>
      <c r="B537" s="35"/>
      <c r="C537" s="35"/>
      <c r="D537" s="36" t="s">
        <v>268</v>
      </c>
      <c r="E537" s="36" t="s">
        <v>127</v>
      </c>
      <c r="F537" s="35"/>
      <c r="G537" s="35"/>
      <c r="H537" s="37">
        <v>44008</v>
      </c>
      <c r="I537" s="35" t="s">
        <v>5</v>
      </c>
      <c r="J537" s="35" t="s">
        <v>257</v>
      </c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8"/>
      <c r="Z537" s="38"/>
      <c r="AA537" s="39">
        <f>IF(Tableau5253[[#This Row],[N° AFFAIRE]]&gt;0,VLOOKUP(A:A,'[1]FA Clients 2020'!Tabelle,4,0),"")</f>
        <v>44011</v>
      </c>
      <c r="AB537" s="40" t="str">
        <f>IF(Tableau5253[[#This Row],[Fiche
de
travail/
CMD fourn.]]&gt;0,Tableau5253[[#This Row],[Fiche
de
travail/
CMD fourn.]],"")</f>
        <v/>
      </c>
    </row>
    <row r="538" spans="1:28" x14ac:dyDescent="0.25">
      <c r="A538" s="45">
        <v>200614</v>
      </c>
      <c r="B538" s="35"/>
      <c r="C538" s="35"/>
      <c r="D538" s="36" t="s">
        <v>17</v>
      </c>
      <c r="E538" s="36" t="s">
        <v>18</v>
      </c>
      <c r="F538" s="35"/>
      <c r="G538" s="35"/>
      <c r="H538" s="37">
        <v>44011</v>
      </c>
      <c r="I538" s="35" t="s">
        <v>5</v>
      </c>
      <c r="J538" s="35" t="s">
        <v>257</v>
      </c>
      <c r="K538" s="35">
        <v>4</v>
      </c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8"/>
      <c r="Z538" s="38"/>
      <c r="AA538" s="39">
        <f>IF(Tableau5253[[#This Row],[N° AFFAIRE]]&gt;0,VLOOKUP(A:A,'[1]FA Clients 2020'!Tabelle,4,0),"")</f>
        <v>44012</v>
      </c>
      <c r="AB538" s="40" t="str">
        <f>IF(Tableau5253[[#This Row],[Fiche
de
travail/
CMD fourn.]]&gt;0,Tableau5253[[#This Row],[Fiche
de
travail/
CMD fourn.]],"")</f>
        <v/>
      </c>
    </row>
    <row r="539" spans="1:28" x14ac:dyDescent="0.25">
      <c r="A539" s="45">
        <v>200629</v>
      </c>
      <c r="B539" s="35"/>
      <c r="C539" s="35"/>
      <c r="D539" s="36" t="s">
        <v>17</v>
      </c>
      <c r="E539" s="36" t="s">
        <v>296</v>
      </c>
      <c r="F539" s="35"/>
      <c r="G539" s="35"/>
      <c r="H539" s="37">
        <v>44011</v>
      </c>
      <c r="I539" s="35" t="s">
        <v>5</v>
      </c>
      <c r="J539" s="35" t="s">
        <v>222</v>
      </c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8"/>
      <c r="Z539" s="38"/>
      <c r="AA539" s="39">
        <f>IF(Tableau5253[[#This Row],[N° AFFAIRE]]&gt;0,VLOOKUP(A:A,'[1]FA Clients 2020'!Tabelle,4,0),"")</f>
        <v>44011</v>
      </c>
      <c r="AB539" s="40" t="str">
        <f>IF(Tableau5253[[#This Row],[Fiche
de
travail/
CMD fourn.]]&gt;0,Tableau5253[[#This Row],[Fiche
de
travail/
CMD fourn.]],"")</f>
        <v/>
      </c>
    </row>
    <row r="540" spans="1:28" x14ac:dyDescent="0.25">
      <c r="A540" s="45">
        <v>200604</v>
      </c>
      <c r="B540" s="35"/>
      <c r="C540" s="35"/>
      <c r="D540" s="36" t="s">
        <v>443</v>
      </c>
      <c r="E540" s="36" t="s">
        <v>425</v>
      </c>
      <c r="F540" s="35"/>
      <c r="G540" s="35"/>
      <c r="H540" s="37">
        <v>44011</v>
      </c>
      <c r="I540" s="35" t="s">
        <v>5</v>
      </c>
      <c r="J540" s="35" t="s">
        <v>415</v>
      </c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8"/>
      <c r="Z540" s="38"/>
      <c r="AA540" s="39">
        <f>IF(Tableau5253[[#This Row],[N° AFFAIRE]]&gt;0,VLOOKUP(A:A,'[1]FA Clients 2020'!Tabelle,4,0),"")</f>
        <v>44011</v>
      </c>
      <c r="AB540" s="40" t="str">
        <f>IF(Tableau5253[[#This Row],[Fiche
de
travail/
CMD fourn.]]&gt;0,Tableau5253[[#This Row],[Fiche
de
travail/
CMD fourn.]],"")</f>
        <v/>
      </c>
    </row>
    <row r="541" spans="1:28" x14ac:dyDescent="0.25">
      <c r="A541" s="45">
        <v>200517</v>
      </c>
      <c r="B541" s="35"/>
      <c r="C541" s="35"/>
      <c r="D541" s="36" t="s">
        <v>166</v>
      </c>
      <c r="E541" s="36" t="s">
        <v>217</v>
      </c>
      <c r="F541" s="35"/>
      <c r="G541" s="35"/>
      <c r="H541" s="37">
        <v>44011</v>
      </c>
      <c r="I541" s="35" t="s">
        <v>5</v>
      </c>
      <c r="J541" s="35" t="s">
        <v>231</v>
      </c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8"/>
      <c r="Z541" s="38"/>
      <c r="AA541" s="39">
        <f>IF(Tableau5253[[#This Row],[N° AFFAIRE]]&gt;0,VLOOKUP(A:A,'[1]FA Clients 2020'!Tabelle,4,0),"")</f>
        <v>44011</v>
      </c>
      <c r="AB541" s="40" t="str">
        <f>IF(Tableau5253[[#This Row],[Fiche
de
travail/
CMD fourn.]]&gt;0,Tableau5253[[#This Row],[Fiche
de
travail/
CMD fourn.]],"")</f>
        <v/>
      </c>
    </row>
    <row r="542" spans="1:28" x14ac:dyDescent="0.25">
      <c r="A542" s="45"/>
      <c r="B542" s="35"/>
      <c r="C542" s="35">
        <v>579</v>
      </c>
      <c r="D542" s="36" t="s">
        <v>270</v>
      </c>
      <c r="E542" s="36" t="s">
        <v>28</v>
      </c>
      <c r="F542" s="35"/>
      <c r="G542" s="35"/>
      <c r="H542" s="37">
        <v>44011</v>
      </c>
      <c r="I542" s="35" t="s">
        <v>5</v>
      </c>
      <c r="J542" s="35" t="s">
        <v>415</v>
      </c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8"/>
      <c r="Z542" s="38"/>
      <c r="AA542" s="39" t="str">
        <f>IF(Tableau5253[[#This Row],[N° AFFAIRE]]&gt;0,VLOOKUP(A:A,'[1]FA Clients 2020'!Tabelle,4,0),"")</f>
        <v/>
      </c>
      <c r="AB542" s="40">
        <f>IF(Tableau5253[[#This Row],[Fiche
de
travail/
CMD fourn.]]&gt;0,Tableau5253[[#This Row],[Fiche
de
travail/
CMD fourn.]],"")</f>
        <v>579</v>
      </c>
    </row>
    <row r="543" spans="1:28" x14ac:dyDescent="0.25">
      <c r="A543" s="45">
        <v>200507</v>
      </c>
      <c r="B543" s="35"/>
      <c r="C543" s="35"/>
      <c r="D543" s="36" t="s">
        <v>139</v>
      </c>
      <c r="E543" s="36" t="s">
        <v>124</v>
      </c>
      <c r="F543" s="35"/>
      <c r="G543" s="35"/>
      <c r="H543" s="37">
        <v>44012</v>
      </c>
      <c r="I543" s="35" t="s">
        <v>5</v>
      </c>
      <c r="J543" s="35" t="s">
        <v>257</v>
      </c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8"/>
      <c r="Z543" s="38"/>
      <c r="AA543" s="39">
        <f>IF(Tableau5253[[#This Row],[N° AFFAIRE]]&gt;0,VLOOKUP(A:A,'[1]FA Clients 2020'!Tabelle,4,0),"")</f>
        <v>44012</v>
      </c>
      <c r="AB543" s="40" t="str">
        <f>IF(Tableau5253[[#This Row],[Fiche
de
travail/
CMD fourn.]]&gt;0,Tableau5253[[#This Row],[Fiche
de
travail/
CMD fourn.]],"")</f>
        <v/>
      </c>
    </row>
    <row r="544" spans="1:28" x14ac:dyDescent="0.25">
      <c r="A544" s="45">
        <v>200615</v>
      </c>
      <c r="B544" s="35"/>
      <c r="C544" s="35"/>
      <c r="D544" s="36" t="s">
        <v>173</v>
      </c>
      <c r="E544" s="36" t="s">
        <v>11</v>
      </c>
      <c r="F544" s="35"/>
      <c r="G544" s="35"/>
      <c r="H544" s="37">
        <v>44012</v>
      </c>
      <c r="I544" s="35" t="s">
        <v>5</v>
      </c>
      <c r="J544" s="35" t="s">
        <v>157</v>
      </c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8"/>
      <c r="Z544" s="38"/>
      <c r="AA544" s="39">
        <f>IF(Tableau5253[[#This Row],[N° AFFAIRE]]&gt;0,VLOOKUP(A:A,'[1]FA Clients 2020'!Tabelle,4,0),"")</f>
        <v>44012</v>
      </c>
      <c r="AB544" s="40" t="str">
        <f>IF(Tableau5253[[#This Row],[Fiche
de
travail/
CMD fourn.]]&gt;0,Tableau5253[[#This Row],[Fiche
de
travail/
CMD fourn.]],"")</f>
        <v/>
      </c>
    </row>
    <row r="545" spans="1:28" x14ac:dyDescent="0.25">
      <c r="A545" s="45">
        <v>191003</v>
      </c>
      <c r="B545" s="35"/>
      <c r="C545" s="35"/>
      <c r="D545" s="36" t="s">
        <v>163</v>
      </c>
      <c r="E545" s="36" t="s">
        <v>102</v>
      </c>
      <c r="F545" s="35"/>
      <c r="G545" s="35"/>
      <c r="H545" s="37">
        <v>44012</v>
      </c>
      <c r="I545" s="35" t="s">
        <v>5</v>
      </c>
      <c r="J545" s="35" t="s">
        <v>257</v>
      </c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8"/>
      <c r="Z545" s="38"/>
      <c r="AA545" s="39">
        <f>IF(Tableau5253[[#This Row],[N° AFFAIRE]]&gt;0,VLOOKUP(A:A,'[1]FA Clients 2020'!Tabelle,4,0),"")</f>
        <v>44012</v>
      </c>
      <c r="AB545" s="40" t="str">
        <f>IF(Tableau5253[[#This Row],[Fiche
de
travail/
CMD fourn.]]&gt;0,Tableau5253[[#This Row],[Fiche
de
travail/
CMD fourn.]],"")</f>
        <v/>
      </c>
    </row>
    <row r="546" spans="1:28" x14ac:dyDescent="0.25">
      <c r="A546" s="45">
        <v>200623</v>
      </c>
      <c r="B546" s="35"/>
      <c r="C546" s="35"/>
      <c r="D546" s="36" t="s">
        <v>110</v>
      </c>
      <c r="E546" s="36" t="s">
        <v>12</v>
      </c>
      <c r="F546" s="35"/>
      <c r="G546" s="35"/>
      <c r="H546" s="37">
        <v>44013</v>
      </c>
      <c r="I546" s="35" t="s">
        <v>5</v>
      </c>
      <c r="J546" s="35" t="s">
        <v>197</v>
      </c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8"/>
      <c r="Z546" s="38"/>
      <c r="AA546" s="39">
        <f>IF(Tableau5253[[#This Row],[N° AFFAIRE]]&gt;0,VLOOKUP(A:A,'[1]FA Clients 2020'!Tabelle,4,0),"")</f>
        <v>44014</v>
      </c>
      <c r="AB546" s="40" t="str">
        <f>IF(Tableau5253[[#This Row],[Fiche
de
travail/
CMD fourn.]]&gt;0,Tableau5253[[#This Row],[Fiche
de
travail/
CMD fourn.]],"")</f>
        <v/>
      </c>
    </row>
    <row r="547" spans="1:28" x14ac:dyDescent="0.25">
      <c r="A547" s="45">
        <v>200624</v>
      </c>
      <c r="B547" s="35"/>
      <c r="C547" s="35"/>
      <c r="D547" s="36" t="s">
        <v>139</v>
      </c>
      <c r="E547" s="36" t="s">
        <v>124</v>
      </c>
      <c r="F547" s="35"/>
      <c r="G547" s="35"/>
      <c r="H547" s="37">
        <v>44013</v>
      </c>
      <c r="I547" s="35" t="s">
        <v>5</v>
      </c>
      <c r="J547" s="35" t="s">
        <v>257</v>
      </c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8"/>
      <c r="Z547" s="38"/>
      <c r="AA547" s="39">
        <f>IF(Tableau5253[[#This Row],[N° AFFAIRE]]&gt;0,VLOOKUP(A:A,'[1]FA Clients 2020'!Tabelle,4,0),"")</f>
        <v>44014</v>
      </c>
      <c r="AB547" s="40" t="str">
        <f>IF(Tableau5253[[#This Row],[Fiche
de
travail/
CMD fourn.]]&gt;0,Tableau5253[[#This Row],[Fiche
de
travail/
CMD fourn.]],"")</f>
        <v/>
      </c>
    </row>
    <row r="548" spans="1:28" x14ac:dyDescent="0.25">
      <c r="A548" s="45"/>
      <c r="B548" s="35"/>
      <c r="C548" s="35">
        <v>583</v>
      </c>
      <c r="D548" s="36" t="s">
        <v>445</v>
      </c>
      <c r="E548" s="36" t="s">
        <v>116</v>
      </c>
      <c r="F548" s="35"/>
      <c r="G548" s="35"/>
      <c r="H548" s="37">
        <v>44013</v>
      </c>
      <c r="I548" s="35" t="s">
        <v>5</v>
      </c>
      <c r="J548" s="35" t="s">
        <v>257</v>
      </c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8"/>
      <c r="Z548" s="38"/>
      <c r="AA548" s="39" t="str">
        <f>IF(Tableau5253[[#This Row],[N° AFFAIRE]]&gt;0,VLOOKUP(A:A,'[1]FA Clients 2020'!Tabelle,4,0),"")</f>
        <v/>
      </c>
      <c r="AB548" s="40">
        <f>IF(Tableau5253[[#This Row],[Fiche
de
travail/
CMD fourn.]]&gt;0,Tableau5253[[#This Row],[Fiche
de
travail/
CMD fourn.]],"")</f>
        <v>583</v>
      </c>
    </row>
    <row r="549" spans="1:28" x14ac:dyDescent="0.25">
      <c r="A549" s="45">
        <v>200391</v>
      </c>
      <c r="B549" s="35"/>
      <c r="C549" s="35"/>
      <c r="D549" s="36" t="s">
        <v>2</v>
      </c>
      <c r="E549" s="36" t="s">
        <v>67</v>
      </c>
      <c r="F549" s="35"/>
      <c r="G549" s="35"/>
      <c r="H549" s="37">
        <v>44013</v>
      </c>
      <c r="I549" s="35" t="s">
        <v>5</v>
      </c>
      <c r="J549" s="35" t="s">
        <v>257</v>
      </c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8"/>
      <c r="Z549" s="38"/>
      <c r="AA549" s="39">
        <f>IF(Tableau5253[[#This Row],[N° AFFAIRE]]&gt;0,VLOOKUP(A:A,'[1]FA Clients 2020'!Tabelle,4,0),"")</f>
        <v>44008</v>
      </c>
      <c r="AB549" s="40" t="str">
        <f>IF(Tableau5253[[#This Row],[Fiche
de
travail/
CMD fourn.]]&gt;0,Tableau5253[[#This Row],[Fiche
de
travail/
CMD fourn.]],"")</f>
        <v/>
      </c>
    </row>
    <row r="550" spans="1:28" x14ac:dyDescent="0.25">
      <c r="A550" s="45">
        <v>200627</v>
      </c>
      <c r="B550" s="35"/>
      <c r="C550" s="35"/>
      <c r="D550" s="36" t="s">
        <v>208</v>
      </c>
      <c r="E550" s="36" t="s">
        <v>58</v>
      </c>
      <c r="F550" s="35"/>
      <c r="G550" s="35"/>
      <c r="H550" s="37">
        <v>44013</v>
      </c>
      <c r="I550" s="35" t="s">
        <v>5</v>
      </c>
      <c r="J550" s="35" t="s">
        <v>257</v>
      </c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8"/>
      <c r="Z550" s="38"/>
      <c r="AA550" s="39">
        <f>IF(Tableau5253[[#This Row],[N° AFFAIRE]]&gt;0,VLOOKUP(A:A,'[1]FA Clients 2020'!Tabelle,4,0),"")</f>
        <v>44014</v>
      </c>
      <c r="AB550" s="40" t="str">
        <f>IF(Tableau5253[[#This Row],[Fiche
de
travail/
CMD fourn.]]&gt;0,Tableau5253[[#This Row],[Fiche
de
travail/
CMD fourn.]],"")</f>
        <v/>
      </c>
    </row>
    <row r="551" spans="1:28" x14ac:dyDescent="0.25">
      <c r="A551" s="45">
        <v>200628</v>
      </c>
      <c r="B551" s="35"/>
      <c r="C551" s="35"/>
      <c r="D551" s="36" t="s">
        <v>208</v>
      </c>
      <c r="E551" s="36" t="s">
        <v>58</v>
      </c>
      <c r="F551" s="35"/>
      <c r="G551" s="35"/>
      <c r="H551" s="37">
        <v>44013</v>
      </c>
      <c r="I551" s="35" t="s">
        <v>5</v>
      </c>
      <c r="J551" s="35" t="s">
        <v>257</v>
      </c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8"/>
      <c r="Z551" s="38"/>
      <c r="AA551" s="39">
        <f>IF(Tableau5253[[#This Row],[N° AFFAIRE]]&gt;0,VLOOKUP(A:A,'[1]FA Clients 2020'!Tabelle,4,0),"")</f>
        <v>44014</v>
      </c>
      <c r="AB551" s="40" t="str">
        <f>IF(Tableau5253[[#This Row],[Fiche
de
travail/
CMD fourn.]]&gt;0,Tableau5253[[#This Row],[Fiche
de
travail/
CMD fourn.]],"")</f>
        <v/>
      </c>
    </row>
    <row r="552" spans="1:28" x14ac:dyDescent="0.25">
      <c r="A552" s="45">
        <v>200647</v>
      </c>
      <c r="B552" s="35"/>
      <c r="C552" s="35"/>
      <c r="D552" s="36" t="s">
        <v>136</v>
      </c>
      <c r="E552" s="36" t="s">
        <v>10</v>
      </c>
      <c r="F552" s="35"/>
      <c r="G552" s="35"/>
      <c r="H552" s="37">
        <v>44014</v>
      </c>
      <c r="I552" s="35" t="s">
        <v>5</v>
      </c>
      <c r="J552" s="35" t="s">
        <v>168</v>
      </c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8"/>
      <c r="Z552" s="38"/>
      <c r="AA552" s="39">
        <f>IF(Tableau5253[[#This Row],[N° AFFAIRE]]&gt;0,VLOOKUP(A:A,'[1]FA Clients 2020'!Tabelle,4,0),"")</f>
        <v>44015</v>
      </c>
      <c r="AB552" s="40" t="str">
        <f>IF(Tableau5253[[#This Row],[Fiche
de
travail/
CMD fourn.]]&gt;0,Tableau5253[[#This Row],[Fiche
de
travail/
CMD fourn.]],"")</f>
        <v/>
      </c>
    </row>
    <row r="553" spans="1:28" x14ac:dyDescent="0.25">
      <c r="A553" s="45">
        <v>200622</v>
      </c>
      <c r="B553" s="35"/>
      <c r="C553" s="35"/>
      <c r="D553" s="36" t="s">
        <v>136</v>
      </c>
      <c r="E553" s="36" t="s">
        <v>10</v>
      </c>
      <c r="F553" s="35"/>
      <c r="G553" s="35"/>
      <c r="H553" s="37">
        <v>44014</v>
      </c>
      <c r="I553" s="35" t="s">
        <v>5</v>
      </c>
      <c r="J553" s="35" t="s">
        <v>168</v>
      </c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8"/>
      <c r="Z553" s="38"/>
      <c r="AA553" s="39">
        <f>IF(Tableau5253[[#This Row],[N° AFFAIRE]]&gt;0,VLOOKUP(A:A,'[1]FA Clients 2020'!Tabelle,4,0),"")</f>
        <v>44015</v>
      </c>
      <c r="AB553" s="40" t="str">
        <f>IF(Tableau5253[[#This Row],[Fiche
de
travail/
CMD fourn.]]&gt;0,Tableau5253[[#This Row],[Fiche
de
travail/
CMD fourn.]],"")</f>
        <v/>
      </c>
    </row>
    <row r="554" spans="1:28" x14ac:dyDescent="0.25">
      <c r="A554" s="45">
        <v>200638</v>
      </c>
      <c r="B554" s="35"/>
      <c r="C554" s="35"/>
      <c r="D554" s="36" t="s">
        <v>166</v>
      </c>
      <c r="E554" s="36" t="s">
        <v>7</v>
      </c>
      <c r="F554" s="35"/>
      <c r="G554" s="35"/>
      <c r="H554" s="37">
        <v>44014</v>
      </c>
      <c r="I554" s="35" t="s">
        <v>5</v>
      </c>
      <c r="J554" s="35" t="s">
        <v>197</v>
      </c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8"/>
      <c r="Z554" s="38"/>
      <c r="AA554" s="39">
        <f>IF(Tableau5253[[#This Row],[N° AFFAIRE]]&gt;0,VLOOKUP(A:A,'[1]FA Clients 2020'!Tabelle,4,0),"")</f>
        <v>44014</v>
      </c>
      <c r="AB554" s="40" t="str">
        <f>IF(Tableau5253[[#This Row],[Fiche
de
travail/
CMD fourn.]]&gt;0,Tableau5253[[#This Row],[Fiche
de
travail/
CMD fourn.]],"")</f>
        <v/>
      </c>
    </row>
    <row r="555" spans="1:28" x14ac:dyDescent="0.25">
      <c r="A555" s="45">
        <v>200641</v>
      </c>
      <c r="B555" s="35"/>
      <c r="C555" s="35"/>
      <c r="D555" s="36" t="s">
        <v>220</v>
      </c>
      <c r="E555" s="36" t="s">
        <v>41</v>
      </c>
      <c r="F555" s="35"/>
      <c r="G555" s="35"/>
      <c r="H555" s="37">
        <v>44014</v>
      </c>
      <c r="I555" s="35" t="s">
        <v>5</v>
      </c>
      <c r="J555" s="35" t="s">
        <v>157</v>
      </c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8"/>
      <c r="Z555" s="38"/>
      <c r="AA555" s="39">
        <f>IF(Tableau5253[[#This Row],[N° AFFAIRE]]&gt;0,VLOOKUP(A:A,'[1]FA Clients 2020'!Tabelle,4,0),"")</f>
        <v>44014</v>
      </c>
      <c r="AB555" s="40" t="str">
        <f>IF(Tableau5253[[#This Row],[Fiche
de
travail/
CMD fourn.]]&gt;0,Tableau5253[[#This Row],[Fiche
de
travail/
CMD fourn.]],"")</f>
        <v/>
      </c>
    </row>
    <row r="556" spans="1:28" x14ac:dyDescent="0.25">
      <c r="A556" s="45">
        <v>200635</v>
      </c>
      <c r="B556" s="35"/>
      <c r="C556" s="35"/>
      <c r="D556" s="36" t="s">
        <v>148</v>
      </c>
      <c r="E556" s="36" t="s">
        <v>10</v>
      </c>
      <c r="F556" s="35"/>
      <c r="G556" s="35"/>
      <c r="H556" s="37">
        <v>44014</v>
      </c>
      <c r="I556" s="35" t="s">
        <v>5</v>
      </c>
      <c r="J556" s="35" t="s">
        <v>157</v>
      </c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8"/>
      <c r="Z556" s="38"/>
      <c r="AA556" s="39">
        <f>IF(Tableau5253[[#This Row],[N° AFFAIRE]]&gt;0,VLOOKUP(A:A,'[1]FA Clients 2020'!Tabelle,4,0),"")</f>
        <v>44014</v>
      </c>
      <c r="AB556" s="40" t="str">
        <f>IF(Tableau5253[[#This Row],[Fiche
de
travail/
CMD fourn.]]&gt;0,Tableau5253[[#This Row],[Fiche
de
travail/
CMD fourn.]],"")</f>
        <v/>
      </c>
    </row>
    <row r="557" spans="1:28" x14ac:dyDescent="0.25">
      <c r="A557" s="45">
        <v>200652</v>
      </c>
      <c r="B557" s="35"/>
      <c r="C557" s="35"/>
      <c r="D557" s="36" t="s">
        <v>136</v>
      </c>
      <c r="E557" s="36" t="s">
        <v>10</v>
      </c>
      <c r="F557" s="35"/>
      <c r="G557" s="35"/>
      <c r="H557" s="37">
        <v>44015</v>
      </c>
      <c r="I557" s="35" t="s">
        <v>5</v>
      </c>
      <c r="J557" s="35" t="s">
        <v>157</v>
      </c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8"/>
      <c r="Z557" s="38"/>
      <c r="AA557" s="39">
        <f>IF(Tableau5253[[#This Row],[N° AFFAIRE]]&gt;0,VLOOKUP(A:A,'[1]FA Clients 2020'!Tabelle,4,0),"")</f>
        <v>44015</v>
      </c>
      <c r="AB557" s="40" t="str">
        <f>IF(Tableau5253[[#This Row],[Fiche
de
travail/
CMD fourn.]]&gt;0,Tableau5253[[#This Row],[Fiche
de
travail/
CMD fourn.]],"")</f>
        <v/>
      </c>
    </row>
    <row r="558" spans="1:28" x14ac:dyDescent="0.25">
      <c r="A558" s="45">
        <v>200611</v>
      </c>
      <c r="B558" s="35"/>
      <c r="C558" s="35"/>
      <c r="D558" s="36" t="s">
        <v>180</v>
      </c>
      <c r="E558" s="36" t="s">
        <v>10</v>
      </c>
      <c r="F558" s="35"/>
      <c r="G558" s="35"/>
      <c r="H558" s="37">
        <v>44015</v>
      </c>
      <c r="I558" s="35" t="s">
        <v>5</v>
      </c>
      <c r="J558" s="35" t="s">
        <v>157</v>
      </c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8"/>
      <c r="Z558" s="38"/>
      <c r="AA558" s="39">
        <f>IF(Tableau5253[[#This Row],[N° AFFAIRE]]&gt;0,VLOOKUP(A:A,'[1]FA Clients 2020'!Tabelle,4,0),"")</f>
        <v>44015</v>
      </c>
      <c r="AB558" s="40" t="str">
        <f>IF(Tableau5253[[#This Row],[Fiche
de
travail/
CMD fourn.]]&gt;0,Tableau5253[[#This Row],[Fiche
de
travail/
CMD fourn.]],"")</f>
        <v/>
      </c>
    </row>
    <row r="559" spans="1:28" x14ac:dyDescent="0.25">
      <c r="A559" s="45">
        <v>200560</v>
      </c>
      <c r="B559" s="35"/>
      <c r="C559" s="35"/>
      <c r="D559" s="36" t="s">
        <v>180</v>
      </c>
      <c r="E559" s="36" t="s">
        <v>10</v>
      </c>
      <c r="F559" s="35"/>
      <c r="G559" s="35"/>
      <c r="H559" s="37">
        <v>44015</v>
      </c>
      <c r="I559" s="35" t="s">
        <v>5</v>
      </c>
      <c r="J559" s="35" t="s">
        <v>157</v>
      </c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8"/>
      <c r="Z559" s="38"/>
      <c r="AA559" s="39">
        <f>IF(Tableau5253[[#This Row],[N° AFFAIRE]]&gt;0,VLOOKUP(A:A,'[1]FA Clients 2020'!Tabelle,4,0),"")</f>
        <v>44015</v>
      </c>
      <c r="AB559" s="40" t="str">
        <f>IF(Tableau5253[[#This Row],[Fiche
de
travail/
CMD fourn.]]&gt;0,Tableau5253[[#This Row],[Fiche
de
travail/
CMD fourn.]],"")</f>
        <v/>
      </c>
    </row>
    <row r="560" spans="1:28" x14ac:dyDescent="0.25">
      <c r="A560" s="45">
        <v>200385</v>
      </c>
      <c r="B560" s="35"/>
      <c r="C560" s="35"/>
      <c r="D560" s="36" t="s">
        <v>420</v>
      </c>
      <c r="E560" s="36" t="s">
        <v>416</v>
      </c>
      <c r="F560" s="35"/>
      <c r="G560" s="35"/>
      <c r="H560" s="37">
        <v>44018</v>
      </c>
      <c r="I560" s="35" t="s">
        <v>5</v>
      </c>
      <c r="J560" s="35" t="s">
        <v>231</v>
      </c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8"/>
      <c r="Z560" s="38"/>
      <c r="AA560" s="39">
        <f>IF(Tableau5253[[#This Row],[N° AFFAIRE]]&gt;0,VLOOKUP(A:A,'[1]FA Clients 2020'!Tabelle,4,0),"")</f>
        <v>44018</v>
      </c>
      <c r="AB560" s="40" t="str">
        <f>IF(Tableau5253[[#This Row],[Fiche
de
travail/
CMD fourn.]]&gt;0,Tableau5253[[#This Row],[Fiche
de
travail/
CMD fourn.]],"")</f>
        <v/>
      </c>
    </row>
    <row r="561" spans="1:28" x14ac:dyDescent="0.25">
      <c r="A561" s="45">
        <v>200626</v>
      </c>
      <c r="B561" s="35"/>
      <c r="C561" s="35"/>
      <c r="D561" s="36" t="s">
        <v>180</v>
      </c>
      <c r="E561" s="36" t="s">
        <v>22</v>
      </c>
      <c r="F561" s="35"/>
      <c r="G561" s="35"/>
      <c r="H561" s="37">
        <v>44018</v>
      </c>
      <c r="I561" s="35" t="s">
        <v>5</v>
      </c>
      <c r="J561" s="35" t="s">
        <v>257</v>
      </c>
      <c r="K561" s="35">
        <v>2</v>
      </c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8"/>
      <c r="Z561" s="38"/>
      <c r="AA561" s="39">
        <f>IF(Tableau5253[[#This Row],[N° AFFAIRE]]&gt;0,VLOOKUP(A:A,'[1]FA Clients 2020'!Tabelle,4,0),"")</f>
        <v>44019</v>
      </c>
      <c r="AB561" s="40" t="str">
        <f>IF(Tableau5253[[#This Row],[Fiche
de
travail/
CMD fourn.]]&gt;0,Tableau5253[[#This Row],[Fiche
de
travail/
CMD fourn.]],"")</f>
        <v/>
      </c>
    </row>
    <row r="562" spans="1:28" x14ac:dyDescent="0.25">
      <c r="A562" s="45">
        <v>200646</v>
      </c>
      <c r="B562" s="35"/>
      <c r="C562" s="35"/>
      <c r="D562" s="36" t="s">
        <v>447</v>
      </c>
      <c r="E562" s="36" t="s">
        <v>448</v>
      </c>
      <c r="F562" s="35"/>
      <c r="G562" s="35"/>
      <c r="H562" s="37">
        <v>44018</v>
      </c>
      <c r="I562" s="35" t="s">
        <v>5</v>
      </c>
      <c r="J562" s="35" t="s">
        <v>257</v>
      </c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8"/>
      <c r="Z562" s="38"/>
      <c r="AA562" s="39">
        <f>IF(Tableau5253[[#This Row],[N° AFFAIRE]]&gt;0,VLOOKUP(A:A,'[1]FA Clients 2020'!Tabelle,4,0),"")</f>
        <v>44020</v>
      </c>
      <c r="AB562" s="40" t="str">
        <f>IF(Tableau5253[[#This Row],[Fiche
de
travail/
CMD fourn.]]&gt;0,Tableau5253[[#This Row],[Fiche
de
travail/
CMD fourn.]],"")</f>
        <v/>
      </c>
    </row>
    <row r="563" spans="1:28" x14ac:dyDescent="0.25">
      <c r="A563" s="45">
        <v>200637</v>
      </c>
      <c r="B563" s="35"/>
      <c r="C563" s="35"/>
      <c r="D563" s="36" t="s">
        <v>268</v>
      </c>
      <c r="E563" s="36" t="s">
        <v>52</v>
      </c>
      <c r="F563" s="35"/>
      <c r="G563" s="35"/>
      <c r="H563" s="37">
        <v>44018</v>
      </c>
      <c r="I563" s="35" t="s">
        <v>5</v>
      </c>
      <c r="J563" s="35" t="s">
        <v>257</v>
      </c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8"/>
      <c r="Z563" s="38"/>
      <c r="AA563" s="39">
        <f>IF(Tableau5253[[#This Row],[N° AFFAIRE]]&gt;0,VLOOKUP(A:A,'[1]FA Clients 2020'!Tabelle,4,0),"")</f>
        <v>44019</v>
      </c>
      <c r="AB563" s="40" t="str">
        <f>IF(Tableau5253[[#This Row],[Fiche
de
travail/
CMD fourn.]]&gt;0,Tableau5253[[#This Row],[Fiche
de
travail/
CMD fourn.]],"")</f>
        <v/>
      </c>
    </row>
    <row r="564" spans="1:28" x14ac:dyDescent="0.25">
      <c r="A564" s="45">
        <v>200657</v>
      </c>
      <c r="B564" s="35"/>
      <c r="C564" s="35"/>
      <c r="D564" s="36" t="s">
        <v>268</v>
      </c>
      <c r="E564" s="36" t="s">
        <v>127</v>
      </c>
      <c r="F564" s="35"/>
      <c r="G564" s="35"/>
      <c r="H564" s="37">
        <v>44018</v>
      </c>
      <c r="I564" s="35" t="s">
        <v>5</v>
      </c>
      <c r="J564" s="35" t="s">
        <v>257</v>
      </c>
      <c r="K564" s="35">
        <v>1</v>
      </c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8"/>
      <c r="Z564" s="38"/>
      <c r="AA564" s="39">
        <f>IF(Tableau5253[[#This Row],[N° AFFAIRE]]&gt;0,VLOOKUP(A:A,'[1]FA Clients 2020'!Tabelle,4,0),"")</f>
        <v>44019</v>
      </c>
      <c r="AB564" s="40" t="str">
        <f>IF(Tableau5253[[#This Row],[Fiche
de
travail/
CMD fourn.]]&gt;0,Tableau5253[[#This Row],[Fiche
de
travail/
CMD fourn.]],"")</f>
        <v/>
      </c>
    </row>
    <row r="565" spans="1:28" x14ac:dyDescent="0.25">
      <c r="A565" s="45">
        <v>200616</v>
      </c>
      <c r="B565" s="35"/>
      <c r="C565" s="35"/>
      <c r="D565" s="36" t="s">
        <v>452</v>
      </c>
      <c r="E565" s="36" t="s">
        <v>296</v>
      </c>
      <c r="F565" s="35"/>
      <c r="G565" s="35"/>
      <c r="H565" s="37">
        <v>44019</v>
      </c>
      <c r="I565" s="35" t="s">
        <v>5</v>
      </c>
      <c r="J565" s="35" t="s">
        <v>222</v>
      </c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8"/>
      <c r="Z565" s="38"/>
      <c r="AA565" s="39">
        <f>IF(Tableau5253[[#This Row],[N° AFFAIRE]]&gt;0,VLOOKUP(A:A,'[1]FA Clients 2020'!Tabelle,4,0),"")</f>
        <v>44019</v>
      </c>
      <c r="AB565" s="40" t="str">
        <f>IF(Tableau5253[[#This Row],[Fiche
de
travail/
CMD fourn.]]&gt;0,Tableau5253[[#This Row],[Fiche
de
travail/
CMD fourn.]],"")</f>
        <v/>
      </c>
    </row>
    <row r="566" spans="1:28" x14ac:dyDescent="0.25">
      <c r="A566" s="45">
        <v>200620</v>
      </c>
      <c r="B566" s="35"/>
      <c r="C566" s="35"/>
      <c r="D566" s="36" t="s">
        <v>451</v>
      </c>
      <c r="E566" s="36" t="s">
        <v>227</v>
      </c>
      <c r="F566" s="35"/>
      <c r="G566" s="35"/>
      <c r="H566" s="37">
        <v>44019</v>
      </c>
      <c r="I566" s="35" t="s">
        <v>5</v>
      </c>
      <c r="J566" s="35" t="s">
        <v>257</v>
      </c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8"/>
      <c r="Z566" s="38"/>
      <c r="AA566" s="39">
        <f>IF(Tableau5253[[#This Row],[N° AFFAIRE]]&gt;0,VLOOKUP(A:A,'[1]FA Clients 2020'!Tabelle,4,0),"")</f>
        <v>44020</v>
      </c>
      <c r="AB566" s="40" t="str">
        <f>IF(Tableau5253[[#This Row],[Fiche
de
travail/
CMD fourn.]]&gt;0,Tableau5253[[#This Row],[Fiche
de
travail/
CMD fourn.]],"")</f>
        <v/>
      </c>
    </row>
    <row r="567" spans="1:28" x14ac:dyDescent="0.25">
      <c r="A567" s="45">
        <v>200587</v>
      </c>
      <c r="B567" s="35"/>
      <c r="C567" s="35"/>
      <c r="D567" s="36" t="s">
        <v>147</v>
      </c>
      <c r="E567" s="36" t="s">
        <v>10</v>
      </c>
      <c r="F567" s="35"/>
      <c r="G567" s="35"/>
      <c r="H567" s="37">
        <v>44019</v>
      </c>
      <c r="I567" s="35" t="s">
        <v>5</v>
      </c>
      <c r="J567" s="35" t="s">
        <v>157</v>
      </c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8"/>
      <c r="Z567" s="38"/>
      <c r="AA567" s="39">
        <f>IF(Tableau5253[[#This Row],[N° AFFAIRE]]&gt;0,VLOOKUP(A:A,'[1]FA Clients 2020'!Tabelle,4,0),"")</f>
        <v>44019</v>
      </c>
      <c r="AB567" s="40" t="str">
        <f>IF(Tableau5253[[#This Row],[Fiche
de
travail/
CMD fourn.]]&gt;0,Tableau5253[[#This Row],[Fiche
de
travail/
CMD fourn.]],"")</f>
        <v/>
      </c>
    </row>
    <row r="568" spans="1:28" x14ac:dyDescent="0.25">
      <c r="A568" s="45">
        <v>200664</v>
      </c>
      <c r="B568" s="35"/>
      <c r="C568" s="35"/>
      <c r="D568" s="36" t="s">
        <v>17</v>
      </c>
      <c r="E568" s="36" t="s">
        <v>18</v>
      </c>
      <c r="F568" s="35"/>
      <c r="G568" s="35"/>
      <c r="H568" s="37">
        <v>44019</v>
      </c>
      <c r="I568" s="35" t="s">
        <v>5</v>
      </c>
      <c r="J568" s="35" t="s">
        <v>257</v>
      </c>
      <c r="K568" s="35">
        <v>4</v>
      </c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8"/>
      <c r="Z568" s="38"/>
      <c r="AA568" s="39">
        <f>IF(Tableau5253[[#This Row],[N° AFFAIRE]]&gt;0,VLOOKUP(A:A,'[1]FA Clients 2020'!Tabelle,4,0),"")</f>
        <v>44020</v>
      </c>
      <c r="AB568" s="40" t="str">
        <f>IF(Tableau5253[[#This Row],[Fiche
de
travail/
CMD fourn.]]&gt;0,Tableau5253[[#This Row],[Fiche
de
travail/
CMD fourn.]],"")</f>
        <v/>
      </c>
    </row>
    <row r="569" spans="1:28" x14ac:dyDescent="0.25">
      <c r="A569" s="45">
        <v>200663</v>
      </c>
      <c r="B569" s="35"/>
      <c r="C569" s="35"/>
      <c r="D569" s="36" t="s">
        <v>180</v>
      </c>
      <c r="E569" s="36" t="s">
        <v>296</v>
      </c>
      <c r="F569" s="35"/>
      <c r="G569" s="35"/>
      <c r="H569" s="37">
        <v>44019</v>
      </c>
      <c r="I569" s="35" t="s">
        <v>5</v>
      </c>
      <c r="J569" s="35" t="s">
        <v>222</v>
      </c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8"/>
      <c r="Z569" s="38"/>
      <c r="AA569" s="39">
        <f>IF(Tableau5253[[#This Row],[N° AFFAIRE]]&gt;0,VLOOKUP(A:A,'[1]FA Clients 2020'!Tabelle,4,0),"")</f>
        <v>44019</v>
      </c>
      <c r="AB569" s="40" t="str">
        <f>IF(Tableau5253[[#This Row],[Fiche
de
travail/
CMD fourn.]]&gt;0,Tableau5253[[#This Row],[Fiche
de
travail/
CMD fourn.]],"")</f>
        <v/>
      </c>
    </row>
    <row r="570" spans="1:28" x14ac:dyDescent="0.25">
      <c r="A570" s="45">
        <v>200648</v>
      </c>
      <c r="B570" s="35"/>
      <c r="C570" s="35"/>
      <c r="D570" s="36" t="s">
        <v>180</v>
      </c>
      <c r="E570" s="36" t="s">
        <v>296</v>
      </c>
      <c r="F570" s="35"/>
      <c r="G570" s="35"/>
      <c r="H570" s="37">
        <v>44019</v>
      </c>
      <c r="I570" s="35" t="s">
        <v>5</v>
      </c>
      <c r="J570" s="35" t="s">
        <v>222</v>
      </c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8"/>
      <c r="Z570" s="38"/>
      <c r="AA570" s="39">
        <f>IF(Tableau5253[[#This Row],[N° AFFAIRE]]&gt;0,VLOOKUP(A:A,'[1]FA Clients 2020'!Tabelle,4,0),"")</f>
        <v>44019</v>
      </c>
      <c r="AB570" s="40" t="str">
        <f>IF(Tableau5253[[#This Row],[Fiche
de
travail/
CMD fourn.]]&gt;0,Tableau5253[[#This Row],[Fiche
de
travail/
CMD fourn.]],"")</f>
        <v/>
      </c>
    </row>
    <row r="571" spans="1:28" x14ac:dyDescent="0.25">
      <c r="A571" s="45">
        <v>200617</v>
      </c>
      <c r="B571" s="35"/>
      <c r="C571" s="35"/>
      <c r="D571" s="36" t="s">
        <v>36</v>
      </c>
      <c r="E571" s="36" t="s">
        <v>37</v>
      </c>
      <c r="F571" s="35"/>
      <c r="G571" s="35"/>
      <c r="H571" s="37">
        <v>44019</v>
      </c>
      <c r="I571" s="35" t="s">
        <v>5</v>
      </c>
      <c r="J571" s="35" t="s">
        <v>371</v>
      </c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8"/>
      <c r="Z571" s="38"/>
      <c r="AA571" s="39">
        <f>IF(Tableau5253[[#This Row],[N° AFFAIRE]]&gt;0,VLOOKUP(A:A,'[1]FA Clients 2020'!Tabelle,4,0),"")</f>
        <v>44019</v>
      </c>
      <c r="AB571" s="40" t="str">
        <f>IF(Tableau5253[[#This Row],[Fiche
de
travail/
CMD fourn.]]&gt;0,Tableau5253[[#This Row],[Fiche
de
travail/
CMD fourn.]],"")</f>
        <v/>
      </c>
    </row>
    <row r="572" spans="1:28" x14ac:dyDescent="0.25">
      <c r="A572" s="45">
        <v>200621</v>
      </c>
      <c r="B572" s="35"/>
      <c r="C572" s="35"/>
      <c r="D572" s="36" t="s">
        <v>36</v>
      </c>
      <c r="E572" s="36" t="s">
        <v>37</v>
      </c>
      <c r="F572" s="35"/>
      <c r="G572" s="35"/>
      <c r="H572" s="37">
        <v>44019</v>
      </c>
      <c r="I572" s="35" t="s">
        <v>5</v>
      </c>
      <c r="J572" s="35" t="s">
        <v>371</v>
      </c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8"/>
      <c r="Z572" s="38"/>
      <c r="AA572" s="39">
        <f>IF(Tableau5253[[#This Row],[N° AFFAIRE]]&gt;0,VLOOKUP(A:A,'[1]FA Clients 2020'!Tabelle,4,0),"")</f>
        <v>44019</v>
      </c>
      <c r="AB572" s="40" t="str">
        <f>IF(Tableau5253[[#This Row],[Fiche
de
travail/
CMD fourn.]]&gt;0,Tableau5253[[#This Row],[Fiche
de
travail/
CMD fourn.]],"")</f>
        <v/>
      </c>
    </row>
    <row r="573" spans="1:28" x14ac:dyDescent="0.25">
      <c r="A573" s="45">
        <v>200654</v>
      </c>
      <c r="B573" s="35"/>
      <c r="C573" s="35"/>
      <c r="D573" s="36" t="s">
        <v>205</v>
      </c>
      <c r="E573" s="36" t="s">
        <v>13</v>
      </c>
      <c r="F573" s="35"/>
      <c r="G573" s="35"/>
      <c r="H573" s="37">
        <v>44019</v>
      </c>
      <c r="I573" s="35" t="s">
        <v>5</v>
      </c>
      <c r="J573" s="35" t="s">
        <v>157</v>
      </c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8"/>
      <c r="Z573" s="38"/>
      <c r="AA573" s="39">
        <f>IF(Tableau5253[[#This Row],[N° AFFAIRE]]&gt;0,VLOOKUP(A:A,'[1]FA Clients 2020'!Tabelle,4,0),"")</f>
        <v>44019</v>
      </c>
      <c r="AB573" s="40" t="str">
        <f>IF(Tableau5253[[#This Row],[Fiche
de
travail/
CMD fourn.]]&gt;0,Tableau5253[[#This Row],[Fiche
de
travail/
CMD fourn.]],"")</f>
        <v/>
      </c>
    </row>
    <row r="574" spans="1:28" x14ac:dyDescent="0.25">
      <c r="A574" s="45">
        <v>200650</v>
      </c>
      <c r="B574" s="35"/>
      <c r="C574" s="35"/>
      <c r="D574" s="36" t="s">
        <v>163</v>
      </c>
      <c r="E574" s="36" t="s">
        <v>102</v>
      </c>
      <c r="F574" s="35"/>
      <c r="G574" s="35"/>
      <c r="H574" s="37">
        <v>44019</v>
      </c>
      <c r="I574" s="35" t="s">
        <v>5</v>
      </c>
      <c r="J574" s="35" t="s">
        <v>157</v>
      </c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8"/>
      <c r="Z574" s="38"/>
      <c r="AA574" s="39">
        <f>IF(Tableau5253[[#This Row],[N° AFFAIRE]]&gt;0,VLOOKUP(A:A,'[1]FA Clients 2020'!Tabelle,4,0),"")</f>
        <v>44019</v>
      </c>
      <c r="AB574" s="40" t="str">
        <f>IF(Tableau5253[[#This Row],[Fiche
de
travail/
CMD fourn.]]&gt;0,Tableau5253[[#This Row],[Fiche
de
travail/
CMD fourn.]],"")</f>
        <v/>
      </c>
    </row>
    <row r="575" spans="1:28" x14ac:dyDescent="0.25">
      <c r="A575" s="45">
        <v>200649</v>
      </c>
      <c r="B575" s="35"/>
      <c r="C575" s="35"/>
      <c r="D575" s="36" t="s">
        <v>163</v>
      </c>
      <c r="E575" s="36" t="s">
        <v>102</v>
      </c>
      <c r="F575" s="35"/>
      <c r="G575" s="35"/>
      <c r="H575" s="37">
        <v>44019</v>
      </c>
      <c r="I575" s="35" t="s">
        <v>5</v>
      </c>
      <c r="J575" s="35" t="s">
        <v>157</v>
      </c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8"/>
      <c r="Z575" s="38"/>
      <c r="AA575" s="39">
        <f>IF(Tableau5253[[#This Row],[N° AFFAIRE]]&gt;0,VLOOKUP(A:A,'[1]FA Clients 2020'!Tabelle,4,0),"")</f>
        <v>44019</v>
      </c>
      <c r="AB575" s="40" t="str">
        <f>IF(Tableau5253[[#This Row],[Fiche
de
travail/
CMD fourn.]]&gt;0,Tableau5253[[#This Row],[Fiche
de
travail/
CMD fourn.]],"")</f>
        <v/>
      </c>
    </row>
    <row r="576" spans="1:28" x14ac:dyDescent="0.25">
      <c r="A576" s="45"/>
      <c r="B576" s="35"/>
      <c r="C576" s="35">
        <v>582</v>
      </c>
      <c r="D576" s="36" t="s">
        <v>175</v>
      </c>
      <c r="E576" s="36" t="s">
        <v>296</v>
      </c>
      <c r="F576" s="35"/>
      <c r="G576" s="35"/>
      <c r="H576" s="37">
        <v>44019</v>
      </c>
      <c r="I576" s="35" t="s">
        <v>5</v>
      </c>
      <c r="J576" s="35" t="s">
        <v>197</v>
      </c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8"/>
      <c r="Z576" s="38"/>
      <c r="AA576" s="39" t="str">
        <f>IF(Tableau5253[[#This Row],[N° AFFAIRE]]&gt;0,VLOOKUP(A:A,'[1]FA Clients 2020'!Tabelle,4,0),"")</f>
        <v/>
      </c>
      <c r="AB576" s="40">
        <f>IF(Tableau5253[[#This Row],[Fiche
de
travail/
CMD fourn.]]&gt;0,Tableau5253[[#This Row],[Fiche
de
travail/
CMD fourn.]],"")</f>
        <v>582</v>
      </c>
    </row>
    <row r="577" spans="1:28" x14ac:dyDescent="0.25">
      <c r="A577" s="45">
        <v>200671</v>
      </c>
      <c r="B577" s="35"/>
      <c r="C577" s="35"/>
      <c r="D577" s="36" t="s">
        <v>136</v>
      </c>
      <c r="E577" s="36" t="s">
        <v>10</v>
      </c>
      <c r="F577" s="35"/>
      <c r="G577" s="35"/>
      <c r="H577" s="37">
        <v>44020</v>
      </c>
      <c r="I577" s="35" t="s">
        <v>5</v>
      </c>
      <c r="J577" s="35" t="s">
        <v>257</v>
      </c>
      <c r="K577" s="35">
        <v>1</v>
      </c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8"/>
      <c r="Z577" s="38"/>
      <c r="AA577" s="39">
        <f>IF(Tableau5253[[#This Row],[N° AFFAIRE]]&gt;0,VLOOKUP(A:A,'[1]FA Clients 2020'!Tabelle,4,0),"")</f>
        <v>44021</v>
      </c>
      <c r="AB577" s="40" t="str">
        <f>IF(Tableau5253[[#This Row],[Fiche
de
travail/
CMD fourn.]]&gt;0,Tableau5253[[#This Row],[Fiche
de
travail/
CMD fourn.]],"")</f>
        <v/>
      </c>
    </row>
    <row r="578" spans="1:28" x14ac:dyDescent="0.25">
      <c r="A578" s="45">
        <v>200674</v>
      </c>
      <c r="B578" s="35"/>
      <c r="C578" s="35"/>
      <c r="D578" s="36" t="s">
        <v>503</v>
      </c>
      <c r="E578" s="36" t="s">
        <v>296</v>
      </c>
      <c r="F578" s="35"/>
      <c r="G578" s="35"/>
      <c r="H578" s="37">
        <v>44020</v>
      </c>
      <c r="I578" s="35" t="s">
        <v>5</v>
      </c>
      <c r="J578" s="35" t="s">
        <v>222</v>
      </c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8"/>
      <c r="Z578" s="38"/>
      <c r="AA578" s="39">
        <f>IF(Tableau5253[[#This Row],[N° AFFAIRE]]&gt;0,VLOOKUP(A:A,'[1]FA Clients 2020'!Tabelle,4,0),"")</f>
        <v>44020</v>
      </c>
      <c r="AB578" s="40" t="str">
        <f>IF(Tableau5253[[#This Row],[Fiche
de
travail/
CMD fourn.]]&gt;0,Tableau5253[[#This Row],[Fiche
de
travail/
CMD fourn.]],"")</f>
        <v/>
      </c>
    </row>
    <row r="579" spans="1:28" x14ac:dyDescent="0.25">
      <c r="A579" s="45">
        <v>200677</v>
      </c>
      <c r="B579" s="35"/>
      <c r="C579" s="35"/>
      <c r="D579" s="36" t="s">
        <v>220</v>
      </c>
      <c r="E579" s="36" t="s">
        <v>41</v>
      </c>
      <c r="F579" s="35"/>
      <c r="G579" s="35"/>
      <c r="H579" s="37">
        <v>44020</v>
      </c>
      <c r="I579" s="35" t="s">
        <v>5</v>
      </c>
      <c r="J579" s="35" t="s">
        <v>168</v>
      </c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8"/>
      <c r="Z579" s="38"/>
      <c r="AA579" s="39">
        <f>IF(Tableau5253[[#This Row],[N° AFFAIRE]]&gt;0,VLOOKUP(A:A,'[1]FA Clients 2020'!Tabelle,4,0),"")</f>
        <v>44021</v>
      </c>
      <c r="AB579" s="40" t="str">
        <f>IF(Tableau5253[[#This Row],[Fiche
de
travail/
CMD fourn.]]&gt;0,Tableau5253[[#This Row],[Fiche
de
travail/
CMD fourn.]],"")</f>
        <v/>
      </c>
    </row>
    <row r="580" spans="1:28" x14ac:dyDescent="0.25">
      <c r="A580" s="45">
        <v>200668</v>
      </c>
      <c r="B580" s="35"/>
      <c r="C580" s="35"/>
      <c r="D580" s="36" t="s">
        <v>261</v>
      </c>
      <c r="E580" s="36" t="s">
        <v>62</v>
      </c>
      <c r="F580" s="35"/>
      <c r="G580" s="35"/>
      <c r="H580" s="37">
        <v>44020</v>
      </c>
      <c r="I580" s="35" t="s">
        <v>269</v>
      </c>
      <c r="J580" s="35" t="s">
        <v>257</v>
      </c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8"/>
      <c r="Z580" s="38"/>
      <c r="AA580" s="39">
        <f>IF(Tableau5253[[#This Row],[N° AFFAIRE]]&gt;0,VLOOKUP(A:A,'[1]FA Clients 2020'!Tabelle,4,0),"")</f>
        <v>44020</v>
      </c>
      <c r="AB580" s="40" t="str">
        <f>IF(Tableau5253[[#This Row],[Fiche
de
travail/
CMD fourn.]]&gt;0,Tableau5253[[#This Row],[Fiche
de
travail/
CMD fourn.]],"")</f>
        <v/>
      </c>
    </row>
    <row r="581" spans="1:28" x14ac:dyDescent="0.25">
      <c r="A581" s="45">
        <v>200655</v>
      </c>
      <c r="B581" s="35"/>
      <c r="C581" s="35"/>
      <c r="D581" s="36" t="s">
        <v>43</v>
      </c>
      <c r="E581" s="36" t="s">
        <v>126</v>
      </c>
      <c r="F581" s="35"/>
      <c r="G581" s="35"/>
      <c r="H581" s="37">
        <v>44020</v>
      </c>
      <c r="I581" s="35" t="s">
        <v>5</v>
      </c>
      <c r="J581" s="35" t="s">
        <v>415</v>
      </c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8"/>
      <c r="Z581" s="38"/>
      <c r="AA581" s="39">
        <f>IF(Tableau5253[[#This Row],[N° AFFAIRE]]&gt;0,VLOOKUP(A:A,'[1]FA Clients 2020'!Tabelle,4,0),"")</f>
        <v>44020</v>
      </c>
      <c r="AB581" s="40" t="str">
        <f>IF(Tableau5253[[#This Row],[Fiche
de
travail/
CMD fourn.]]&gt;0,Tableau5253[[#This Row],[Fiche
de
travail/
CMD fourn.]],"")</f>
        <v/>
      </c>
    </row>
    <row r="582" spans="1:28" x14ac:dyDescent="0.25">
      <c r="A582" s="45">
        <v>200645</v>
      </c>
      <c r="B582" s="35"/>
      <c r="C582" s="35"/>
      <c r="D582" s="36" t="s">
        <v>187</v>
      </c>
      <c r="E582" s="36" t="s">
        <v>134</v>
      </c>
      <c r="F582" s="35"/>
      <c r="G582" s="35"/>
      <c r="H582" s="37">
        <v>44020</v>
      </c>
      <c r="I582" s="35" t="s">
        <v>5</v>
      </c>
      <c r="J582" s="35" t="s">
        <v>257</v>
      </c>
      <c r="K582" s="35">
        <v>1</v>
      </c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8"/>
      <c r="Z582" s="38"/>
      <c r="AA582" s="39">
        <f>IF(Tableau5253[[#This Row],[N° AFFAIRE]]&gt;0,VLOOKUP(A:A,'[1]FA Clients 2020'!Tabelle,4,0),"")</f>
        <v>44021</v>
      </c>
      <c r="AB582" s="40" t="str">
        <f>IF(Tableau5253[[#This Row],[Fiche
de
travail/
CMD fourn.]]&gt;0,Tableau5253[[#This Row],[Fiche
de
travail/
CMD fourn.]],"")</f>
        <v/>
      </c>
    </row>
    <row r="583" spans="1:28" x14ac:dyDescent="0.25">
      <c r="A583" s="45">
        <v>200640</v>
      </c>
      <c r="B583" s="35"/>
      <c r="C583" s="35"/>
      <c r="D583" s="36" t="s">
        <v>187</v>
      </c>
      <c r="E583" s="36" t="s">
        <v>134</v>
      </c>
      <c r="F583" s="35"/>
      <c r="G583" s="35"/>
      <c r="H583" s="37">
        <v>44020</v>
      </c>
      <c r="I583" s="35" t="s">
        <v>5</v>
      </c>
      <c r="J583" s="35" t="s">
        <v>257</v>
      </c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8" t="s">
        <v>680</v>
      </c>
      <c r="Z583" s="38"/>
      <c r="AA583" s="39">
        <f>IF(Tableau5253[[#This Row],[N° AFFAIRE]]&gt;0,VLOOKUP(A:A,'[1]FA Clients 2020'!Tabelle,4,0),"")</f>
        <v>44021</v>
      </c>
      <c r="AB583" s="40" t="str">
        <f>IF(Tableau5253[[#This Row],[Fiche
de
travail/
CMD fourn.]]&gt;0,Tableau5253[[#This Row],[Fiche
de
travail/
CMD fourn.]],"")</f>
        <v/>
      </c>
    </row>
    <row r="584" spans="1:28" x14ac:dyDescent="0.25">
      <c r="A584" s="45">
        <v>200659</v>
      </c>
      <c r="B584" s="35"/>
      <c r="C584" s="35"/>
      <c r="D584" s="36" t="s">
        <v>16</v>
      </c>
      <c r="E584" s="36" t="s">
        <v>410</v>
      </c>
      <c r="F584" s="35"/>
      <c r="G584" s="35"/>
      <c r="H584" s="37">
        <v>44021</v>
      </c>
      <c r="I584" s="35" t="s">
        <v>5</v>
      </c>
      <c r="J584" s="35" t="s">
        <v>257</v>
      </c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8"/>
      <c r="Z584" s="38"/>
      <c r="AA584" s="39">
        <f>IF(Tableau5253[[#This Row],[N° AFFAIRE]]&gt;0,VLOOKUP(A:A,'[1]FA Clients 2020'!Tabelle,4,0),"")</f>
        <v>44022</v>
      </c>
      <c r="AB584" s="40" t="str">
        <f>IF(Tableau5253[[#This Row],[Fiche
de
travail/
CMD fourn.]]&gt;0,Tableau5253[[#This Row],[Fiche
de
travail/
CMD fourn.]],"")</f>
        <v/>
      </c>
    </row>
    <row r="585" spans="1:28" x14ac:dyDescent="0.25">
      <c r="A585" s="45">
        <v>200680</v>
      </c>
      <c r="B585" s="35"/>
      <c r="C585" s="35"/>
      <c r="D585" s="36" t="s">
        <v>220</v>
      </c>
      <c r="E585" s="36" t="s">
        <v>296</v>
      </c>
      <c r="F585" s="35"/>
      <c r="G585" s="35"/>
      <c r="H585" s="37">
        <v>44021</v>
      </c>
      <c r="I585" s="35" t="s">
        <v>5</v>
      </c>
      <c r="J585" s="35" t="s">
        <v>222</v>
      </c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8"/>
      <c r="Z585" s="38"/>
      <c r="AA585" s="39">
        <f>IF(Tableau5253[[#This Row],[N° AFFAIRE]]&gt;0,VLOOKUP(A:A,'[1]FA Clients 2020'!Tabelle,4,0),"")</f>
        <v>44021</v>
      </c>
      <c r="AB585" s="40" t="str">
        <f>IF(Tableau5253[[#This Row],[Fiche
de
travail/
CMD fourn.]]&gt;0,Tableau5253[[#This Row],[Fiche
de
travail/
CMD fourn.]],"")</f>
        <v/>
      </c>
    </row>
    <row r="586" spans="1:28" x14ac:dyDescent="0.25">
      <c r="A586" s="45">
        <v>200643</v>
      </c>
      <c r="B586" s="35"/>
      <c r="C586" s="35"/>
      <c r="D586" s="36" t="s">
        <v>163</v>
      </c>
      <c r="E586" s="36" t="s">
        <v>102</v>
      </c>
      <c r="F586" s="35"/>
      <c r="G586" s="35"/>
      <c r="H586" s="37">
        <v>44021</v>
      </c>
      <c r="I586" s="35" t="s">
        <v>5</v>
      </c>
      <c r="J586" s="35" t="s">
        <v>257</v>
      </c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8"/>
      <c r="Z586" s="38"/>
      <c r="AA586" s="39">
        <f>IF(Tableau5253[[#This Row],[N° AFFAIRE]]&gt;0,VLOOKUP(A:A,'[1]FA Clients 2020'!Tabelle,4,0),"")</f>
        <v>44022</v>
      </c>
      <c r="AB586" s="40" t="str">
        <f>IF(Tableau5253[[#This Row],[Fiche
de
travail/
CMD fourn.]]&gt;0,Tableau5253[[#This Row],[Fiche
de
travail/
CMD fourn.]],"")</f>
        <v/>
      </c>
    </row>
    <row r="587" spans="1:28" x14ac:dyDescent="0.25">
      <c r="A587" s="45">
        <v>200679</v>
      </c>
      <c r="B587" s="35"/>
      <c r="C587" s="35"/>
      <c r="D587" s="36" t="s">
        <v>453</v>
      </c>
      <c r="E587" s="36" t="s">
        <v>18</v>
      </c>
      <c r="F587" s="35"/>
      <c r="G587" s="35"/>
      <c r="H587" s="37">
        <v>44022</v>
      </c>
      <c r="I587" s="35" t="s">
        <v>213</v>
      </c>
      <c r="J587" s="35" t="s">
        <v>157</v>
      </c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8"/>
      <c r="Z587" s="38"/>
      <c r="AA587" s="39">
        <f>IF(Tableau5253[[#This Row],[N° AFFAIRE]]&gt;0,VLOOKUP(A:A,'[1]FA Clients 2020'!Tabelle,4,0),"")</f>
        <v>44022</v>
      </c>
      <c r="AB587" s="40" t="str">
        <f>IF(Tableau5253[[#This Row],[Fiche
de
travail/
CMD fourn.]]&gt;0,Tableau5253[[#This Row],[Fiche
de
travail/
CMD fourn.]],"")</f>
        <v/>
      </c>
    </row>
    <row r="588" spans="1:28" x14ac:dyDescent="0.25">
      <c r="A588" s="45">
        <v>200683</v>
      </c>
      <c r="B588" s="35"/>
      <c r="C588" s="35"/>
      <c r="D588" s="36" t="s">
        <v>220</v>
      </c>
      <c r="E588" s="36" t="s">
        <v>41</v>
      </c>
      <c r="F588" s="35"/>
      <c r="G588" s="35"/>
      <c r="H588" s="37">
        <v>44022</v>
      </c>
      <c r="I588" s="35" t="s">
        <v>5</v>
      </c>
      <c r="J588" s="35" t="s">
        <v>222</v>
      </c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8"/>
      <c r="Z588" s="38"/>
      <c r="AA588" s="39">
        <f>IF(Tableau5253[[#This Row],[N° AFFAIRE]]&gt;0,VLOOKUP(A:A,'[1]FA Clients 2020'!Tabelle,4,0),"")</f>
        <v>44022</v>
      </c>
      <c r="AB588" s="40" t="str">
        <f>IF(Tableau5253[[#This Row],[Fiche
de
travail/
CMD fourn.]]&gt;0,Tableau5253[[#This Row],[Fiche
de
travail/
CMD fourn.]],"")</f>
        <v/>
      </c>
    </row>
    <row r="589" spans="1:28" x14ac:dyDescent="0.25">
      <c r="A589" s="45">
        <v>200681</v>
      </c>
      <c r="B589" s="35"/>
      <c r="C589" s="35"/>
      <c r="D589" s="36" t="s">
        <v>261</v>
      </c>
      <c r="E589" s="36" t="s">
        <v>10</v>
      </c>
      <c r="F589" s="35"/>
      <c r="G589" s="35"/>
      <c r="H589" s="37">
        <v>44022</v>
      </c>
      <c r="I589" s="35" t="s">
        <v>5</v>
      </c>
      <c r="J589" s="35" t="s">
        <v>257</v>
      </c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8"/>
      <c r="Z589" s="38"/>
      <c r="AA589" s="39">
        <f>IF(Tableau5253[[#This Row],[N° AFFAIRE]]&gt;0,VLOOKUP(A:A,'[1]FA Clients 2020'!Tabelle,4,0),"")</f>
        <v>44022</v>
      </c>
      <c r="AB589" s="40" t="str">
        <f>IF(Tableau5253[[#This Row],[Fiche
de
travail/
CMD fourn.]]&gt;0,Tableau5253[[#This Row],[Fiche
de
travail/
CMD fourn.]],"")</f>
        <v/>
      </c>
    </row>
    <row r="590" spans="1:28" x14ac:dyDescent="0.25">
      <c r="A590" s="45">
        <v>200642</v>
      </c>
      <c r="B590" s="35"/>
      <c r="C590" s="35"/>
      <c r="D590" s="36" t="s">
        <v>139</v>
      </c>
      <c r="E590" s="36" t="s">
        <v>124</v>
      </c>
      <c r="F590" s="35"/>
      <c r="G590" s="35"/>
      <c r="H590" s="37">
        <v>44025</v>
      </c>
      <c r="I590" s="35" t="s">
        <v>5</v>
      </c>
      <c r="J590" s="35" t="s">
        <v>197</v>
      </c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8"/>
      <c r="Z590" s="38"/>
      <c r="AA590" s="39">
        <f>IF(Tableau5253[[#This Row],[N° AFFAIRE]]&gt;0,VLOOKUP(A:A,'[1]FA Clients 2020'!Tabelle,4,0),"")</f>
        <v>44026</v>
      </c>
      <c r="AB590" s="40" t="str">
        <f>IF(Tableau5253[[#This Row],[Fiche
de
travail/
CMD fourn.]]&gt;0,Tableau5253[[#This Row],[Fiche
de
travail/
CMD fourn.]],"")</f>
        <v/>
      </c>
    </row>
    <row r="591" spans="1:28" x14ac:dyDescent="0.25">
      <c r="A591" s="45">
        <v>200685</v>
      </c>
      <c r="B591" s="35"/>
      <c r="C591" s="35"/>
      <c r="D591" s="36" t="s">
        <v>173</v>
      </c>
      <c r="E591" s="36" t="s">
        <v>74</v>
      </c>
      <c r="F591" s="35"/>
      <c r="G591" s="35"/>
      <c r="H591" s="37">
        <v>44025</v>
      </c>
      <c r="I591" s="35" t="s">
        <v>5</v>
      </c>
      <c r="J591" s="35" t="s">
        <v>197</v>
      </c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8"/>
      <c r="Z591" s="38"/>
      <c r="AA591" s="39">
        <f>IF(Tableau5253[[#This Row],[N° AFFAIRE]]&gt;0,VLOOKUP(A:A,'[1]FA Clients 2020'!Tabelle,4,0),"")</f>
        <v>44026</v>
      </c>
      <c r="AB591" s="40" t="str">
        <f>IF(Tableau5253[[#This Row],[Fiche
de
travail/
CMD fourn.]]&gt;0,Tableau5253[[#This Row],[Fiche
de
travail/
CMD fourn.]],"")</f>
        <v/>
      </c>
    </row>
    <row r="592" spans="1:28" x14ac:dyDescent="0.25">
      <c r="A592" s="45">
        <v>200536</v>
      </c>
      <c r="B592" s="35"/>
      <c r="C592" s="35"/>
      <c r="D592" s="36" t="s">
        <v>385</v>
      </c>
      <c r="E592" s="36" t="s">
        <v>85</v>
      </c>
      <c r="F592" s="35"/>
      <c r="G592" s="35"/>
      <c r="H592" s="37">
        <v>44026</v>
      </c>
      <c r="I592" s="35" t="s">
        <v>5</v>
      </c>
      <c r="J592" s="35" t="s">
        <v>441</v>
      </c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8"/>
      <c r="Z592" s="38"/>
      <c r="AA592" s="39">
        <f>IF(Tableau5253[[#This Row],[N° AFFAIRE]]&gt;0,VLOOKUP(A:A,'[1]FA Clients 2020'!Tabelle,4,0),"")</f>
        <v>44026</v>
      </c>
      <c r="AB592" s="40" t="str">
        <f>IF(Tableau5253[[#This Row],[Fiche
de
travail/
CMD fourn.]]&gt;0,Tableau5253[[#This Row],[Fiche
de
travail/
CMD fourn.]],"")</f>
        <v/>
      </c>
    </row>
    <row r="593" spans="1:28" x14ac:dyDescent="0.25">
      <c r="A593" s="45">
        <v>200483</v>
      </c>
      <c r="B593" s="35"/>
      <c r="C593" s="35"/>
      <c r="D593" s="36" t="s">
        <v>385</v>
      </c>
      <c r="E593" s="36" t="s">
        <v>85</v>
      </c>
      <c r="F593" s="35"/>
      <c r="G593" s="35"/>
      <c r="H593" s="37">
        <v>44026</v>
      </c>
      <c r="I593" s="35" t="s">
        <v>5</v>
      </c>
      <c r="J593" s="35" t="s">
        <v>455</v>
      </c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8"/>
      <c r="Z593" s="38"/>
      <c r="AA593" s="39">
        <f>IF(Tableau5253[[#This Row],[N° AFFAIRE]]&gt;0,VLOOKUP(A:A,'[1]FA Clients 2020'!Tabelle,4,0),"")</f>
        <v>44026</v>
      </c>
      <c r="AB593" s="40" t="str">
        <f>IF(Tableau5253[[#This Row],[Fiche
de
travail/
CMD fourn.]]&gt;0,Tableau5253[[#This Row],[Fiche
de
travail/
CMD fourn.]],"")</f>
        <v/>
      </c>
    </row>
    <row r="594" spans="1:28" x14ac:dyDescent="0.25">
      <c r="A594" s="45">
        <v>200686</v>
      </c>
      <c r="B594" s="35"/>
      <c r="C594" s="35"/>
      <c r="D594" s="36" t="s">
        <v>27</v>
      </c>
      <c r="E594" s="36" t="s">
        <v>58</v>
      </c>
      <c r="F594" s="35"/>
      <c r="G594" s="35"/>
      <c r="H594" s="37">
        <v>44026</v>
      </c>
      <c r="I594" s="35" t="s">
        <v>19</v>
      </c>
      <c r="J594" s="35" t="s">
        <v>168</v>
      </c>
      <c r="K594" s="35"/>
      <c r="L594" s="37">
        <v>44027</v>
      </c>
      <c r="M594" s="35" t="s">
        <v>19</v>
      </c>
      <c r="N594" s="35" t="s">
        <v>257</v>
      </c>
      <c r="O594" s="37">
        <v>44028</v>
      </c>
      <c r="P594" s="35" t="s">
        <v>5</v>
      </c>
      <c r="Q594" s="35" t="s">
        <v>157</v>
      </c>
      <c r="R594" s="35"/>
      <c r="S594" s="35"/>
      <c r="T594" s="35"/>
      <c r="U594" s="35"/>
      <c r="V594" s="35"/>
      <c r="W594" s="35"/>
      <c r="X594" s="35"/>
      <c r="Y594" s="38"/>
      <c r="Z594" s="38"/>
      <c r="AA594" s="39">
        <f>IF(Tableau5253[[#This Row],[N° AFFAIRE]]&gt;0,VLOOKUP(A:A,'[1]FA Clients 2020'!Tabelle,4,0),"")</f>
        <v>44028</v>
      </c>
      <c r="AB594" s="40" t="str">
        <f>IF(Tableau5253[[#This Row],[Fiche
de
travail/
CMD fourn.]]&gt;0,Tableau5253[[#This Row],[Fiche
de
travail/
CMD fourn.]],"")</f>
        <v/>
      </c>
    </row>
    <row r="595" spans="1:28" x14ac:dyDescent="0.25">
      <c r="A595" s="45">
        <v>200656</v>
      </c>
      <c r="B595" s="35"/>
      <c r="C595" s="35"/>
      <c r="D595" s="36" t="s">
        <v>459</v>
      </c>
      <c r="E595" s="36" t="s">
        <v>52</v>
      </c>
      <c r="F595" s="35"/>
      <c r="G595" s="35"/>
      <c r="H595" s="37">
        <v>44026</v>
      </c>
      <c r="I595" s="35" t="s">
        <v>5</v>
      </c>
      <c r="J595" s="35" t="s">
        <v>257</v>
      </c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8"/>
      <c r="Z595" s="38"/>
      <c r="AA595" s="39">
        <f>IF(Tableau5253[[#This Row],[N° AFFAIRE]]&gt;0,VLOOKUP(A:A,'[1]FA Clients 2020'!Tabelle,4,0),"")</f>
        <v>44027</v>
      </c>
      <c r="AB595" s="40" t="str">
        <f>IF(Tableau5253[[#This Row],[Fiche
de
travail/
CMD fourn.]]&gt;0,Tableau5253[[#This Row],[Fiche
de
travail/
CMD fourn.]],"")</f>
        <v/>
      </c>
    </row>
    <row r="596" spans="1:28" x14ac:dyDescent="0.25">
      <c r="A596" s="45">
        <v>200603</v>
      </c>
      <c r="B596" s="35"/>
      <c r="C596" s="35"/>
      <c r="D596" s="36" t="s">
        <v>335</v>
      </c>
      <c r="E596" s="36" t="s">
        <v>403</v>
      </c>
      <c r="F596" s="35"/>
      <c r="G596" s="35"/>
      <c r="H596" s="37">
        <v>44027</v>
      </c>
      <c r="I596" s="35" t="s">
        <v>5</v>
      </c>
      <c r="J596" s="35" t="s">
        <v>157</v>
      </c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8"/>
      <c r="Z596" s="38"/>
      <c r="AA596" s="39">
        <f>IF(Tableau5253[[#This Row],[N° AFFAIRE]]&gt;0,VLOOKUP(A:A,'[1]FA Clients 2020'!Tabelle,4,0),"")</f>
        <v>44027</v>
      </c>
      <c r="AB596" s="40" t="str">
        <f>IF(Tableau5253[[#This Row],[Fiche
de
travail/
CMD fourn.]]&gt;0,Tableau5253[[#This Row],[Fiche
de
travail/
CMD fourn.]],"")</f>
        <v/>
      </c>
    </row>
    <row r="597" spans="1:28" x14ac:dyDescent="0.25">
      <c r="A597" s="45">
        <v>200493</v>
      </c>
      <c r="B597" s="35"/>
      <c r="C597" s="35"/>
      <c r="D597" s="36" t="s">
        <v>335</v>
      </c>
      <c r="E597" s="36" t="s">
        <v>403</v>
      </c>
      <c r="F597" s="35"/>
      <c r="G597" s="35"/>
      <c r="H597" s="37">
        <v>44027</v>
      </c>
      <c r="I597" s="35" t="s">
        <v>269</v>
      </c>
      <c r="J597" s="35" t="s">
        <v>257</v>
      </c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8"/>
      <c r="Z597" s="38"/>
      <c r="AA597" s="39">
        <f>IF(Tableau5253[[#This Row],[N° AFFAIRE]]&gt;0,VLOOKUP(A:A,'[1]FA Clients 2020'!Tabelle,4,0),"")</f>
        <v>44028</v>
      </c>
      <c r="AB597" s="40" t="str">
        <f>IF(Tableau5253[[#This Row],[Fiche
de
travail/
CMD fourn.]]&gt;0,Tableau5253[[#This Row],[Fiche
de
travail/
CMD fourn.]],"")</f>
        <v/>
      </c>
    </row>
    <row r="598" spans="1:28" x14ac:dyDescent="0.25">
      <c r="A598" s="45">
        <v>200228</v>
      </c>
      <c r="B598" s="35"/>
      <c r="C598" s="35"/>
      <c r="D598" s="36" t="s">
        <v>457</v>
      </c>
      <c r="E598" s="36" t="s">
        <v>71</v>
      </c>
      <c r="F598" s="35"/>
      <c r="G598" s="35"/>
      <c r="H598" s="37">
        <v>44027</v>
      </c>
      <c r="I598" s="35" t="s">
        <v>5</v>
      </c>
      <c r="J598" s="35" t="s">
        <v>257</v>
      </c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8"/>
      <c r="Z598" s="38"/>
      <c r="AA598" s="39">
        <f>IF(Tableau5253[[#This Row],[N° AFFAIRE]]&gt;0,VLOOKUP(A:A,'[1]FA Clients 2020'!Tabelle,4,0),"")</f>
        <v>44028</v>
      </c>
      <c r="AB598" s="40" t="str">
        <f>IF(Tableau5253[[#This Row],[Fiche
de
travail/
CMD fourn.]]&gt;0,Tableau5253[[#This Row],[Fiche
de
travail/
CMD fourn.]],"")</f>
        <v/>
      </c>
    </row>
    <row r="599" spans="1:28" x14ac:dyDescent="0.25">
      <c r="A599" s="45">
        <v>200279</v>
      </c>
      <c r="B599" s="35"/>
      <c r="C599" s="35"/>
      <c r="D599" s="36" t="s">
        <v>27</v>
      </c>
      <c r="E599" s="36" t="s">
        <v>58</v>
      </c>
      <c r="F599" s="35"/>
      <c r="G599" s="35"/>
      <c r="H599" s="37">
        <v>44027</v>
      </c>
      <c r="I599" s="35" t="s">
        <v>5</v>
      </c>
      <c r="J599" s="35" t="s">
        <v>257</v>
      </c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8"/>
      <c r="Z599" s="38"/>
      <c r="AA599" s="39">
        <f>IF(Tableau5253[[#This Row],[N° AFFAIRE]]&gt;0,VLOOKUP(A:A,'[1]FA Clients 2020'!Tabelle,4,0),"")</f>
        <v>44028</v>
      </c>
      <c r="AB599" s="40" t="str">
        <f>IF(Tableau5253[[#This Row],[Fiche
de
travail/
CMD fourn.]]&gt;0,Tableau5253[[#This Row],[Fiche
de
travail/
CMD fourn.]],"")</f>
        <v/>
      </c>
    </row>
    <row r="600" spans="1:28" x14ac:dyDescent="0.25">
      <c r="A600" s="45">
        <v>200594</v>
      </c>
      <c r="B600" s="35"/>
      <c r="C600" s="35"/>
      <c r="D600" s="36" t="s">
        <v>27</v>
      </c>
      <c r="E600" s="36" t="s">
        <v>58</v>
      </c>
      <c r="F600" s="35"/>
      <c r="G600" s="35"/>
      <c r="H600" s="37">
        <v>44027</v>
      </c>
      <c r="I600" s="35" t="s">
        <v>5</v>
      </c>
      <c r="J600" s="35" t="s">
        <v>257</v>
      </c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8"/>
      <c r="Z600" s="38"/>
      <c r="AA600" s="39">
        <f>IF(Tableau5253[[#This Row],[N° AFFAIRE]]&gt;0,VLOOKUP(A:A,'[1]FA Clients 2020'!Tabelle,4,0),"")</f>
        <v>44028</v>
      </c>
      <c r="AB600" s="40" t="str">
        <f>IF(Tableau5253[[#This Row],[Fiche
de
travail/
CMD fourn.]]&gt;0,Tableau5253[[#This Row],[Fiche
de
travail/
CMD fourn.]],"")</f>
        <v/>
      </c>
    </row>
    <row r="601" spans="1:28" x14ac:dyDescent="0.25">
      <c r="A601" s="45">
        <v>200630</v>
      </c>
      <c r="B601" s="35"/>
      <c r="C601" s="35"/>
      <c r="D601" s="36" t="s">
        <v>27</v>
      </c>
      <c r="E601" s="36" t="s">
        <v>58</v>
      </c>
      <c r="F601" s="35"/>
      <c r="G601" s="35"/>
      <c r="H601" s="37">
        <v>44027</v>
      </c>
      <c r="I601" s="35" t="s">
        <v>5</v>
      </c>
      <c r="J601" s="35" t="s">
        <v>257</v>
      </c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8"/>
      <c r="Z601" s="38"/>
      <c r="AA601" s="39">
        <f>IF(Tableau5253[[#This Row],[N° AFFAIRE]]&gt;0,VLOOKUP(A:A,'[1]FA Clients 2020'!Tabelle,4,0),"")</f>
        <v>44028</v>
      </c>
      <c r="AB601" s="40" t="str">
        <f>IF(Tableau5253[[#This Row],[Fiche
de
travail/
CMD fourn.]]&gt;0,Tableau5253[[#This Row],[Fiche
de
travail/
CMD fourn.]],"")</f>
        <v/>
      </c>
    </row>
    <row r="602" spans="1:28" x14ac:dyDescent="0.25">
      <c r="A602" s="45">
        <v>200684</v>
      </c>
      <c r="B602" s="35"/>
      <c r="C602" s="35"/>
      <c r="D602" s="36" t="s">
        <v>173</v>
      </c>
      <c r="E602" s="36" t="s">
        <v>224</v>
      </c>
      <c r="F602" s="35"/>
      <c r="G602" s="35"/>
      <c r="H602" s="37">
        <v>44027</v>
      </c>
      <c r="I602" s="35" t="s">
        <v>5</v>
      </c>
      <c r="J602" s="35" t="s">
        <v>257</v>
      </c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8"/>
      <c r="Z602" s="38"/>
      <c r="AA602" s="39">
        <f>IF(Tableau5253[[#This Row],[N° AFFAIRE]]&gt;0,VLOOKUP(A:A,'[1]FA Clients 2020'!Tabelle,4,0),"")</f>
        <v>44028</v>
      </c>
      <c r="AB602" s="40" t="str">
        <f>IF(Tableau5253[[#This Row],[Fiche
de
travail/
CMD fourn.]]&gt;0,Tableau5253[[#This Row],[Fiche
de
travail/
CMD fourn.]],"")</f>
        <v/>
      </c>
    </row>
    <row r="603" spans="1:28" x14ac:dyDescent="0.25">
      <c r="A603" s="45">
        <v>200610</v>
      </c>
      <c r="B603" s="35"/>
      <c r="C603" s="35"/>
      <c r="D603" s="36" t="s">
        <v>180</v>
      </c>
      <c r="E603" s="36" t="s">
        <v>10</v>
      </c>
      <c r="F603" s="35"/>
      <c r="G603" s="35"/>
      <c r="H603" s="37">
        <v>44027</v>
      </c>
      <c r="I603" s="35" t="s">
        <v>269</v>
      </c>
      <c r="J603" s="35" t="s">
        <v>257</v>
      </c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8"/>
      <c r="Z603" s="38"/>
      <c r="AA603" s="39">
        <f>IF(Tableau5253[[#This Row],[N° AFFAIRE]]&gt;0,VLOOKUP(A:A,'[1]FA Clients 2020'!Tabelle,4,0),"")</f>
        <v>44028</v>
      </c>
      <c r="AB603" s="40" t="str">
        <f>IF(Tableau5253[[#This Row],[Fiche
de
travail/
CMD fourn.]]&gt;0,Tableau5253[[#This Row],[Fiche
de
travail/
CMD fourn.]],"")</f>
        <v/>
      </c>
    </row>
    <row r="604" spans="1:28" x14ac:dyDescent="0.25">
      <c r="A604" s="45">
        <v>200632</v>
      </c>
      <c r="B604" s="35"/>
      <c r="C604" s="35"/>
      <c r="D604" s="36" t="s">
        <v>261</v>
      </c>
      <c r="E604" s="36" t="s">
        <v>74</v>
      </c>
      <c r="F604" s="35"/>
      <c r="G604" s="35"/>
      <c r="H604" s="37">
        <v>44027</v>
      </c>
      <c r="I604" s="35" t="s">
        <v>5</v>
      </c>
      <c r="J604" s="35" t="s">
        <v>441</v>
      </c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62" t="s">
        <v>449</v>
      </c>
      <c r="Z604" s="38"/>
      <c r="AA604" s="39">
        <f>IF(Tableau5253[[#This Row],[N° AFFAIRE]]&gt;0,VLOOKUP(A:A,'[1]FA Clients 2020'!Tabelle,4,0),"")</f>
        <v>44027</v>
      </c>
      <c r="AB604" s="40" t="str">
        <f>IF(Tableau5253[[#This Row],[Fiche
de
travail/
CMD fourn.]]&gt;0,Tableau5253[[#This Row],[Fiche
de
travail/
CMD fourn.]],"")</f>
        <v/>
      </c>
    </row>
    <row r="605" spans="1:28" x14ac:dyDescent="0.25">
      <c r="A605" s="45">
        <v>200692</v>
      </c>
      <c r="B605" s="35"/>
      <c r="C605" s="35"/>
      <c r="D605" s="36" t="s">
        <v>458</v>
      </c>
      <c r="E605" s="36" t="s">
        <v>296</v>
      </c>
      <c r="F605" s="35"/>
      <c r="G605" s="35"/>
      <c r="H605" s="37">
        <v>44027</v>
      </c>
      <c r="I605" s="35" t="s">
        <v>19</v>
      </c>
      <c r="J605" s="35" t="s">
        <v>222</v>
      </c>
      <c r="K605" s="35"/>
      <c r="L605" s="37">
        <v>44028</v>
      </c>
      <c r="M605" s="35" t="s">
        <v>5</v>
      </c>
      <c r="N605" s="35" t="s">
        <v>222</v>
      </c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8"/>
      <c r="Z605" s="38"/>
      <c r="AA605" s="39">
        <f>IF(Tableau5253[[#This Row],[N° AFFAIRE]]&gt;0,VLOOKUP(A:A,'[1]FA Clients 2020'!Tabelle,4,0),"")</f>
        <v>44028</v>
      </c>
      <c r="AB605" s="40" t="str">
        <f>IF(Tableau5253[[#This Row],[Fiche
de
travail/
CMD fourn.]]&gt;0,Tableau5253[[#This Row],[Fiche
de
travail/
CMD fourn.]],"")</f>
        <v/>
      </c>
    </row>
    <row r="606" spans="1:28" x14ac:dyDescent="0.25">
      <c r="A606" s="45">
        <v>200651</v>
      </c>
      <c r="B606" s="35"/>
      <c r="C606" s="35"/>
      <c r="D606" s="36" t="s">
        <v>163</v>
      </c>
      <c r="E606" s="36" t="s">
        <v>102</v>
      </c>
      <c r="F606" s="35"/>
      <c r="G606" s="35"/>
      <c r="H606" s="37">
        <v>44027</v>
      </c>
      <c r="I606" s="35" t="s">
        <v>5</v>
      </c>
      <c r="J606" s="35" t="s">
        <v>257</v>
      </c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8"/>
      <c r="Z606" s="38"/>
      <c r="AA606" s="39">
        <f>IF(Tableau5253[[#This Row],[N° AFFAIRE]]&gt;0,VLOOKUP(A:A,'[1]FA Clients 2020'!Tabelle,4,0),"")</f>
        <v>44028</v>
      </c>
      <c r="AB606" s="40" t="str">
        <f>IF(Tableau5253[[#This Row],[Fiche
de
travail/
CMD fourn.]]&gt;0,Tableau5253[[#This Row],[Fiche
de
travail/
CMD fourn.]],"")</f>
        <v/>
      </c>
    </row>
    <row r="607" spans="1:28" x14ac:dyDescent="0.25">
      <c r="A607" s="45"/>
      <c r="B607" s="35"/>
      <c r="C607" s="35">
        <v>587</v>
      </c>
      <c r="D607" s="36" t="s">
        <v>23</v>
      </c>
      <c r="E607" s="36" t="s">
        <v>127</v>
      </c>
      <c r="F607" s="35"/>
      <c r="G607" s="35"/>
      <c r="H607" s="37">
        <v>44027</v>
      </c>
      <c r="I607" s="35" t="s">
        <v>5</v>
      </c>
      <c r="J607" s="35" t="s">
        <v>197</v>
      </c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8"/>
      <c r="Z607" s="38"/>
      <c r="AA607" s="39" t="str">
        <f>IF(Tableau5253[[#This Row],[N° AFFAIRE]]&gt;0,VLOOKUP(A:A,'[1]FA Clients 2020'!Tabelle,4,0),"")</f>
        <v/>
      </c>
      <c r="AB607" s="40">
        <f>IF(Tableau5253[[#This Row],[Fiche
de
travail/
CMD fourn.]]&gt;0,Tableau5253[[#This Row],[Fiche
de
travail/
CMD fourn.]],"")</f>
        <v>587</v>
      </c>
    </row>
    <row r="608" spans="1:28" x14ac:dyDescent="0.25">
      <c r="A608" s="45">
        <v>200658</v>
      </c>
      <c r="B608" s="35"/>
      <c r="C608" s="35"/>
      <c r="D608" s="36" t="s">
        <v>268</v>
      </c>
      <c r="E608" s="36" t="s">
        <v>127</v>
      </c>
      <c r="F608" s="35"/>
      <c r="G608" s="35"/>
      <c r="H608" s="37">
        <v>44027</v>
      </c>
      <c r="I608" s="35" t="s">
        <v>5</v>
      </c>
      <c r="J608" s="35" t="s">
        <v>257</v>
      </c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8"/>
      <c r="Z608" s="38"/>
      <c r="AA608" s="39">
        <f>IF(Tableau5253[[#This Row],[N° AFFAIRE]]&gt;0,VLOOKUP(A:A,'[1]FA Clients 2020'!Tabelle,4,0),"")</f>
        <v>44029</v>
      </c>
      <c r="AB608" s="40" t="str">
        <f>IF(Tableau5253[[#This Row],[Fiche
de
travail/
CMD fourn.]]&gt;0,Tableau5253[[#This Row],[Fiche
de
travail/
CMD fourn.]],"")</f>
        <v/>
      </c>
    </row>
    <row r="609" spans="1:28" x14ac:dyDescent="0.25">
      <c r="A609" s="45">
        <v>200356</v>
      </c>
      <c r="B609" s="35"/>
      <c r="C609" s="35"/>
      <c r="D609" s="36" t="s">
        <v>239</v>
      </c>
      <c r="E609" s="36" t="s">
        <v>10</v>
      </c>
      <c r="F609" s="35"/>
      <c r="G609" s="35"/>
      <c r="H609" s="37">
        <v>44027</v>
      </c>
      <c r="I609" s="35" t="s">
        <v>5</v>
      </c>
      <c r="J609" s="35" t="s">
        <v>257</v>
      </c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8"/>
      <c r="Z609" s="38"/>
      <c r="AA609" s="39">
        <f>IF(Tableau5253[[#This Row],[N° AFFAIRE]]&gt;0,VLOOKUP(A:A,'[1]FA Clients 2020'!Tabelle,4,0),"")</f>
        <v>44028</v>
      </c>
      <c r="AB609" s="40" t="str">
        <f>IF(Tableau5253[[#This Row],[Fiche
de
travail/
CMD fourn.]]&gt;0,Tableau5253[[#This Row],[Fiche
de
travail/
CMD fourn.]],"")</f>
        <v/>
      </c>
    </row>
    <row r="610" spans="1:28" x14ac:dyDescent="0.25">
      <c r="A610" s="45">
        <v>200694</v>
      </c>
      <c r="B610" s="35"/>
      <c r="C610" s="35"/>
      <c r="D610" s="36" t="s">
        <v>285</v>
      </c>
      <c r="E610" s="36" t="s">
        <v>75</v>
      </c>
      <c r="F610" s="35"/>
      <c r="G610" s="35"/>
      <c r="H610" s="63">
        <v>44028</v>
      </c>
      <c r="I610" s="35" t="s">
        <v>5</v>
      </c>
      <c r="J610" s="35" t="s">
        <v>257</v>
      </c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8"/>
      <c r="Z610" s="38"/>
      <c r="AA610" s="39">
        <f>IF(Tableau5253[[#This Row],[N° AFFAIRE]]&gt;0,VLOOKUP(A:A,'[1]FA Clients 2020'!Tabelle,4,0),"")</f>
        <v>44029</v>
      </c>
      <c r="AB610" s="40" t="str">
        <f>IF(Tableau5253[[#This Row],[Fiche
de
travail/
CMD fourn.]]&gt;0,Tableau5253[[#This Row],[Fiche
de
travail/
CMD fourn.]],"")</f>
        <v/>
      </c>
    </row>
    <row r="611" spans="1:28" x14ac:dyDescent="0.25">
      <c r="A611" s="45"/>
      <c r="B611" s="35"/>
      <c r="C611" s="35">
        <v>588</v>
      </c>
      <c r="D611" s="36" t="s">
        <v>27</v>
      </c>
      <c r="E611" s="36" t="s">
        <v>58</v>
      </c>
      <c r="F611" s="35"/>
      <c r="G611" s="35"/>
      <c r="H611" s="37">
        <v>44028</v>
      </c>
      <c r="I611" s="35" t="s">
        <v>5</v>
      </c>
      <c r="J611" s="35" t="s">
        <v>157</v>
      </c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8"/>
      <c r="Z611" s="38"/>
      <c r="AA611" s="39" t="str">
        <f>IF(Tableau5253[[#This Row],[N° AFFAIRE]]&gt;0,VLOOKUP(A:A,'[1]FA Clients 2020'!Tabelle,4,0),"")</f>
        <v/>
      </c>
      <c r="AB611" s="40">
        <f>IF(Tableau5253[[#This Row],[Fiche
de
travail/
CMD fourn.]]&gt;0,Tableau5253[[#This Row],[Fiche
de
travail/
CMD fourn.]],"")</f>
        <v>588</v>
      </c>
    </row>
    <row r="612" spans="1:28" x14ac:dyDescent="0.25">
      <c r="A612" s="45">
        <v>200687</v>
      </c>
      <c r="B612" s="35"/>
      <c r="C612" s="35"/>
      <c r="D612" s="36" t="s">
        <v>36</v>
      </c>
      <c r="E612" s="36" t="s">
        <v>456</v>
      </c>
      <c r="F612" s="35"/>
      <c r="G612" s="35"/>
      <c r="H612" s="37">
        <v>44028</v>
      </c>
      <c r="I612" s="35" t="s">
        <v>5</v>
      </c>
      <c r="J612" s="35" t="s">
        <v>157</v>
      </c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8"/>
      <c r="Z612" s="38"/>
      <c r="AA612" s="39">
        <f>IF(Tableau5253[[#This Row],[N° AFFAIRE]]&gt;0,VLOOKUP(A:A,'[1]FA Clients 2020'!Tabelle,4,0),"")</f>
        <v>44028</v>
      </c>
      <c r="AB612" s="40" t="str">
        <f>IF(Tableau5253[[#This Row],[Fiche
de
travail/
CMD fourn.]]&gt;0,Tableau5253[[#This Row],[Fiche
de
travail/
CMD fourn.]],"")</f>
        <v/>
      </c>
    </row>
    <row r="613" spans="1:28" x14ac:dyDescent="0.25">
      <c r="A613" s="45">
        <v>200687</v>
      </c>
      <c r="B613" s="35"/>
      <c r="C613" s="35"/>
      <c r="D613" s="36" t="s">
        <v>36</v>
      </c>
      <c r="E613" s="36" t="s">
        <v>37</v>
      </c>
      <c r="F613" s="35"/>
      <c r="G613" s="35"/>
      <c r="H613" s="37">
        <v>44028</v>
      </c>
      <c r="I613" s="35" t="s">
        <v>5</v>
      </c>
      <c r="J613" s="35" t="s">
        <v>157</v>
      </c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8"/>
      <c r="Z613" s="38"/>
      <c r="AA613" s="39">
        <f>IF(Tableau5253[[#This Row],[N° AFFAIRE]]&gt;0,VLOOKUP(A:A,'[1]FA Clients 2020'!Tabelle,4,0),"")</f>
        <v>44028</v>
      </c>
      <c r="AB613" s="40" t="str">
        <f>IF(Tableau5253[[#This Row],[Fiche
de
travail/
CMD fourn.]]&gt;0,Tableau5253[[#This Row],[Fiche
de
travail/
CMD fourn.]],"")</f>
        <v/>
      </c>
    </row>
    <row r="614" spans="1:28" x14ac:dyDescent="0.25">
      <c r="A614" s="45">
        <v>200697</v>
      </c>
      <c r="B614" s="35"/>
      <c r="C614" s="35"/>
      <c r="D614" s="36" t="s">
        <v>205</v>
      </c>
      <c r="E614" s="36" t="s">
        <v>13</v>
      </c>
      <c r="F614" s="35"/>
      <c r="G614" s="35"/>
      <c r="H614" s="37">
        <v>44028</v>
      </c>
      <c r="I614" s="35" t="s">
        <v>5</v>
      </c>
      <c r="J614" s="35" t="s">
        <v>257</v>
      </c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8"/>
      <c r="Z614" s="38"/>
      <c r="AA614" s="39">
        <f>IF(Tableau5253[[#This Row],[N° AFFAIRE]]&gt;0,VLOOKUP(A:A,'[1]FA Clients 2020'!Tabelle,4,0),"")</f>
        <v>44029</v>
      </c>
      <c r="AB614" s="40" t="str">
        <f>IF(Tableau5253[[#This Row],[Fiche
de
travail/
CMD fourn.]]&gt;0,Tableau5253[[#This Row],[Fiche
de
travail/
CMD fourn.]],"")</f>
        <v/>
      </c>
    </row>
    <row r="615" spans="1:28" x14ac:dyDescent="0.25">
      <c r="A615" s="45">
        <v>200653</v>
      </c>
      <c r="B615" s="35"/>
      <c r="C615" s="35"/>
      <c r="D615" s="36" t="s">
        <v>460</v>
      </c>
      <c r="E615" s="36" t="s">
        <v>39</v>
      </c>
      <c r="F615" s="35"/>
      <c r="G615" s="35"/>
      <c r="H615" s="37">
        <v>44028</v>
      </c>
      <c r="I615" s="35" t="s">
        <v>5</v>
      </c>
      <c r="J615" s="35" t="s">
        <v>157</v>
      </c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8"/>
      <c r="Z615" s="38"/>
      <c r="AA615" s="39">
        <f>IF(Tableau5253[[#This Row],[N° AFFAIRE]]&gt;0,VLOOKUP(A:A,'[1]FA Clients 2020'!Tabelle,4,0),"")</f>
        <v>44028</v>
      </c>
      <c r="AB615" s="40" t="str">
        <f>IF(Tableau5253[[#This Row],[Fiche
de
travail/
CMD fourn.]]&gt;0,Tableau5253[[#This Row],[Fiche
de
travail/
CMD fourn.]],"")</f>
        <v/>
      </c>
    </row>
    <row r="616" spans="1:28" x14ac:dyDescent="0.25">
      <c r="A616" s="45">
        <v>200706</v>
      </c>
      <c r="B616" s="35"/>
      <c r="C616" s="35"/>
      <c r="D616" s="36" t="s">
        <v>17</v>
      </c>
      <c r="E616" s="36" t="s">
        <v>296</v>
      </c>
      <c r="F616" s="35"/>
      <c r="G616" s="35"/>
      <c r="H616" s="37">
        <v>44029</v>
      </c>
      <c r="I616" s="35" t="s">
        <v>5</v>
      </c>
      <c r="J616" s="35" t="s">
        <v>222</v>
      </c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8"/>
      <c r="Z616" s="38"/>
      <c r="AA616" s="39">
        <f>IF(Tableau5253[[#This Row],[N° AFFAIRE]]&gt;0,VLOOKUP(A:A,'[1]FA Clients 2020'!Tabelle,4,0),"")</f>
        <v>44034</v>
      </c>
      <c r="AB616" s="40" t="str">
        <f>IF(Tableau5253[[#This Row],[Fiche
de
travail/
CMD fourn.]]&gt;0,Tableau5253[[#This Row],[Fiche
de
travail/
CMD fourn.]],"")</f>
        <v/>
      </c>
    </row>
    <row r="617" spans="1:28" x14ac:dyDescent="0.25">
      <c r="A617" s="45">
        <v>200709</v>
      </c>
      <c r="B617" s="35"/>
      <c r="C617" s="35"/>
      <c r="D617" s="36" t="s">
        <v>210</v>
      </c>
      <c r="E617" s="36" t="s">
        <v>296</v>
      </c>
      <c r="F617" s="35"/>
      <c r="G617" s="35"/>
      <c r="H617" s="37">
        <v>44029</v>
      </c>
      <c r="I617" s="35" t="s">
        <v>5</v>
      </c>
      <c r="J617" s="35" t="s">
        <v>222</v>
      </c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8"/>
      <c r="Z617" s="38"/>
      <c r="AA617" s="39">
        <f>IF(Tableau5253[[#This Row],[N° AFFAIRE]]&gt;0,VLOOKUP(A:A,'[1]FA Clients 2020'!Tabelle,4,0),"")</f>
        <v>44029</v>
      </c>
      <c r="AB617" s="40" t="str">
        <f>IF(Tableau5253[[#This Row],[Fiche
de
travail/
CMD fourn.]]&gt;0,Tableau5253[[#This Row],[Fiche
de
travail/
CMD fourn.]],"")</f>
        <v/>
      </c>
    </row>
    <row r="618" spans="1:28" x14ac:dyDescent="0.25">
      <c r="A618" s="45">
        <v>200448</v>
      </c>
      <c r="B618" s="35"/>
      <c r="C618" s="35"/>
      <c r="D618" s="36" t="s">
        <v>203</v>
      </c>
      <c r="E618" s="36" t="s">
        <v>40</v>
      </c>
      <c r="F618" s="35"/>
      <c r="G618" s="35"/>
      <c r="H618" s="37">
        <v>44029</v>
      </c>
      <c r="I618" s="35" t="s">
        <v>5</v>
      </c>
      <c r="J618" s="35" t="s">
        <v>214</v>
      </c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8"/>
      <c r="Z618" s="38"/>
      <c r="AA618" s="39">
        <f>IF(Tableau5253[[#This Row],[N° AFFAIRE]]&gt;0,VLOOKUP(A:A,'[1]FA Clients 2020'!Tabelle,4,0),"")</f>
        <v>44029</v>
      </c>
      <c r="AB618" s="40" t="str">
        <f>IF(Tableau5253[[#This Row],[Fiche
de
travail/
CMD fourn.]]&gt;0,Tableau5253[[#This Row],[Fiche
de
travail/
CMD fourn.]],"")</f>
        <v/>
      </c>
    </row>
    <row r="619" spans="1:28" x14ac:dyDescent="0.25">
      <c r="A619" s="45">
        <v>200579</v>
      </c>
      <c r="B619" s="35"/>
      <c r="C619" s="35"/>
      <c r="D619" s="36" t="s">
        <v>203</v>
      </c>
      <c r="E619" s="36" t="s">
        <v>40</v>
      </c>
      <c r="F619" s="35"/>
      <c r="G619" s="35"/>
      <c r="H619" s="37">
        <v>44029</v>
      </c>
      <c r="I619" s="35" t="s">
        <v>5</v>
      </c>
      <c r="J619" s="35" t="s">
        <v>214</v>
      </c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8"/>
      <c r="Z619" s="38"/>
      <c r="AA619" s="39">
        <f>IF(Tableau5253[[#This Row],[N° AFFAIRE]]&gt;0,VLOOKUP(A:A,'[1]FA Clients 2020'!Tabelle,4,0),"")</f>
        <v>44029</v>
      </c>
      <c r="AB619" s="40" t="str">
        <f>IF(Tableau5253[[#This Row],[Fiche
de
travail/
CMD fourn.]]&gt;0,Tableau5253[[#This Row],[Fiche
de
travail/
CMD fourn.]],"")</f>
        <v/>
      </c>
    </row>
    <row r="620" spans="1:28" x14ac:dyDescent="0.25">
      <c r="A620" s="45">
        <v>200660</v>
      </c>
      <c r="B620" s="35"/>
      <c r="C620" s="35"/>
      <c r="D620" s="36" t="s">
        <v>203</v>
      </c>
      <c r="E620" s="36" t="s">
        <v>40</v>
      </c>
      <c r="F620" s="35"/>
      <c r="G620" s="35"/>
      <c r="H620" s="37">
        <v>44029</v>
      </c>
      <c r="I620" s="35" t="s">
        <v>5</v>
      </c>
      <c r="J620" s="35" t="s">
        <v>214</v>
      </c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8"/>
      <c r="Z620" s="38"/>
      <c r="AA620" s="39">
        <f>IF(Tableau5253[[#This Row],[N° AFFAIRE]]&gt;0,VLOOKUP(A:A,'[1]FA Clients 2020'!Tabelle,4,0),"")</f>
        <v>44029</v>
      </c>
      <c r="AB620" s="40" t="str">
        <f>IF(Tableau5253[[#This Row],[Fiche
de
travail/
CMD fourn.]]&gt;0,Tableau5253[[#This Row],[Fiche
de
travail/
CMD fourn.]],"")</f>
        <v/>
      </c>
    </row>
    <row r="621" spans="1:28" x14ac:dyDescent="0.25">
      <c r="A621" s="45">
        <v>200665</v>
      </c>
      <c r="B621" s="35"/>
      <c r="C621" s="35"/>
      <c r="D621" s="36" t="s">
        <v>203</v>
      </c>
      <c r="E621" s="36" t="s">
        <v>40</v>
      </c>
      <c r="F621" s="35"/>
      <c r="G621" s="35"/>
      <c r="H621" s="37">
        <v>44029</v>
      </c>
      <c r="I621" s="35" t="s">
        <v>5</v>
      </c>
      <c r="J621" s="35" t="s">
        <v>157</v>
      </c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8"/>
      <c r="Z621" s="38"/>
      <c r="AA621" s="39">
        <f>IF(Tableau5253[[#This Row],[N° AFFAIRE]]&gt;0,VLOOKUP(A:A,'[1]FA Clients 2020'!Tabelle,4,0),"")</f>
        <v>44029</v>
      </c>
      <c r="AB621" s="40" t="str">
        <f>IF(Tableau5253[[#This Row],[Fiche
de
travail/
CMD fourn.]]&gt;0,Tableau5253[[#This Row],[Fiche
de
travail/
CMD fourn.]],"")</f>
        <v/>
      </c>
    </row>
    <row r="622" spans="1:28" x14ac:dyDescent="0.25">
      <c r="A622" s="45">
        <v>200581</v>
      </c>
      <c r="B622" s="35"/>
      <c r="C622" s="35"/>
      <c r="D622" s="36" t="s">
        <v>173</v>
      </c>
      <c r="E622" s="36" t="s">
        <v>11</v>
      </c>
      <c r="F622" s="35"/>
      <c r="G622" s="35"/>
      <c r="H622" s="37">
        <v>44029</v>
      </c>
      <c r="I622" s="35" t="s">
        <v>5</v>
      </c>
      <c r="J622" s="47" t="s">
        <v>441</v>
      </c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8"/>
      <c r="Z622" s="38"/>
      <c r="AA622" s="39">
        <f>IF(Tableau5253[[#This Row],[N° AFFAIRE]]&gt;0,VLOOKUP(A:A,'[1]FA Clients 2020'!Tabelle,4,0),"")</f>
        <v>44029</v>
      </c>
      <c r="AB622" s="40" t="str">
        <f>IF(Tableau5253[[#This Row],[Fiche
de
travail/
CMD fourn.]]&gt;0,Tableau5253[[#This Row],[Fiche
de
travail/
CMD fourn.]],"")</f>
        <v/>
      </c>
    </row>
    <row r="623" spans="1:28" x14ac:dyDescent="0.25">
      <c r="A623" s="45">
        <v>200561</v>
      </c>
      <c r="B623" s="35"/>
      <c r="C623" s="35"/>
      <c r="D623" s="36" t="s">
        <v>43</v>
      </c>
      <c r="E623" s="36" t="s">
        <v>117</v>
      </c>
      <c r="F623" s="35"/>
      <c r="G623" s="35"/>
      <c r="H623" s="37">
        <v>44029</v>
      </c>
      <c r="I623" s="35" t="s">
        <v>5</v>
      </c>
      <c r="J623" s="47" t="s">
        <v>441</v>
      </c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8"/>
      <c r="Z623" s="38"/>
      <c r="AA623" s="39">
        <f>IF(Tableau5253[[#This Row],[N° AFFAIRE]]&gt;0,VLOOKUP(A:A,'[1]FA Clients 2020'!Tabelle,4,0),"")</f>
        <v>44029</v>
      </c>
      <c r="AB623" s="40" t="str">
        <f>IF(Tableau5253[[#This Row],[Fiche
de
travail/
CMD fourn.]]&gt;0,Tableau5253[[#This Row],[Fiche
de
travail/
CMD fourn.]],"")</f>
        <v/>
      </c>
    </row>
    <row r="624" spans="1:28" x14ac:dyDescent="0.25">
      <c r="A624" s="45">
        <v>200703</v>
      </c>
      <c r="B624" s="35"/>
      <c r="C624" s="35"/>
      <c r="D624" s="36" t="s">
        <v>3</v>
      </c>
      <c r="E624" s="36" t="s">
        <v>4</v>
      </c>
      <c r="F624" s="35"/>
      <c r="G624" s="35"/>
      <c r="H624" s="37">
        <v>44032</v>
      </c>
      <c r="I624" s="35" t="s">
        <v>5</v>
      </c>
      <c r="J624" s="35" t="s">
        <v>257</v>
      </c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8"/>
      <c r="Z624" s="38"/>
      <c r="AA624" s="39">
        <f>IF(Tableau5253[[#This Row],[N° AFFAIRE]]&gt;0,VLOOKUP(A:A,'[1]FA Clients 2020'!Tabelle,4,0),"")</f>
        <v>44033</v>
      </c>
      <c r="AB624" s="40" t="str">
        <f>IF(Tableau5253[[#This Row],[Fiche
de
travail/
CMD fourn.]]&gt;0,Tableau5253[[#This Row],[Fiche
de
travail/
CMD fourn.]],"")</f>
        <v/>
      </c>
    </row>
    <row r="625" spans="1:28" x14ac:dyDescent="0.25">
      <c r="A625" s="45">
        <v>200678</v>
      </c>
      <c r="B625" s="35"/>
      <c r="C625" s="35"/>
      <c r="D625" s="36" t="s">
        <v>139</v>
      </c>
      <c r="E625" s="36" t="s">
        <v>124</v>
      </c>
      <c r="F625" s="35"/>
      <c r="G625" s="35"/>
      <c r="H625" s="37">
        <v>44032</v>
      </c>
      <c r="I625" s="35" t="s">
        <v>5</v>
      </c>
      <c r="J625" s="35" t="s">
        <v>257</v>
      </c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8"/>
      <c r="Z625" s="38"/>
      <c r="AA625" s="39">
        <f>IF(Tableau5253[[#This Row],[N° AFFAIRE]]&gt;0,VLOOKUP(A:A,'[1]FA Clients 2020'!Tabelle,4,0),"")</f>
        <v>44033</v>
      </c>
      <c r="AB625" s="40" t="str">
        <f>IF(Tableau5253[[#This Row],[Fiche
de
travail/
CMD fourn.]]&gt;0,Tableau5253[[#This Row],[Fiche
de
travail/
CMD fourn.]],"")</f>
        <v/>
      </c>
    </row>
    <row r="626" spans="1:28" x14ac:dyDescent="0.25">
      <c r="A626" s="45">
        <v>200695</v>
      </c>
      <c r="B626" s="35"/>
      <c r="C626" s="35"/>
      <c r="D626" s="36" t="s">
        <v>68</v>
      </c>
      <c r="E626" s="36" t="s">
        <v>75</v>
      </c>
      <c r="F626" s="35"/>
      <c r="G626" s="35"/>
      <c r="H626" s="37">
        <v>44032</v>
      </c>
      <c r="I626" s="35" t="s">
        <v>5</v>
      </c>
      <c r="J626" s="35" t="s">
        <v>257</v>
      </c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8"/>
      <c r="Z626" s="38"/>
      <c r="AA626" s="39">
        <f>IF(Tableau5253[[#This Row],[N° AFFAIRE]]&gt;0,VLOOKUP(A:A,'[1]FA Clients 2020'!Tabelle,4,0),"")</f>
        <v>44033</v>
      </c>
      <c r="AB626" s="40" t="str">
        <f>IF(Tableau5253[[#This Row],[Fiche
de
travail/
CMD fourn.]]&gt;0,Tableau5253[[#This Row],[Fiche
de
travail/
CMD fourn.]],"")</f>
        <v/>
      </c>
    </row>
    <row r="627" spans="1:28" x14ac:dyDescent="0.25">
      <c r="A627" s="45">
        <v>200708</v>
      </c>
      <c r="B627" s="35"/>
      <c r="C627" s="35"/>
      <c r="D627" s="36" t="s">
        <v>462</v>
      </c>
      <c r="E627" s="36" t="s">
        <v>48</v>
      </c>
      <c r="F627" s="35"/>
      <c r="G627" s="35"/>
      <c r="H627" s="37">
        <v>44032</v>
      </c>
      <c r="I627" s="35" t="s">
        <v>5</v>
      </c>
      <c r="J627" s="35" t="s">
        <v>257</v>
      </c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8"/>
      <c r="Z627" s="38"/>
      <c r="AA627" s="39">
        <f>IF(Tableau5253[[#This Row],[N° AFFAIRE]]&gt;0,VLOOKUP(A:A,'[1]FA Clients 2020'!Tabelle,4,0),"")</f>
        <v>44033</v>
      </c>
      <c r="AB627" s="40" t="str">
        <f>IF(Tableau5253[[#This Row],[Fiche
de
travail/
CMD fourn.]]&gt;0,Tableau5253[[#This Row],[Fiche
de
travail/
CMD fourn.]],"")</f>
        <v/>
      </c>
    </row>
    <row r="628" spans="1:28" x14ac:dyDescent="0.25">
      <c r="A628" s="45">
        <v>200715</v>
      </c>
      <c r="B628" s="35"/>
      <c r="C628" s="35"/>
      <c r="D628" s="36" t="s">
        <v>210</v>
      </c>
      <c r="E628" s="36" t="s">
        <v>28</v>
      </c>
      <c r="F628" s="35"/>
      <c r="G628" s="35"/>
      <c r="H628" s="37">
        <v>44032</v>
      </c>
      <c r="I628" s="35" t="s">
        <v>5</v>
      </c>
      <c r="J628" s="35" t="s">
        <v>157</v>
      </c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8"/>
      <c r="Z628" s="38"/>
      <c r="AA628" s="39">
        <f>IF(Tableau5253[[#This Row],[N° AFFAIRE]]&gt;0,VLOOKUP(A:A,'[1]FA Clients 2020'!Tabelle,4,0),"")</f>
        <v>44032</v>
      </c>
      <c r="AB628" s="40" t="str">
        <f>IF(Tableau5253[[#This Row],[Fiche
de
travail/
CMD fourn.]]&gt;0,Tableau5253[[#This Row],[Fiche
de
travail/
CMD fourn.]],"")</f>
        <v/>
      </c>
    </row>
    <row r="629" spans="1:28" x14ac:dyDescent="0.25">
      <c r="A629" s="45">
        <v>200710</v>
      </c>
      <c r="B629" s="35"/>
      <c r="C629" s="35"/>
      <c r="D629" s="36" t="s">
        <v>25</v>
      </c>
      <c r="E629" s="36" t="s">
        <v>296</v>
      </c>
      <c r="F629" s="35"/>
      <c r="G629" s="35"/>
      <c r="H629" s="37">
        <v>44032</v>
      </c>
      <c r="I629" s="35" t="s">
        <v>5</v>
      </c>
      <c r="J629" s="35" t="s">
        <v>222</v>
      </c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8"/>
      <c r="Z629" s="38"/>
      <c r="AA629" s="39">
        <f>IF(Tableau5253[[#This Row],[N° AFFAIRE]]&gt;0,VLOOKUP(A:A,'[1]FA Clients 2020'!Tabelle,4,0),"")</f>
        <v>44032</v>
      </c>
      <c r="AB629" s="40" t="str">
        <f>IF(Tableau5253[[#This Row],[Fiche
de
travail/
CMD fourn.]]&gt;0,Tableau5253[[#This Row],[Fiche
de
travail/
CMD fourn.]],"")</f>
        <v/>
      </c>
    </row>
    <row r="630" spans="1:28" x14ac:dyDescent="0.25">
      <c r="A630" s="45">
        <v>200717</v>
      </c>
      <c r="B630" s="35"/>
      <c r="C630" s="35"/>
      <c r="D630" s="36" t="s">
        <v>463</v>
      </c>
      <c r="E630" s="36" t="s">
        <v>296</v>
      </c>
      <c r="F630" s="35"/>
      <c r="G630" s="35"/>
      <c r="H630" s="37">
        <v>44033</v>
      </c>
      <c r="I630" s="35" t="s">
        <v>5</v>
      </c>
      <c r="J630" s="35" t="s">
        <v>222</v>
      </c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8"/>
      <c r="Z630" s="38"/>
      <c r="AA630" s="39">
        <f>IF(Tableau5253[[#This Row],[N° AFFAIRE]]&gt;0,VLOOKUP(A:A,'[1]FA Clients 2020'!Tabelle,4,0),"")</f>
        <v>44033</v>
      </c>
      <c r="AB630" s="40" t="str">
        <f>IF(Tableau5253[[#This Row],[Fiche
de
travail/
CMD fourn.]]&gt;0,Tableau5253[[#This Row],[Fiche
de
travail/
CMD fourn.]],"")</f>
        <v/>
      </c>
    </row>
    <row r="631" spans="1:28" x14ac:dyDescent="0.25">
      <c r="A631" s="45">
        <v>200541</v>
      </c>
      <c r="B631" s="35"/>
      <c r="C631" s="35"/>
      <c r="D631" s="36" t="s">
        <v>210</v>
      </c>
      <c r="E631" s="36" t="s">
        <v>225</v>
      </c>
      <c r="F631" s="35"/>
      <c r="G631" s="35"/>
      <c r="H631" s="37">
        <v>44033</v>
      </c>
      <c r="I631" s="35" t="s">
        <v>5</v>
      </c>
      <c r="J631" s="35" t="s">
        <v>257</v>
      </c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8"/>
      <c r="Z631" s="38"/>
      <c r="AA631" s="39">
        <f>IF(Tableau5253[[#This Row],[N° AFFAIRE]]&gt;0,VLOOKUP(A:A,'[1]FA Clients 2020'!Tabelle,4,0),"")</f>
        <v>44006</v>
      </c>
      <c r="AB631" s="40" t="str">
        <f>IF(Tableau5253[[#This Row],[Fiche
de
travail/
CMD fourn.]]&gt;0,Tableau5253[[#This Row],[Fiche
de
travail/
CMD fourn.]],"")</f>
        <v/>
      </c>
    </row>
    <row r="632" spans="1:28" x14ac:dyDescent="0.25">
      <c r="A632" s="45">
        <v>200662</v>
      </c>
      <c r="B632" s="35"/>
      <c r="C632" s="35"/>
      <c r="D632" s="36" t="s">
        <v>220</v>
      </c>
      <c r="E632" s="36" t="s">
        <v>41</v>
      </c>
      <c r="F632" s="35"/>
      <c r="G632" s="35"/>
      <c r="H632" s="37">
        <v>44033</v>
      </c>
      <c r="I632" s="35" t="s">
        <v>269</v>
      </c>
      <c r="J632" s="35" t="s">
        <v>157</v>
      </c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8"/>
      <c r="Z632" s="38"/>
      <c r="AA632" s="39">
        <f>IF(Tableau5253[[#This Row],[N° AFFAIRE]]&gt;0,VLOOKUP(A:A,'[1]FA Clients 2020'!Tabelle,4,0),"")</f>
        <v>44033</v>
      </c>
      <c r="AB632" s="40" t="str">
        <f>IF(Tableau5253[[#This Row],[Fiche
de
travail/
CMD fourn.]]&gt;0,Tableau5253[[#This Row],[Fiche
de
travail/
CMD fourn.]],"")</f>
        <v/>
      </c>
    </row>
    <row r="633" spans="1:28" x14ac:dyDescent="0.25">
      <c r="A633" s="45"/>
      <c r="B633" s="35"/>
      <c r="C633" s="35">
        <v>572</v>
      </c>
      <c r="D633" s="36" t="s">
        <v>359</v>
      </c>
      <c r="E633" s="36" t="s">
        <v>12</v>
      </c>
      <c r="F633" s="35"/>
      <c r="G633" s="35"/>
      <c r="H633" s="37">
        <v>44033</v>
      </c>
      <c r="I633" s="35" t="s">
        <v>5</v>
      </c>
      <c r="J633" s="35" t="s">
        <v>415</v>
      </c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8"/>
      <c r="Z633" s="38"/>
      <c r="AA633" s="39" t="str">
        <f>IF(Tableau5253[[#This Row],[N° AFFAIRE]]&gt;0,VLOOKUP(A:A,'[1]FA Clients 2020'!Tabelle,4,0),"")</f>
        <v/>
      </c>
      <c r="AB633" s="40">
        <f>IF(Tableau5253[[#This Row],[Fiche
de
travail/
CMD fourn.]]&gt;0,Tableau5253[[#This Row],[Fiche
de
travail/
CMD fourn.]],"")</f>
        <v>572</v>
      </c>
    </row>
    <row r="634" spans="1:28" x14ac:dyDescent="0.25">
      <c r="A634" s="45">
        <v>200707</v>
      </c>
      <c r="B634" s="35"/>
      <c r="C634" s="35"/>
      <c r="D634" s="36" t="s">
        <v>17</v>
      </c>
      <c r="E634" s="36" t="s">
        <v>296</v>
      </c>
      <c r="F634" s="35"/>
      <c r="G634" s="35"/>
      <c r="H634" s="37">
        <v>44034</v>
      </c>
      <c r="I634" s="35" t="s">
        <v>5</v>
      </c>
      <c r="J634" s="35" t="s">
        <v>222</v>
      </c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8"/>
      <c r="Z634" s="38"/>
      <c r="AA634" s="39">
        <f>IF(Tableau5253[[#This Row],[N° AFFAIRE]]&gt;0,VLOOKUP(A:A,'[1]FA Clients 2020'!Tabelle,4,0),"")</f>
        <v>44034</v>
      </c>
      <c r="AB634" s="40" t="str">
        <f>IF(Tableau5253[[#This Row],[Fiche
de
travail/
CMD fourn.]]&gt;0,Tableau5253[[#This Row],[Fiche
de
travail/
CMD fourn.]],"")</f>
        <v/>
      </c>
    </row>
    <row r="635" spans="1:28" x14ac:dyDescent="0.25">
      <c r="A635" s="45"/>
      <c r="B635" s="35"/>
      <c r="C635" s="35">
        <v>592</v>
      </c>
      <c r="D635" s="36" t="s">
        <v>466</v>
      </c>
      <c r="E635" s="36" t="s">
        <v>467</v>
      </c>
      <c r="F635" s="35"/>
      <c r="G635" s="35"/>
      <c r="H635" s="37">
        <v>44034</v>
      </c>
      <c r="I635" s="35" t="s">
        <v>5</v>
      </c>
      <c r="J635" s="35" t="s">
        <v>415</v>
      </c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8"/>
      <c r="Z635" s="38"/>
      <c r="AA635" s="39" t="str">
        <f>IF(Tableau5253[[#This Row],[N° AFFAIRE]]&gt;0,VLOOKUP(A:A,'[1]FA Clients 2020'!Tabelle,4,0),"")</f>
        <v/>
      </c>
      <c r="AB635" s="40">
        <f>IF(Tableau5253[[#This Row],[Fiche
de
travail/
CMD fourn.]]&gt;0,Tableau5253[[#This Row],[Fiche
de
travail/
CMD fourn.]],"")</f>
        <v>592</v>
      </c>
    </row>
    <row r="636" spans="1:28" x14ac:dyDescent="0.25">
      <c r="A636" s="45">
        <v>200699</v>
      </c>
      <c r="B636" s="35"/>
      <c r="C636" s="35"/>
      <c r="D636" s="36" t="s">
        <v>464</v>
      </c>
      <c r="E636" s="36" t="s">
        <v>465</v>
      </c>
      <c r="F636" s="35"/>
      <c r="G636" s="35"/>
      <c r="H636" s="37">
        <v>44034</v>
      </c>
      <c r="I636" s="35" t="s">
        <v>5</v>
      </c>
      <c r="J636" s="35" t="s">
        <v>157</v>
      </c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8"/>
      <c r="Z636" s="38"/>
      <c r="AA636" s="39">
        <f>IF(Tableau5253[[#This Row],[N° AFFAIRE]]&gt;0,VLOOKUP(A:A,'[1]FA Clients 2020'!Tabelle,4,0),"")</f>
        <v>44034</v>
      </c>
      <c r="AB636" s="40" t="str">
        <f>IF(Tableau5253[[#This Row],[Fiche
de
travail/
CMD fourn.]]&gt;0,Tableau5253[[#This Row],[Fiche
de
travail/
CMD fourn.]],"")</f>
        <v/>
      </c>
    </row>
    <row r="637" spans="1:28" x14ac:dyDescent="0.25">
      <c r="A637" s="45">
        <v>200719</v>
      </c>
      <c r="B637" s="35"/>
      <c r="C637" s="35"/>
      <c r="D637" s="36" t="s">
        <v>65</v>
      </c>
      <c r="E637" s="36" t="s">
        <v>296</v>
      </c>
      <c r="F637" s="35"/>
      <c r="G637" s="35"/>
      <c r="H637" s="37">
        <v>44034</v>
      </c>
      <c r="I637" s="35" t="s">
        <v>5</v>
      </c>
      <c r="J637" s="35" t="s">
        <v>222</v>
      </c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8"/>
      <c r="Z637" s="38"/>
      <c r="AA637" s="39">
        <f>IF(Tableau5253[[#This Row],[N° AFFAIRE]]&gt;0,VLOOKUP(A:A,'[1]FA Clients 2020'!Tabelle,4,0),"")</f>
        <v>44034</v>
      </c>
      <c r="AB637" s="40" t="str">
        <f>IF(Tableau5253[[#This Row],[Fiche
de
travail/
CMD fourn.]]&gt;0,Tableau5253[[#This Row],[Fiche
de
travail/
CMD fourn.]],"")</f>
        <v/>
      </c>
    </row>
    <row r="638" spans="1:28" x14ac:dyDescent="0.25">
      <c r="A638" s="45">
        <v>200670</v>
      </c>
      <c r="B638" s="35"/>
      <c r="C638" s="35"/>
      <c r="D638" s="36" t="s">
        <v>132</v>
      </c>
      <c r="E638" s="36" t="s">
        <v>454</v>
      </c>
      <c r="F638" s="35"/>
      <c r="G638" s="35"/>
      <c r="H638" s="34">
        <v>44035</v>
      </c>
      <c r="I638" s="35" t="s">
        <v>5</v>
      </c>
      <c r="J638" s="35" t="s">
        <v>231</v>
      </c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8"/>
      <c r="Z638" s="38"/>
      <c r="AA638" s="39">
        <f>IF(Tableau5253[[#This Row],[N° AFFAIRE]]&gt;0,VLOOKUP(A:A,'[1]FA Clients 2020'!Tabelle,4,0),"")</f>
        <v>44035</v>
      </c>
      <c r="AB638" s="40" t="str">
        <f>IF(Tableau5253[[#This Row],[Fiche
de
travail/
CMD fourn.]]&gt;0,Tableau5253[[#This Row],[Fiche
de
travail/
CMD fourn.]],"")</f>
        <v/>
      </c>
    </row>
    <row r="639" spans="1:28" x14ac:dyDescent="0.25">
      <c r="A639" s="45">
        <v>200723</v>
      </c>
      <c r="B639" s="35"/>
      <c r="C639" s="35"/>
      <c r="D639" s="36" t="s">
        <v>16</v>
      </c>
      <c r="E639" s="36" t="s">
        <v>410</v>
      </c>
      <c r="F639" s="35"/>
      <c r="G639" s="35"/>
      <c r="H639" s="37">
        <v>44035</v>
      </c>
      <c r="I639" s="35" t="s">
        <v>5</v>
      </c>
      <c r="J639" s="35" t="s">
        <v>257</v>
      </c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8"/>
      <c r="Z639" s="38"/>
      <c r="AA639" s="39">
        <f>IF(Tableau5253[[#This Row],[N° AFFAIRE]]&gt;0,VLOOKUP(A:A,'[1]FA Clients 2020'!Tabelle,4,0),"")</f>
        <v>44036</v>
      </c>
      <c r="AB639" s="40" t="str">
        <f>IF(Tableau5253[[#This Row],[Fiche
de
travail/
CMD fourn.]]&gt;0,Tableau5253[[#This Row],[Fiche
de
travail/
CMD fourn.]],"")</f>
        <v/>
      </c>
    </row>
    <row r="640" spans="1:28" x14ac:dyDescent="0.25">
      <c r="A640" s="45">
        <v>200725</v>
      </c>
      <c r="B640" s="35"/>
      <c r="C640" s="35"/>
      <c r="D640" s="64" t="s">
        <v>202</v>
      </c>
      <c r="E640" s="36" t="s">
        <v>10</v>
      </c>
      <c r="F640" s="35"/>
      <c r="G640" s="35"/>
      <c r="H640" s="37">
        <v>44035</v>
      </c>
      <c r="I640" s="35" t="s">
        <v>5</v>
      </c>
      <c r="J640" s="35" t="s">
        <v>168</v>
      </c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8"/>
      <c r="Z640" s="38"/>
      <c r="AA640" s="39">
        <f>IF(Tableau5253[[#This Row],[N° AFFAIRE]]&gt;0,VLOOKUP(A:A,'[1]FA Clients 2020'!Tabelle,4,0),"")</f>
        <v>44039</v>
      </c>
      <c r="AB640" s="40" t="str">
        <f>IF(Tableau5253[[#This Row],[Fiche
de
travail/
CMD fourn.]]&gt;0,Tableau5253[[#This Row],[Fiche
de
travail/
CMD fourn.]],"")</f>
        <v/>
      </c>
    </row>
    <row r="641" spans="1:28" x14ac:dyDescent="0.25">
      <c r="A641" s="45">
        <v>200718</v>
      </c>
      <c r="B641" s="35"/>
      <c r="C641" s="35"/>
      <c r="D641" s="36" t="s">
        <v>469</v>
      </c>
      <c r="E641" s="36" t="s">
        <v>24</v>
      </c>
      <c r="F641" s="35"/>
      <c r="G641" s="35"/>
      <c r="H641" s="37">
        <v>44035</v>
      </c>
      <c r="I641" s="35" t="s">
        <v>5</v>
      </c>
      <c r="J641" s="35" t="s">
        <v>157</v>
      </c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8"/>
      <c r="Z641" s="38"/>
      <c r="AA641" s="39">
        <f>IF(Tableau5253[[#This Row],[N° AFFAIRE]]&gt;0,VLOOKUP(A:A,'[1]FA Clients 2020'!Tabelle,4,0),"")</f>
        <v>44035</v>
      </c>
      <c r="AB641" s="40" t="str">
        <f>IF(Tableau5253[[#This Row],[Fiche
de
travail/
CMD fourn.]]&gt;0,Tableau5253[[#This Row],[Fiche
de
travail/
CMD fourn.]],"")</f>
        <v/>
      </c>
    </row>
    <row r="642" spans="1:28" x14ac:dyDescent="0.25">
      <c r="A642" s="45">
        <v>200691</v>
      </c>
      <c r="B642" s="35"/>
      <c r="C642" s="35"/>
      <c r="D642" s="36" t="s">
        <v>468</v>
      </c>
      <c r="E642" s="36" t="s">
        <v>224</v>
      </c>
      <c r="F642" s="35"/>
      <c r="G642" s="35"/>
      <c r="H642" s="37">
        <v>44035</v>
      </c>
      <c r="I642" s="35" t="s">
        <v>213</v>
      </c>
      <c r="J642" s="35" t="s">
        <v>157</v>
      </c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8"/>
      <c r="Z642" s="38"/>
      <c r="AA642" s="39">
        <f>IF(Tableau5253[[#This Row],[N° AFFAIRE]]&gt;0,VLOOKUP(A:A,'[1]FA Clients 2020'!Tabelle,4,0),"")</f>
        <v>44035</v>
      </c>
      <c r="AB642" s="40" t="str">
        <f>IF(Tableau5253[[#This Row],[Fiche
de
travail/
CMD fourn.]]&gt;0,Tableau5253[[#This Row],[Fiche
de
travail/
CMD fourn.]],"")</f>
        <v/>
      </c>
    </row>
    <row r="643" spans="1:28" x14ac:dyDescent="0.25">
      <c r="A643" s="45">
        <v>190808</v>
      </c>
      <c r="B643" s="35"/>
      <c r="C643" s="35"/>
      <c r="D643" s="36" t="s">
        <v>184</v>
      </c>
      <c r="E643" s="36" t="s">
        <v>96</v>
      </c>
      <c r="F643" s="35"/>
      <c r="G643" s="35"/>
      <c r="H643" s="37">
        <v>44036</v>
      </c>
      <c r="I643" s="35" t="s">
        <v>5</v>
      </c>
      <c r="J643" s="35" t="s">
        <v>157</v>
      </c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8"/>
      <c r="Z643" s="38"/>
      <c r="AA643" s="39">
        <f>IF(Tableau5253[[#This Row],[N° AFFAIRE]]&gt;0,VLOOKUP(A:A,'[1]FA Clients 2020'!Tabelle,4,0),"")</f>
        <v>44036</v>
      </c>
      <c r="AB643" s="40" t="str">
        <f>IF(Tableau5253[[#This Row],[Fiche
de
travail/
CMD fourn.]]&gt;0,Tableau5253[[#This Row],[Fiche
de
travail/
CMD fourn.]],"")</f>
        <v/>
      </c>
    </row>
    <row r="644" spans="1:28" x14ac:dyDescent="0.25">
      <c r="A644" s="45">
        <v>200735</v>
      </c>
      <c r="B644" s="35"/>
      <c r="C644" s="35"/>
      <c r="D644" s="36" t="s">
        <v>264</v>
      </c>
      <c r="E644" s="36" t="s">
        <v>124</v>
      </c>
      <c r="F644" s="35"/>
      <c r="G644" s="35"/>
      <c r="H644" s="37">
        <v>44039</v>
      </c>
      <c r="I644" s="35" t="s">
        <v>5</v>
      </c>
      <c r="J644" s="35" t="s">
        <v>222</v>
      </c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8"/>
      <c r="Z644" s="38"/>
      <c r="AA644" s="39">
        <f>IF(Tableau5253[[#This Row],[N° AFFAIRE]]&gt;0,VLOOKUP(A:A,'[1]FA Clients 2020'!Tabelle,4,0),"")</f>
        <v>44039</v>
      </c>
      <c r="AB644" s="40" t="str">
        <f>IF(Tableau5253[[#This Row],[Fiche
de
travail/
CMD fourn.]]&gt;0,Tableau5253[[#This Row],[Fiche
de
travail/
CMD fourn.]],"")</f>
        <v/>
      </c>
    </row>
    <row r="645" spans="1:28" x14ac:dyDescent="0.25">
      <c r="A645" s="45">
        <v>200722</v>
      </c>
      <c r="B645" s="35"/>
      <c r="C645" s="35"/>
      <c r="D645" s="36" t="s">
        <v>27</v>
      </c>
      <c r="E645" s="36" t="s">
        <v>58</v>
      </c>
      <c r="F645" s="35"/>
      <c r="G645" s="35"/>
      <c r="H645" s="37">
        <v>44039</v>
      </c>
      <c r="I645" s="35" t="s">
        <v>5</v>
      </c>
      <c r="J645" s="35" t="s">
        <v>176</v>
      </c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8"/>
      <c r="Z645" s="38"/>
      <c r="AA645" s="39">
        <f>IF(Tableau5253[[#This Row],[N° AFFAIRE]]&gt;0,VLOOKUP(A:A,'[1]FA Clients 2020'!Tabelle,4,0),"")</f>
        <v>44039</v>
      </c>
      <c r="AB645" s="40" t="str">
        <f>IF(Tableau5253[[#This Row],[Fiche
de
travail/
CMD fourn.]]&gt;0,Tableau5253[[#This Row],[Fiche
de
travail/
CMD fourn.]],"")</f>
        <v/>
      </c>
    </row>
    <row r="646" spans="1:28" x14ac:dyDescent="0.25">
      <c r="A646" s="45">
        <v>200722</v>
      </c>
      <c r="B646" s="35"/>
      <c r="C646" s="35"/>
      <c r="D646" s="36" t="s">
        <v>27</v>
      </c>
      <c r="E646" s="36" t="s">
        <v>58</v>
      </c>
      <c r="F646" s="35"/>
      <c r="G646" s="35"/>
      <c r="H646" s="37">
        <v>44039</v>
      </c>
      <c r="I646" s="35" t="s">
        <v>5</v>
      </c>
      <c r="J646" s="35" t="s">
        <v>257</v>
      </c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8"/>
      <c r="Z646" s="38"/>
      <c r="AA646" s="39">
        <f>IF(Tableau5253[[#This Row],[N° AFFAIRE]]&gt;0,VLOOKUP(A:A,'[1]FA Clients 2020'!Tabelle,4,0),"")</f>
        <v>44039</v>
      </c>
      <c r="AB646" s="40" t="str">
        <f>IF(Tableau5253[[#This Row],[Fiche
de
travail/
CMD fourn.]]&gt;0,Tableau5253[[#This Row],[Fiche
de
travail/
CMD fourn.]],"")</f>
        <v/>
      </c>
    </row>
    <row r="647" spans="1:28" x14ac:dyDescent="0.25">
      <c r="A647" s="45">
        <v>200736</v>
      </c>
      <c r="B647" s="35"/>
      <c r="C647" s="35"/>
      <c r="D647" s="36" t="s">
        <v>180</v>
      </c>
      <c r="E647" s="36" t="s">
        <v>22</v>
      </c>
      <c r="F647" s="35"/>
      <c r="G647" s="35"/>
      <c r="H647" s="37">
        <v>44039</v>
      </c>
      <c r="I647" s="35" t="s">
        <v>5</v>
      </c>
      <c r="J647" s="35" t="s">
        <v>222</v>
      </c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8"/>
      <c r="Z647" s="38"/>
      <c r="AA647" s="39">
        <f>IF(Tableau5253[[#This Row],[N° AFFAIRE]]&gt;0,VLOOKUP(A:A,'[1]FA Clients 2020'!Tabelle,4,0),"")</f>
        <v>44039</v>
      </c>
      <c r="AB647" s="40" t="str">
        <f>IF(Tableau5253[[#This Row],[Fiche
de
travail/
CMD fourn.]]&gt;0,Tableau5253[[#This Row],[Fiche
de
travail/
CMD fourn.]],"")</f>
        <v/>
      </c>
    </row>
    <row r="648" spans="1:28" x14ac:dyDescent="0.25">
      <c r="A648" s="45">
        <v>200713</v>
      </c>
      <c r="B648" s="35"/>
      <c r="C648" s="35"/>
      <c r="D648" s="36" t="s">
        <v>25</v>
      </c>
      <c r="E648" s="36" t="s">
        <v>26</v>
      </c>
      <c r="F648" s="35"/>
      <c r="G648" s="35"/>
      <c r="H648" s="37">
        <v>44039</v>
      </c>
      <c r="I648" s="35" t="s">
        <v>5</v>
      </c>
      <c r="J648" s="35" t="s">
        <v>157</v>
      </c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8"/>
      <c r="Z648" s="38"/>
      <c r="AA648" s="39">
        <f>IF(Tableau5253[[#This Row],[N° AFFAIRE]]&gt;0,VLOOKUP(A:A,'[1]FA Clients 2020'!Tabelle,4,0),"")</f>
        <v>44039</v>
      </c>
      <c r="AB648" s="40" t="str">
        <f>IF(Tableau5253[[#This Row],[Fiche
de
travail/
CMD fourn.]]&gt;0,Tableau5253[[#This Row],[Fiche
de
travail/
CMD fourn.]],"")</f>
        <v/>
      </c>
    </row>
    <row r="649" spans="1:28" x14ac:dyDescent="0.25">
      <c r="A649" s="45">
        <v>200724</v>
      </c>
      <c r="B649" s="35"/>
      <c r="C649" s="35"/>
      <c r="D649" s="36" t="s">
        <v>202</v>
      </c>
      <c r="E649" s="36" t="s">
        <v>10</v>
      </c>
      <c r="F649" s="35"/>
      <c r="G649" s="35"/>
      <c r="H649" s="37">
        <v>44039</v>
      </c>
      <c r="I649" s="35" t="s">
        <v>5</v>
      </c>
      <c r="J649" s="35" t="s">
        <v>157</v>
      </c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8"/>
      <c r="Z649" s="38"/>
      <c r="AA649" s="39">
        <f>IF(Tableau5253[[#This Row],[N° AFFAIRE]]&gt;0,VLOOKUP(A:A,'[1]FA Clients 2020'!Tabelle,4,0),"")</f>
        <v>44039</v>
      </c>
      <c r="AB649" s="40" t="str">
        <f>IF(Tableau5253[[#This Row],[Fiche
de
travail/
CMD fourn.]]&gt;0,Tableau5253[[#This Row],[Fiche
de
travail/
CMD fourn.]],"")</f>
        <v/>
      </c>
    </row>
    <row r="650" spans="1:28" x14ac:dyDescent="0.25">
      <c r="A650" s="45"/>
      <c r="B650" s="35"/>
      <c r="C650" s="35">
        <v>593</v>
      </c>
      <c r="D650" s="36" t="s">
        <v>468</v>
      </c>
      <c r="E650" s="36" t="s">
        <v>74</v>
      </c>
      <c r="F650" s="35"/>
      <c r="G650" s="35"/>
      <c r="H650" s="37">
        <v>44039</v>
      </c>
      <c r="I650" s="35" t="s">
        <v>5</v>
      </c>
      <c r="J650" s="35" t="s">
        <v>157</v>
      </c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8"/>
      <c r="Z650" s="38"/>
      <c r="AA650" s="39" t="str">
        <f>IF(Tableau5253[[#This Row],[N° AFFAIRE]]&gt;0,VLOOKUP(A:A,'[1]FA Clients 2020'!Tabelle,4,0),"")</f>
        <v/>
      </c>
      <c r="AB650" s="40">
        <f>IF(Tableau5253[[#This Row],[Fiche
de
travail/
CMD fourn.]]&gt;0,Tableau5253[[#This Row],[Fiche
de
travail/
CMD fourn.]],"")</f>
        <v>593</v>
      </c>
    </row>
    <row r="651" spans="1:28" x14ac:dyDescent="0.25">
      <c r="A651" s="45">
        <v>200698</v>
      </c>
      <c r="B651" s="35"/>
      <c r="C651" s="35"/>
      <c r="D651" s="36" t="s">
        <v>285</v>
      </c>
      <c r="E651" s="36" t="s">
        <v>75</v>
      </c>
      <c r="F651" s="35"/>
      <c r="G651" s="35"/>
      <c r="H651" s="37">
        <v>44040</v>
      </c>
      <c r="I651" s="35" t="s">
        <v>5</v>
      </c>
      <c r="J651" s="35" t="s">
        <v>157</v>
      </c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8"/>
      <c r="Z651" s="38"/>
      <c r="AA651" s="39">
        <f>IF(Tableau5253[[#This Row],[N° AFFAIRE]]&gt;0,VLOOKUP(A:A,'[1]FA Clients 2020'!Tabelle,4,0),"")</f>
        <v>44040</v>
      </c>
      <c r="AB651" s="40" t="str">
        <f>IF(Tableau5253[[#This Row],[Fiche
de
travail/
CMD fourn.]]&gt;0,Tableau5253[[#This Row],[Fiche
de
travail/
CMD fourn.]],"")</f>
        <v/>
      </c>
    </row>
    <row r="652" spans="1:28" x14ac:dyDescent="0.25">
      <c r="A652" s="45">
        <v>200732</v>
      </c>
      <c r="B652" s="35"/>
      <c r="C652" s="35"/>
      <c r="D652" s="36" t="s">
        <v>16</v>
      </c>
      <c r="E652" s="36" t="s">
        <v>11</v>
      </c>
      <c r="F652" s="35"/>
      <c r="G652" s="35"/>
      <c r="H652" s="37">
        <v>44040</v>
      </c>
      <c r="I652" s="35" t="s">
        <v>5</v>
      </c>
      <c r="J652" s="35" t="s">
        <v>257</v>
      </c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8"/>
      <c r="Z652" s="38"/>
      <c r="AA652" s="39">
        <f>IF(Tableau5253[[#This Row],[N° AFFAIRE]]&gt;0,VLOOKUP(A:A,'[1]FA Clients 2020'!Tabelle,4,0),"")</f>
        <v>44040</v>
      </c>
      <c r="AB652" s="40" t="str">
        <f>IF(Tableau5253[[#This Row],[Fiche
de
travail/
CMD fourn.]]&gt;0,Tableau5253[[#This Row],[Fiche
de
travail/
CMD fourn.]],"")</f>
        <v/>
      </c>
    </row>
    <row r="653" spans="1:28" x14ac:dyDescent="0.25">
      <c r="A653" s="45">
        <v>200733</v>
      </c>
      <c r="B653" s="35"/>
      <c r="C653" s="35"/>
      <c r="D653" s="36" t="s">
        <v>16</v>
      </c>
      <c r="E653" s="36" t="s">
        <v>11</v>
      </c>
      <c r="F653" s="35"/>
      <c r="G653" s="35"/>
      <c r="H653" s="37">
        <v>44040</v>
      </c>
      <c r="I653" s="35" t="s">
        <v>5</v>
      </c>
      <c r="J653" s="35" t="s">
        <v>257</v>
      </c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8"/>
      <c r="Z653" s="38"/>
      <c r="AA653" s="39">
        <f>IF(Tableau5253[[#This Row],[N° AFFAIRE]]&gt;0,VLOOKUP(A:A,'[1]FA Clients 2020'!Tabelle,4,0),"")</f>
        <v>44040</v>
      </c>
      <c r="AB653" s="40" t="str">
        <f>IF(Tableau5253[[#This Row],[Fiche
de
travail/
CMD fourn.]]&gt;0,Tableau5253[[#This Row],[Fiche
de
travail/
CMD fourn.]],"")</f>
        <v/>
      </c>
    </row>
    <row r="654" spans="1:28" x14ac:dyDescent="0.25">
      <c r="A654" s="45">
        <v>200734</v>
      </c>
      <c r="B654" s="35"/>
      <c r="C654" s="35"/>
      <c r="D654" s="36" t="s">
        <v>261</v>
      </c>
      <c r="E654" s="36" t="s">
        <v>10</v>
      </c>
      <c r="F654" s="35"/>
      <c r="G654" s="35"/>
      <c r="H654" s="37">
        <v>44040</v>
      </c>
      <c r="I654" s="35" t="s">
        <v>5</v>
      </c>
      <c r="J654" s="35" t="s">
        <v>257</v>
      </c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8"/>
      <c r="Z654" s="38"/>
      <c r="AA654" s="39">
        <f>IF(Tableau5253[[#This Row],[N° AFFAIRE]]&gt;0,VLOOKUP(A:A,'[1]FA Clients 2020'!Tabelle,4,0),"")</f>
        <v>44040</v>
      </c>
      <c r="AB654" s="40" t="str">
        <f>IF(Tableau5253[[#This Row],[Fiche
de
travail/
CMD fourn.]]&gt;0,Tableau5253[[#This Row],[Fiche
de
travail/
CMD fourn.]],"")</f>
        <v/>
      </c>
    </row>
    <row r="655" spans="1:28" x14ac:dyDescent="0.25">
      <c r="A655" s="45">
        <v>200568</v>
      </c>
      <c r="B655" s="35"/>
      <c r="C655" s="35"/>
      <c r="D655" s="36" t="s">
        <v>192</v>
      </c>
      <c r="E655" s="36" t="s">
        <v>174</v>
      </c>
      <c r="F655" s="35"/>
      <c r="G655" s="35"/>
      <c r="H655" s="37">
        <v>44041</v>
      </c>
      <c r="I655" s="35" t="s">
        <v>5</v>
      </c>
      <c r="J655" s="35" t="s">
        <v>157</v>
      </c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8"/>
      <c r="Z655" s="38"/>
      <c r="AA655" s="39">
        <f>IF(Tableau5253[[#This Row],[N° AFFAIRE]]&gt;0,VLOOKUP(A:A,'[1]FA Clients 2020'!Tabelle,4,0),"")</f>
        <v>44042</v>
      </c>
      <c r="AB655" s="40" t="str">
        <f>IF(Tableau5253[[#This Row],[Fiche
de
travail/
CMD fourn.]]&gt;0,Tableau5253[[#This Row],[Fiche
de
travail/
CMD fourn.]],"")</f>
        <v/>
      </c>
    </row>
    <row r="656" spans="1:28" x14ac:dyDescent="0.25">
      <c r="A656" s="45">
        <v>200744</v>
      </c>
      <c r="B656" s="35"/>
      <c r="C656" s="35"/>
      <c r="D656" s="36" t="s">
        <v>203</v>
      </c>
      <c r="E656" s="36" t="s">
        <v>40</v>
      </c>
      <c r="F656" s="35"/>
      <c r="G656" s="35"/>
      <c r="H656" s="37">
        <v>44041</v>
      </c>
      <c r="I656" s="35" t="s">
        <v>5</v>
      </c>
      <c r="J656" s="35" t="s">
        <v>176</v>
      </c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8"/>
      <c r="Z656" s="38"/>
      <c r="AA656" s="39">
        <f>IF(Tableau5253[[#This Row],[N° AFFAIRE]]&gt;0,VLOOKUP(A:A,'[1]FA Clients 2020'!Tabelle,4,0),"")</f>
        <v>44041</v>
      </c>
      <c r="AB656" s="40" t="str">
        <f>IF(Tableau5253[[#This Row],[Fiche
de
travail/
CMD fourn.]]&gt;0,Tableau5253[[#This Row],[Fiche
de
travail/
CMD fourn.]],"")</f>
        <v/>
      </c>
    </row>
    <row r="657" spans="1:28" x14ac:dyDescent="0.25">
      <c r="A657" s="45">
        <v>200742</v>
      </c>
      <c r="B657" s="35"/>
      <c r="C657" s="35"/>
      <c r="D657" s="36" t="s">
        <v>220</v>
      </c>
      <c r="E657" s="36" t="s">
        <v>41</v>
      </c>
      <c r="F657" s="35"/>
      <c r="G657" s="35"/>
      <c r="H657" s="37">
        <v>44041</v>
      </c>
      <c r="I657" s="35" t="s">
        <v>5</v>
      </c>
      <c r="J657" s="35" t="s">
        <v>176</v>
      </c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8"/>
      <c r="Z657" s="38"/>
      <c r="AA657" s="39">
        <f>IF(Tableau5253[[#This Row],[N° AFFAIRE]]&gt;0,VLOOKUP(A:A,'[1]FA Clients 2020'!Tabelle,4,0),"")</f>
        <v>44041</v>
      </c>
      <c r="AB657" s="40" t="str">
        <f>IF(Tableau5253[[#This Row],[Fiche
de
travail/
CMD fourn.]]&gt;0,Tableau5253[[#This Row],[Fiche
de
travail/
CMD fourn.]],"")</f>
        <v/>
      </c>
    </row>
    <row r="658" spans="1:28" x14ac:dyDescent="0.25">
      <c r="A658" s="45">
        <v>200743</v>
      </c>
      <c r="B658" s="35"/>
      <c r="C658" s="35"/>
      <c r="D658" s="36" t="s">
        <v>198</v>
      </c>
      <c r="E658" s="36" t="s">
        <v>116</v>
      </c>
      <c r="F658" s="35"/>
      <c r="G658" s="35"/>
      <c r="H658" s="37">
        <v>44041</v>
      </c>
      <c r="I658" s="35" t="s">
        <v>5</v>
      </c>
      <c r="J658" s="35" t="s">
        <v>176</v>
      </c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8"/>
      <c r="Z658" s="38"/>
      <c r="AA658" s="39">
        <f>IF(Tableau5253[[#This Row],[N° AFFAIRE]]&gt;0,VLOOKUP(A:A,'[1]FA Clients 2020'!Tabelle,4,0),"")</f>
        <v>44041</v>
      </c>
      <c r="AB658" s="40" t="str">
        <f>IF(Tableau5253[[#This Row],[Fiche
de
travail/
CMD fourn.]]&gt;0,Tableau5253[[#This Row],[Fiche
de
travail/
CMD fourn.]],"")</f>
        <v/>
      </c>
    </row>
    <row r="659" spans="1:28" x14ac:dyDescent="0.25">
      <c r="A659" s="45">
        <v>200746</v>
      </c>
      <c r="B659" s="35"/>
      <c r="C659" s="35"/>
      <c r="D659" s="36" t="s">
        <v>205</v>
      </c>
      <c r="E659" s="36" t="s">
        <v>13</v>
      </c>
      <c r="F659" s="35"/>
      <c r="G659" s="35"/>
      <c r="H659" s="37">
        <v>44042</v>
      </c>
      <c r="I659" s="35" t="s">
        <v>5</v>
      </c>
      <c r="J659" s="35" t="s">
        <v>176</v>
      </c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8"/>
      <c r="Z659" s="38"/>
      <c r="AA659" s="39">
        <f>IF(Tableau5253[[#This Row],[N° AFFAIRE]]&gt;0,VLOOKUP(A:A,'[1]FA Clients 2020'!Tabelle,4,0),"")</f>
        <v>44042</v>
      </c>
      <c r="AB659" s="40" t="str">
        <f>IF(Tableau5253[[#This Row],[Fiche
de
travail/
CMD fourn.]]&gt;0,Tableau5253[[#This Row],[Fiche
de
travail/
CMD fourn.]],"")</f>
        <v/>
      </c>
    </row>
    <row r="660" spans="1:28" x14ac:dyDescent="0.25">
      <c r="A660" s="45">
        <v>200547</v>
      </c>
      <c r="B660" s="35"/>
      <c r="C660" s="35"/>
      <c r="D660" s="36" t="s">
        <v>185</v>
      </c>
      <c r="E660" s="36" t="s">
        <v>12</v>
      </c>
      <c r="F660" s="35"/>
      <c r="G660" s="35"/>
      <c r="H660" s="37">
        <v>44043</v>
      </c>
      <c r="I660" s="35" t="s">
        <v>19</v>
      </c>
      <c r="J660" s="35" t="s">
        <v>157</v>
      </c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8" t="s">
        <v>472</v>
      </c>
      <c r="Z660" s="38"/>
      <c r="AA660" s="39">
        <f>IF(Tableau5253[[#This Row],[N° AFFAIRE]]&gt;0,VLOOKUP(A:A,'[1]FA Clients 2020'!Tabelle,4,0),"")</f>
        <v>44046</v>
      </c>
      <c r="AB660" s="40" t="str">
        <f>IF(Tableau5253[[#This Row],[Fiche
de
travail/
CMD fourn.]]&gt;0,Tableau5253[[#This Row],[Fiche
de
travail/
CMD fourn.]],"")</f>
        <v/>
      </c>
    </row>
    <row r="661" spans="1:28" x14ac:dyDescent="0.25">
      <c r="A661" s="45">
        <v>200750</v>
      </c>
      <c r="B661" s="35"/>
      <c r="C661" s="35"/>
      <c r="D661" s="36" t="s">
        <v>17</v>
      </c>
      <c r="E661" s="36" t="s">
        <v>18</v>
      </c>
      <c r="F661" s="35"/>
      <c r="G661" s="35"/>
      <c r="H661" s="37">
        <v>44043</v>
      </c>
      <c r="I661" s="35" t="s">
        <v>5</v>
      </c>
      <c r="J661" s="35" t="s">
        <v>257</v>
      </c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8"/>
      <c r="Z661" s="38"/>
      <c r="AA661" s="39">
        <f>IF(Tableau5253[[#This Row],[N° AFFAIRE]]&gt;0,VLOOKUP(A:A,'[1]FA Clients 2020'!Tabelle,4,0),"")</f>
        <v>44043</v>
      </c>
      <c r="AB661" s="40" t="str">
        <f>IF(Tableau5253[[#This Row],[Fiche
de
travail/
CMD fourn.]]&gt;0,Tableau5253[[#This Row],[Fiche
de
travail/
CMD fourn.]],"")</f>
        <v/>
      </c>
    </row>
    <row r="662" spans="1:28" x14ac:dyDescent="0.25">
      <c r="A662" s="45">
        <v>200721</v>
      </c>
      <c r="B662" s="35"/>
      <c r="C662" s="35"/>
      <c r="D662" s="36" t="s">
        <v>2</v>
      </c>
      <c r="E662" s="36" t="s">
        <v>478</v>
      </c>
      <c r="F662" s="35"/>
      <c r="G662" s="35"/>
      <c r="H662" s="37">
        <v>44043</v>
      </c>
      <c r="I662" s="35" t="s">
        <v>5</v>
      </c>
      <c r="J662" s="35" t="s">
        <v>231</v>
      </c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8"/>
      <c r="Z662" s="38"/>
      <c r="AA662" s="39">
        <f>IF(Tableau5253[[#This Row],[N° AFFAIRE]]&gt;0,VLOOKUP(A:A,'[1]FA Clients 2020'!Tabelle,4,0),"")</f>
        <v>44043</v>
      </c>
      <c r="AB662" s="40" t="str">
        <f>IF(Tableau5253[[#This Row],[Fiche
de
travail/
CMD fourn.]]&gt;0,Tableau5253[[#This Row],[Fiche
de
travail/
CMD fourn.]],"")</f>
        <v/>
      </c>
    </row>
    <row r="663" spans="1:28" x14ac:dyDescent="0.25">
      <c r="A663" s="45">
        <v>200726</v>
      </c>
      <c r="B663" s="35"/>
      <c r="C663" s="35"/>
      <c r="D663" s="36" t="s">
        <v>470</v>
      </c>
      <c r="E663" s="36" t="s">
        <v>471</v>
      </c>
      <c r="F663" s="35"/>
      <c r="G663" s="35"/>
      <c r="H663" s="37">
        <v>44043</v>
      </c>
      <c r="I663" s="35" t="s">
        <v>5</v>
      </c>
      <c r="J663" s="35" t="s">
        <v>257</v>
      </c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8"/>
      <c r="Z663" s="38"/>
      <c r="AA663" s="39">
        <f>IF(Tableau5253[[#This Row],[N° AFFAIRE]]&gt;0,VLOOKUP(A:A,'[1]FA Clients 2020'!Tabelle,4,0),"")</f>
        <v>44043</v>
      </c>
      <c r="AB663" s="40" t="str">
        <f>IF(Tableau5253[[#This Row],[Fiche
de
travail/
CMD fourn.]]&gt;0,Tableau5253[[#This Row],[Fiche
de
travail/
CMD fourn.]],"")</f>
        <v/>
      </c>
    </row>
    <row r="664" spans="1:28" x14ac:dyDescent="0.25">
      <c r="A664" s="45">
        <v>200754</v>
      </c>
      <c r="B664" s="35"/>
      <c r="C664" s="35"/>
      <c r="D664" s="36" t="s">
        <v>163</v>
      </c>
      <c r="E664" s="36" t="s">
        <v>124</v>
      </c>
      <c r="F664" s="35"/>
      <c r="G664" s="35"/>
      <c r="H664" s="37">
        <v>44043</v>
      </c>
      <c r="I664" s="35" t="s">
        <v>5</v>
      </c>
      <c r="J664" s="35" t="s">
        <v>257</v>
      </c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8"/>
      <c r="Z664" s="38"/>
      <c r="AA664" s="39">
        <f>IF(Tableau5253[[#This Row],[N° AFFAIRE]]&gt;0,VLOOKUP(A:A,'[1]FA Clients 2020'!Tabelle,4,0),"")</f>
        <v>44043</v>
      </c>
      <c r="AB664" s="40" t="str">
        <f>IF(Tableau5253[[#This Row],[Fiche
de
travail/
CMD fourn.]]&gt;0,Tableau5253[[#This Row],[Fiche
de
travail/
CMD fourn.]],"")</f>
        <v/>
      </c>
    </row>
    <row r="665" spans="1:28" x14ac:dyDescent="0.25">
      <c r="A665" s="45">
        <v>200753</v>
      </c>
      <c r="B665" s="35"/>
      <c r="C665" s="35"/>
      <c r="D665" s="36" t="s">
        <v>163</v>
      </c>
      <c r="E665" s="36" t="s">
        <v>102</v>
      </c>
      <c r="F665" s="35"/>
      <c r="G665" s="35"/>
      <c r="H665" s="37">
        <v>44043</v>
      </c>
      <c r="I665" s="35" t="s">
        <v>5</v>
      </c>
      <c r="J665" s="35" t="s">
        <v>257</v>
      </c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8"/>
      <c r="Z665" s="38"/>
      <c r="AA665" s="39">
        <f>IF(Tableau5253[[#This Row],[N° AFFAIRE]]&gt;0,VLOOKUP(A:A,'[1]FA Clients 2020'!Tabelle,4,0),"")</f>
        <v>44043</v>
      </c>
      <c r="AB665" s="40" t="str">
        <f>IF(Tableau5253[[#This Row],[Fiche
de
travail/
CMD fourn.]]&gt;0,Tableau5253[[#This Row],[Fiche
de
travail/
CMD fourn.]],"")</f>
        <v/>
      </c>
    </row>
    <row r="666" spans="1:28" x14ac:dyDescent="0.25">
      <c r="A666" s="45">
        <v>200755</v>
      </c>
      <c r="B666" s="35"/>
      <c r="C666" s="35"/>
      <c r="D666" s="36" t="s">
        <v>23</v>
      </c>
      <c r="E666" s="36" t="s">
        <v>127</v>
      </c>
      <c r="F666" s="35"/>
      <c r="G666" s="35"/>
      <c r="H666" s="37">
        <v>44043</v>
      </c>
      <c r="I666" s="35" t="s">
        <v>5</v>
      </c>
      <c r="J666" s="35" t="s">
        <v>197</v>
      </c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8"/>
      <c r="Z666" s="38"/>
      <c r="AA666" s="39">
        <f>IF(Tableau5253[[#This Row],[N° AFFAIRE]]&gt;0,VLOOKUP(A:A,'[1]FA Clients 2020'!Tabelle,4,0),"")</f>
        <v>44043</v>
      </c>
      <c r="AB666" s="40" t="str">
        <f>IF(Tableau5253[[#This Row],[Fiche
de
travail/
CMD fourn.]]&gt;0,Tableau5253[[#This Row],[Fiche
de
travail/
CMD fourn.]],"")</f>
        <v/>
      </c>
    </row>
    <row r="667" spans="1:28" x14ac:dyDescent="0.25">
      <c r="A667" s="45">
        <v>200727</v>
      </c>
      <c r="B667" s="35"/>
      <c r="C667" s="35"/>
      <c r="D667" s="36" t="s">
        <v>192</v>
      </c>
      <c r="E667" s="36" t="s">
        <v>45</v>
      </c>
      <c r="F667" s="35"/>
      <c r="G667" s="35"/>
      <c r="H667" s="37">
        <v>44046</v>
      </c>
      <c r="I667" s="35" t="s">
        <v>5</v>
      </c>
      <c r="J667" s="35" t="s">
        <v>231</v>
      </c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8"/>
      <c r="Z667" s="38"/>
      <c r="AA667" s="39">
        <f>IF(Tableau5253[[#This Row],[N° AFFAIRE]]&gt;0,VLOOKUP(A:A,'[1]FA Clients 2020'!Tabelle,4,0),"")</f>
        <v>44046</v>
      </c>
      <c r="AB667" s="40" t="str">
        <f>IF(Tableau5253[[#This Row],[Fiche
de
travail/
CMD fourn.]]&gt;0,Tableau5253[[#This Row],[Fiche
de
travail/
CMD fourn.]],"")</f>
        <v/>
      </c>
    </row>
    <row r="668" spans="1:28" x14ac:dyDescent="0.25">
      <c r="A668" s="45">
        <v>200759</v>
      </c>
      <c r="B668" s="35"/>
      <c r="C668" s="35"/>
      <c r="D668" s="36" t="s">
        <v>25</v>
      </c>
      <c r="E668" s="36" t="s">
        <v>26</v>
      </c>
      <c r="F668" s="35"/>
      <c r="G668" s="35"/>
      <c r="H668" s="37">
        <v>44046</v>
      </c>
      <c r="I668" s="35" t="s">
        <v>5</v>
      </c>
      <c r="J668" s="35" t="s">
        <v>257</v>
      </c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8"/>
      <c r="Z668" s="38"/>
      <c r="AA668" s="39">
        <f>IF(Tableau5253[[#This Row],[N° AFFAIRE]]&gt;0,VLOOKUP(A:A,'[1]FA Clients 2020'!Tabelle,4,0),"")</f>
        <v>44046</v>
      </c>
      <c r="AB668" s="40" t="str">
        <f>IF(Tableau5253[[#This Row],[Fiche
de
travail/
CMD fourn.]]&gt;0,Tableau5253[[#This Row],[Fiche
de
travail/
CMD fourn.]],"")</f>
        <v/>
      </c>
    </row>
    <row r="669" spans="1:28" x14ac:dyDescent="0.25">
      <c r="A669" s="45">
        <v>200766</v>
      </c>
      <c r="B669" s="35"/>
      <c r="C669" s="35"/>
      <c r="D669" s="36" t="s">
        <v>36</v>
      </c>
      <c r="E669" s="36" t="s">
        <v>296</v>
      </c>
      <c r="F669" s="35"/>
      <c r="G669" s="35"/>
      <c r="H669" s="37">
        <v>44046</v>
      </c>
      <c r="I669" s="35" t="s">
        <v>5</v>
      </c>
      <c r="J669" s="35" t="s">
        <v>222</v>
      </c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8"/>
      <c r="Z669" s="38"/>
      <c r="AA669" s="39">
        <f>IF(Tableau5253[[#This Row],[N° AFFAIRE]]&gt;0,VLOOKUP(A:A,'[1]FA Clients 2020'!Tabelle,4,0),"")</f>
        <v>44046</v>
      </c>
      <c r="AB669" s="40" t="str">
        <f>IF(Tableau5253[[#This Row],[Fiche
de
travail/
CMD fourn.]]&gt;0,Tableau5253[[#This Row],[Fiche
de
travail/
CMD fourn.]],"")</f>
        <v/>
      </c>
    </row>
    <row r="670" spans="1:28" x14ac:dyDescent="0.25">
      <c r="A670" s="45">
        <v>200762</v>
      </c>
      <c r="B670" s="35"/>
      <c r="C670" s="35"/>
      <c r="D670" s="36" t="s">
        <v>61</v>
      </c>
      <c r="E670" s="36" t="s">
        <v>10</v>
      </c>
      <c r="F670" s="35"/>
      <c r="G670" s="35"/>
      <c r="H670" s="37">
        <v>44047</v>
      </c>
      <c r="I670" s="35" t="s">
        <v>5</v>
      </c>
      <c r="J670" s="35" t="s">
        <v>257</v>
      </c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8"/>
      <c r="Z670" s="38"/>
      <c r="AA670" s="39">
        <f>IF(Tableau5253[[#This Row],[N° AFFAIRE]]&gt;0,VLOOKUP(A:A,'[1]FA Clients 2020'!Tabelle,4,0),"")</f>
        <v>44047</v>
      </c>
      <c r="AB670" s="40" t="str">
        <f>IF(Tableau5253[[#This Row],[Fiche
de
travail/
CMD fourn.]]&gt;0,Tableau5253[[#This Row],[Fiche
de
travail/
CMD fourn.]],"")</f>
        <v/>
      </c>
    </row>
    <row r="671" spans="1:28" x14ac:dyDescent="0.25">
      <c r="A671" s="45">
        <v>200761</v>
      </c>
      <c r="B671" s="35"/>
      <c r="C671" s="35"/>
      <c r="D671" s="36" t="s">
        <v>468</v>
      </c>
      <c r="E671" s="36" t="s">
        <v>74</v>
      </c>
      <c r="F671" s="35"/>
      <c r="G671" s="35"/>
      <c r="H671" s="37">
        <v>44047</v>
      </c>
      <c r="I671" s="35" t="s">
        <v>5</v>
      </c>
      <c r="J671" s="35" t="s">
        <v>257</v>
      </c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8"/>
      <c r="Z671" s="38"/>
      <c r="AA671" s="39">
        <f>IF(Tableau5253[[#This Row],[N° AFFAIRE]]&gt;0,VLOOKUP(A:A,'[1]FA Clients 2020'!Tabelle,4,0),"")</f>
        <v>44048</v>
      </c>
      <c r="AB671" s="40" t="str">
        <f>IF(Tableau5253[[#This Row],[Fiche
de
travail/
CMD fourn.]]&gt;0,Tableau5253[[#This Row],[Fiche
de
travail/
CMD fourn.]],"")</f>
        <v/>
      </c>
    </row>
    <row r="672" spans="1:28" x14ac:dyDescent="0.25">
      <c r="A672" s="45">
        <v>200299</v>
      </c>
      <c r="B672" s="35"/>
      <c r="C672" s="35"/>
      <c r="D672" s="36" t="s">
        <v>289</v>
      </c>
      <c r="E672" s="36" t="s">
        <v>219</v>
      </c>
      <c r="F672" s="35"/>
      <c r="G672" s="35"/>
      <c r="H672" s="37">
        <v>44048</v>
      </c>
      <c r="I672" s="35" t="s">
        <v>5</v>
      </c>
      <c r="J672" s="35" t="s">
        <v>197</v>
      </c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8"/>
      <c r="Z672" s="38"/>
      <c r="AA672" s="39">
        <f>IF(Tableau5253[[#This Row],[N° AFFAIRE]]&gt;0,VLOOKUP(A:A,'[1]FA Clients 2020'!Tabelle,4,0),"")</f>
        <v>44048</v>
      </c>
      <c r="AB672" s="40" t="str">
        <f>IF(Tableau5253[[#This Row],[Fiche
de
travail/
CMD fourn.]]&gt;0,Tableau5253[[#This Row],[Fiche
de
travail/
CMD fourn.]],"")</f>
        <v/>
      </c>
    </row>
    <row r="673" spans="1:28" x14ac:dyDescent="0.25">
      <c r="A673" s="45">
        <v>200779</v>
      </c>
      <c r="B673" s="35"/>
      <c r="C673" s="35"/>
      <c r="D673" s="36" t="s">
        <v>180</v>
      </c>
      <c r="E673" s="36" t="s">
        <v>296</v>
      </c>
      <c r="F673" s="35"/>
      <c r="G673" s="35"/>
      <c r="H673" s="37">
        <v>44048</v>
      </c>
      <c r="I673" s="35" t="s">
        <v>5</v>
      </c>
      <c r="J673" s="35" t="s">
        <v>222</v>
      </c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8"/>
      <c r="Z673" s="38"/>
      <c r="AA673" s="39">
        <f>IF(Tableau5253[[#This Row],[N° AFFAIRE]]&gt;0,VLOOKUP(A:A,'[1]FA Clients 2020'!Tabelle,4,0),"")</f>
        <v>44048</v>
      </c>
      <c r="AB673" s="40" t="str">
        <f>IF(Tableau5253[[#This Row],[Fiche
de
travail/
CMD fourn.]]&gt;0,Tableau5253[[#This Row],[Fiche
de
travail/
CMD fourn.]],"")</f>
        <v/>
      </c>
    </row>
    <row r="674" spans="1:28" x14ac:dyDescent="0.25">
      <c r="A674" s="45">
        <v>200773</v>
      </c>
      <c r="B674" s="35"/>
      <c r="C674" s="35"/>
      <c r="D674" s="36" t="s">
        <v>220</v>
      </c>
      <c r="E674" s="36" t="s">
        <v>41</v>
      </c>
      <c r="F674" s="35"/>
      <c r="G674" s="35"/>
      <c r="H674" s="37">
        <v>44048</v>
      </c>
      <c r="I674" s="35" t="s">
        <v>5</v>
      </c>
      <c r="J674" s="35" t="s">
        <v>257</v>
      </c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8"/>
      <c r="Z674" s="38"/>
      <c r="AA674" s="39">
        <f>IF(Tableau5253[[#This Row],[N° AFFAIRE]]&gt;0,VLOOKUP(A:A,'[1]FA Clients 2020'!Tabelle,4,0),"")</f>
        <v>44048</v>
      </c>
      <c r="AB674" s="40" t="str">
        <f>IF(Tableau5253[[#This Row],[Fiche
de
travail/
CMD fourn.]]&gt;0,Tableau5253[[#This Row],[Fiche
de
travail/
CMD fourn.]],"")</f>
        <v/>
      </c>
    </row>
    <row r="675" spans="1:28" x14ac:dyDescent="0.25">
      <c r="A675" s="45">
        <v>200689</v>
      </c>
      <c r="B675" s="35"/>
      <c r="C675" s="35"/>
      <c r="D675" s="36" t="s">
        <v>27</v>
      </c>
      <c r="E675" s="36" t="s">
        <v>58</v>
      </c>
      <c r="F675" s="35"/>
      <c r="G675" s="35"/>
      <c r="H675" s="37">
        <v>44049</v>
      </c>
      <c r="I675" s="35" t="s">
        <v>5</v>
      </c>
      <c r="J675" s="35" t="s">
        <v>257</v>
      </c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8"/>
      <c r="Z675" s="38"/>
      <c r="AA675" s="39">
        <f>IF(Tableau5253[[#This Row],[N° AFFAIRE]]&gt;0,VLOOKUP(A:A,'[1]FA Clients 2020'!Tabelle,4,0),"")</f>
        <v>44050</v>
      </c>
      <c r="AB675" s="40" t="str">
        <f>IF(Tableau5253[[#This Row],[Fiche
de
travail/
CMD fourn.]]&gt;0,Tableau5253[[#This Row],[Fiche
de
travail/
CMD fourn.]],"")</f>
        <v/>
      </c>
    </row>
    <row r="676" spans="1:28" x14ac:dyDescent="0.25">
      <c r="A676" s="45">
        <v>200690</v>
      </c>
      <c r="B676" s="35"/>
      <c r="C676" s="35"/>
      <c r="D676" s="36" t="s">
        <v>268</v>
      </c>
      <c r="E676" s="36" t="s">
        <v>474</v>
      </c>
      <c r="F676" s="35"/>
      <c r="G676" s="35"/>
      <c r="H676" s="37">
        <v>44049</v>
      </c>
      <c r="I676" s="35" t="s">
        <v>5</v>
      </c>
      <c r="J676" s="35" t="s">
        <v>257</v>
      </c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8"/>
      <c r="Z676" s="38"/>
      <c r="AA676" s="39">
        <f>IF(Tableau5253[[#This Row],[N° AFFAIRE]]&gt;0,VLOOKUP(A:A,'[1]FA Clients 2020'!Tabelle,4,0),"")</f>
        <v>44050</v>
      </c>
      <c r="AB676" s="40" t="str">
        <f>IF(Tableau5253[[#This Row],[Fiche
de
travail/
CMD fourn.]]&gt;0,Tableau5253[[#This Row],[Fiche
de
travail/
CMD fourn.]],"")</f>
        <v/>
      </c>
    </row>
    <row r="677" spans="1:28" x14ac:dyDescent="0.25">
      <c r="A677" s="45">
        <v>200711</v>
      </c>
      <c r="B677" s="35"/>
      <c r="C677" s="35"/>
      <c r="D677" s="36" t="s">
        <v>3</v>
      </c>
      <c r="E677" s="36" t="s">
        <v>4</v>
      </c>
      <c r="F677" s="35"/>
      <c r="G677" s="35"/>
      <c r="H677" s="37">
        <v>44050</v>
      </c>
      <c r="I677" s="35" t="s">
        <v>5</v>
      </c>
      <c r="J677" s="35" t="s">
        <v>257</v>
      </c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8"/>
      <c r="Z677" s="38"/>
      <c r="AA677" s="39">
        <f>IF(Tableau5253[[#This Row],[N° AFFAIRE]]&gt;0,VLOOKUP(A:A,'[1]FA Clients 2020'!Tabelle,4,0),"")</f>
        <v>44053</v>
      </c>
      <c r="AB677" s="40" t="str">
        <f>IF(Tableau5253[[#This Row],[Fiche
de
travail/
CMD fourn.]]&gt;0,Tableau5253[[#This Row],[Fiche
de
travail/
CMD fourn.]],"")</f>
        <v/>
      </c>
    </row>
    <row r="678" spans="1:28" x14ac:dyDescent="0.25">
      <c r="A678" s="45">
        <v>200557</v>
      </c>
      <c r="B678" s="35"/>
      <c r="C678" s="35"/>
      <c r="D678" s="36" t="s">
        <v>513</v>
      </c>
      <c r="E678" s="36" t="s">
        <v>225</v>
      </c>
      <c r="F678" s="35"/>
      <c r="G678" s="35"/>
      <c r="H678" s="37">
        <v>44050</v>
      </c>
      <c r="I678" s="35" t="s">
        <v>5</v>
      </c>
      <c r="J678" s="35" t="s">
        <v>257</v>
      </c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8"/>
      <c r="Z678" s="38"/>
      <c r="AA678" s="39">
        <f>IF(Tableau5253[[#This Row],[N° AFFAIRE]]&gt;0,VLOOKUP(A:A,'[1]FA Clients 2020'!Tabelle,4,0),"")</f>
        <v>44053</v>
      </c>
      <c r="AB678" s="40" t="str">
        <f>IF(Tableau5253[[#This Row],[Fiche
de
travail/
CMD fourn.]]&gt;0,Tableau5253[[#This Row],[Fiche
de
travail/
CMD fourn.]],"")</f>
        <v/>
      </c>
    </row>
    <row r="679" spans="1:28" x14ac:dyDescent="0.25">
      <c r="A679" s="45">
        <v>200785</v>
      </c>
      <c r="B679" s="35"/>
      <c r="C679" s="35"/>
      <c r="D679" s="36" t="s">
        <v>512</v>
      </c>
      <c r="E679" s="36" t="s">
        <v>12</v>
      </c>
      <c r="F679" s="35"/>
      <c r="G679" s="35"/>
      <c r="H679" s="37">
        <v>44050</v>
      </c>
      <c r="I679" s="35" t="s">
        <v>5</v>
      </c>
      <c r="J679" s="35" t="s">
        <v>257</v>
      </c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8"/>
      <c r="Z679" s="38"/>
      <c r="AA679" s="39">
        <f>IF(Tableau5253[[#This Row],[N° AFFAIRE]]&gt;0,VLOOKUP(A:A,'[1]FA Clients 2020'!Tabelle,4,0),"")</f>
        <v>44053</v>
      </c>
      <c r="AB679" s="40" t="str">
        <f>IF(Tableau5253[[#This Row],[Fiche
de
travail/
CMD fourn.]]&gt;0,Tableau5253[[#This Row],[Fiche
de
travail/
CMD fourn.]],"")</f>
        <v/>
      </c>
    </row>
    <row r="680" spans="1:28" x14ac:dyDescent="0.25">
      <c r="A680" s="45">
        <v>200765</v>
      </c>
      <c r="B680" s="35"/>
      <c r="C680" s="35"/>
      <c r="D680" s="36" t="s">
        <v>27</v>
      </c>
      <c r="E680" s="36" t="s">
        <v>58</v>
      </c>
      <c r="F680" s="35"/>
      <c r="G680" s="35"/>
      <c r="H680" s="37">
        <v>44050</v>
      </c>
      <c r="I680" s="35" t="s">
        <v>5</v>
      </c>
      <c r="J680" s="35" t="s">
        <v>257</v>
      </c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8"/>
      <c r="Z680" s="38"/>
      <c r="AA680" s="39">
        <f>IF(Tableau5253[[#This Row],[N° AFFAIRE]]&gt;0,VLOOKUP(A:A,'[1]FA Clients 2020'!Tabelle,4,0),"")</f>
        <v>44053</v>
      </c>
      <c r="AB680" s="40" t="str">
        <f>IF(Tableau5253[[#This Row],[Fiche
de
travail/
CMD fourn.]]&gt;0,Tableau5253[[#This Row],[Fiche
de
travail/
CMD fourn.]],"")</f>
        <v/>
      </c>
    </row>
    <row r="681" spans="1:28" x14ac:dyDescent="0.25">
      <c r="A681" s="45">
        <v>200758</v>
      </c>
      <c r="B681" s="35"/>
      <c r="C681" s="35"/>
      <c r="D681" s="36" t="s">
        <v>27</v>
      </c>
      <c r="E681" s="36" t="s">
        <v>49</v>
      </c>
      <c r="F681" s="35"/>
      <c r="G681" s="35"/>
      <c r="H681" s="37">
        <v>44050</v>
      </c>
      <c r="I681" s="35" t="s">
        <v>5</v>
      </c>
      <c r="J681" s="35" t="s">
        <v>257</v>
      </c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8"/>
      <c r="Z681" s="38"/>
      <c r="AA681" s="39">
        <f>IF(Tableau5253[[#This Row],[N° AFFAIRE]]&gt;0,VLOOKUP(A:A,'[1]FA Clients 2020'!Tabelle,4,0),"")</f>
        <v>44053</v>
      </c>
      <c r="AB681" s="40" t="str">
        <f>IF(Tableau5253[[#This Row],[Fiche
de
travail/
CMD fourn.]]&gt;0,Tableau5253[[#This Row],[Fiche
de
travail/
CMD fourn.]],"")</f>
        <v/>
      </c>
    </row>
    <row r="682" spans="1:28" x14ac:dyDescent="0.25">
      <c r="A682" s="45">
        <v>200729</v>
      </c>
      <c r="B682" s="35"/>
      <c r="C682" s="35"/>
      <c r="D682" s="36" t="s">
        <v>27</v>
      </c>
      <c r="E682" s="36" t="s">
        <v>58</v>
      </c>
      <c r="F682" s="35"/>
      <c r="G682" s="35"/>
      <c r="H682" s="37">
        <v>44050</v>
      </c>
      <c r="I682" s="35" t="s">
        <v>5</v>
      </c>
      <c r="J682" s="35" t="s">
        <v>257</v>
      </c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8"/>
      <c r="Z682" s="38"/>
      <c r="AA682" s="39">
        <f>IF(Tableau5253[[#This Row],[N° AFFAIRE]]&gt;0,VLOOKUP(A:A,'[1]FA Clients 2020'!Tabelle,4,0),"")</f>
        <v>44053</v>
      </c>
      <c r="AB682" s="40" t="str">
        <f>IF(Tableau5253[[#This Row],[Fiche
de
travail/
CMD fourn.]]&gt;0,Tableau5253[[#This Row],[Fiche
de
travail/
CMD fourn.]],"")</f>
        <v/>
      </c>
    </row>
    <row r="683" spans="1:28" x14ac:dyDescent="0.25">
      <c r="A683" s="45">
        <v>200661</v>
      </c>
      <c r="B683" s="35"/>
      <c r="C683" s="35"/>
      <c r="D683" s="36" t="s">
        <v>220</v>
      </c>
      <c r="E683" s="36" t="s">
        <v>41</v>
      </c>
      <c r="F683" s="35"/>
      <c r="G683" s="35"/>
      <c r="H683" s="37">
        <v>44050</v>
      </c>
      <c r="I683" s="35" t="s">
        <v>5</v>
      </c>
      <c r="J683" s="35" t="s">
        <v>257</v>
      </c>
      <c r="K683" s="35">
        <v>3</v>
      </c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8"/>
      <c r="Z683" s="38"/>
      <c r="AA683" s="39">
        <f>IF(Tableau5253[[#This Row],[N° AFFAIRE]]&gt;0,VLOOKUP(A:A,'[1]FA Clients 2020'!Tabelle,4,0),"")</f>
        <v>44020</v>
      </c>
      <c r="AB683" s="40" t="str">
        <f>IF(Tableau5253[[#This Row],[Fiche
de
travail/
CMD fourn.]]&gt;0,Tableau5253[[#This Row],[Fiche
de
travail/
CMD fourn.]],"")</f>
        <v/>
      </c>
    </row>
    <row r="684" spans="1:28" x14ac:dyDescent="0.25">
      <c r="A684" s="45">
        <v>200728</v>
      </c>
      <c r="B684" s="35"/>
      <c r="C684" s="35"/>
      <c r="D684" s="36" t="s">
        <v>285</v>
      </c>
      <c r="E684" s="36" t="s">
        <v>140</v>
      </c>
      <c r="F684" s="35"/>
      <c r="G684" s="35"/>
      <c r="H684" s="37">
        <v>44053</v>
      </c>
      <c r="I684" s="35" t="s">
        <v>5</v>
      </c>
      <c r="J684" s="35" t="s">
        <v>231</v>
      </c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8"/>
      <c r="Z684" s="38"/>
      <c r="AA684" s="39">
        <f>IF(Tableau5253[[#This Row],[N° AFFAIRE]]&gt;0,VLOOKUP(A:A,'[1]FA Clients 2020'!Tabelle,4,0),"")</f>
        <v>44053</v>
      </c>
      <c r="AB684" s="40" t="str">
        <f>IF(Tableau5253[[#This Row],[Fiche
de
travail/
CMD fourn.]]&gt;0,Tableau5253[[#This Row],[Fiche
de
travail/
CMD fourn.]],"")</f>
        <v/>
      </c>
    </row>
    <row r="685" spans="1:28" x14ac:dyDescent="0.25">
      <c r="A685" s="45">
        <v>200790</v>
      </c>
      <c r="B685" s="35"/>
      <c r="C685" s="35"/>
      <c r="D685" s="36" t="s">
        <v>384</v>
      </c>
      <c r="E685" s="36" t="s">
        <v>296</v>
      </c>
      <c r="F685" s="35"/>
      <c r="G685" s="35"/>
      <c r="H685" s="37">
        <v>44053</v>
      </c>
      <c r="I685" s="35" t="s">
        <v>5</v>
      </c>
      <c r="J685" s="35" t="s">
        <v>222</v>
      </c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8"/>
      <c r="Z685" s="38"/>
      <c r="AA685" s="39">
        <f>IF(Tableau5253[[#This Row],[N° AFFAIRE]]&gt;0,VLOOKUP(A:A,'[1]FA Clients 2020'!Tabelle,4,0),"")</f>
        <v>44053</v>
      </c>
      <c r="AB685" s="40" t="str">
        <f>IF(Tableau5253[[#This Row],[Fiche
de
travail/
CMD fourn.]]&gt;0,Tableau5253[[#This Row],[Fiche
de
travail/
CMD fourn.]],"")</f>
        <v/>
      </c>
    </row>
    <row r="686" spans="1:28" x14ac:dyDescent="0.25">
      <c r="A686" s="45">
        <v>200782</v>
      </c>
      <c r="B686" s="35"/>
      <c r="C686" s="35"/>
      <c r="D686" s="36" t="s">
        <v>514</v>
      </c>
      <c r="E686" s="36" t="s">
        <v>477</v>
      </c>
      <c r="F686" s="35"/>
      <c r="G686" s="35"/>
      <c r="H686" s="37">
        <v>44053</v>
      </c>
      <c r="I686" s="35" t="s">
        <v>5</v>
      </c>
      <c r="J686" s="35" t="s">
        <v>257</v>
      </c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8"/>
      <c r="Z686" s="38"/>
      <c r="AA686" s="39">
        <f>IF(Tableau5253[[#This Row],[N° AFFAIRE]]&gt;0,VLOOKUP(A:A,'[1]FA Clients 2020'!Tabelle,4,0),"")</f>
        <v>44054</v>
      </c>
      <c r="AB686" s="40" t="str">
        <f>IF(Tableau5253[[#This Row],[Fiche
de
travail/
CMD fourn.]]&gt;0,Tableau5253[[#This Row],[Fiche
de
travail/
CMD fourn.]],"")</f>
        <v/>
      </c>
    </row>
    <row r="687" spans="1:28" x14ac:dyDescent="0.25">
      <c r="A687" s="45">
        <v>200774</v>
      </c>
      <c r="B687" s="35"/>
      <c r="C687" s="35"/>
      <c r="D687" s="36" t="s">
        <v>142</v>
      </c>
      <c r="E687" s="36" t="s">
        <v>473</v>
      </c>
      <c r="F687" s="35"/>
      <c r="G687" s="35"/>
      <c r="H687" s="37">
        <v>44053</v>
      </c>
      <c r="I687" s="35" t="s">
        <v>5</v>
      </c>
      <c r="J687" s="35" t="s">
        <v>231</v>
      </c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8"/>
      <c r="Z687" s="38"/>
      <c r="AA687" s="39">
        <f>IF(Tableau5253[[#This Row],[N° AFFAIRE]]&gt;0,VLOOKUP(A:A,'[1]FA Clients 2020'!Tabelle,4,0),"")</f>
        <v>44053</v>
      </c>
      <c r="AB687" s="40" t="str">
        <f>IF(Tableau5253[[#This Row],[Fiche
de
travail/
CMD fourn.]]&gt;0,Tableau5253[[#This Row],[Fiche
de
travail/
CMD fourn.]],"")</f>
        <v/>
      </c>
    </row>
    <row r="688" spans="1:28" x14ac:dyDescent="0.25">
      <c r="A688" s="45">
        <v>200781</v>
      </c>
      <c r="B688" s="35"/>
      <c r="C688" s="35"/>
      <c r="D688" s="36" t="s">
        <v>468</v>
      </c>
      <c r="E688" s="36" t="s">
        <v>296</v>
      </c>
      <c r="F688" s="35"/>
      <c r="G688" s="35"/>
      <c r="H688" s="37">
        <v>44053</v>
      </c>
      <c r="I688" s="35" t="s">
        <v>5</v>
      </c>
      <c r="J688" s="35" t="s">
        <v>222</v>
      </c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8"/>
      <c r="Z688" s="38"/>
      <c r="AA688" s="39">
        <f>IF(Tableau5253[[#This Row],[N° AFFAIRE]]&gt;0,VLOOKUP(A:A,'[1]FA Clients 2020'!Tabelle,4,0),"")</f>
        <v>44053</v>
      </c>
      <c r="AB688" s="40" t="str">
        <f>IF(Tableau5253[[#This Row],[Fiche
de
travail/
CMD fourn.]]&gt;0,Tableau5253[[#This Row],[Fiche
de
travail/
CMD fourn.]],"")</f>
        <v/>
      </c>
    </row>
    <row r="689" spans="1:28" x14ac:dyDescent="0.25">
      <c r="A689" s="45">
        <v>200787</v>
      </c>
      <c r="B689" s="35"/>
      <c r="C689" s="35"/>
      <c r="D689" s="36" t="s">
        <v>268</v>
      </c>
      <c r="E689" s="36" t="s">
        <v>127</v>
      </c>
      <c r="F689" s="35"/>
      <c r="G689" s="35"/>
      <c r="H689" s="37">
        <v>44053</v>
      </c>
      <c r="I689" s="35" t="s">
        <v>5</v>
      </c>
      <c r="J689" s="35" t="s">
        <v>257</v>
      </c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8"/>
      <c r="Z689" s="38"/>
      <c r="AA689" s="39">
        <f>IF(Tableau5253[[#This Row],[N° AFFAIRE]]&gt;0,VLOOKUP(A:A,'[1]FA Clients 2020'!Tabelle,4,0),"")</f>
        <v>44054</v>
      </c>
      <c r="AB689" s="40" t="str">
        <f>IF(Tableau5253[[#This Row],[Fiche
de
travail/
CMD fourn.]]&gt;0,Tableau5253[[#This Row],[Fiche
de
travail/
CMD fourn.]],"")</f>
        <v/>
      </c>
    </row>
    <row r="690" spans="1:28" x14ac:dyDescent="0.25">
      <c r="A690" s="45">
        <v>200763</v>
      </c>
      <c r="B690" s="35"/>
      <c r="C690" s="35"/>
      <c r="D690" s="36" t="s">
        <v>106</v>
      </c>
      <c r="E690" s="36" t="s">
        <v>480</v>
      </c>
      <c r="F690" s="35"/>
      <c r="G690" s="35"/>
      <c r="H690" s="37">
        <v>44054</v>
      </c>
      <c r="I690" s="35" t="s">
        <v>5</v>
      </c>
      <c r="J690" s="35" t="s">
        <v>257</v>
      </c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8"/>
      <c r="Z690" s="38"/>
      <c r="AA690" s="39">
        <f>IF(Tableau5253[[#This Row],[N° AFFAIRE]]&gt;0,VLOOKUP(A:A,'[1]FA Clients 2020'!Tabelle,4,0),"")</f>
        <v>44055</v>
      </c>
      <c r="AB690" s="40" t="str">
        <f>IF(Tableau5253[[#This Row],[Fiche
de
travail/
CMD fourn.]]&gt;0,Tableau5253[[#This Row],[Fiche
de
travail/
CMD fourn.]],"")</f>
        <v/>
      </c>
    </row>
    <row r="691" spans="1:28" x14ac:dyDescent="0.25">
      <c r="A691" s="45">
        <v>200767</v>
      </c>
      <c r="B691" s="35"/>
      <c r="C691" s="35"/>
      <c r="D691" s="36" t="s">
        <v>482</v>
      </c>
      <c r="E691" s="36" t="s">
        <v>124</v>
      </c>
      <c r="F691" s="35"/>
      <c r="G691" s="35"/>
      <c r="H691" s="37">
        <v>44054</v>
      </c>
      <c r="I691" s="35" t="s">
        <v>5</v>
      </c>
      <c r="J691" s="35" t="s">
        <v>257</v>
      </c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8"/>
      <c r="Z691" s="38"/>
      <c r="AA691" s="39">
        <f>IF(Tableau5253[[#This Row],[N° AFFAIRE]]&gt;0,VLOOKUP(A:A,'[1]FA Clients 2020'!Tabelle,4,0),"")</f>
        <v>44055</v>
      </c>
      <c r="AB691" s="40" t="str">
        <f>IF(Tableau5253[[#This Row],[Fiche
de
travail/
CMD fourn.]]&gt;0,Tableau5253[[#This Row],[Fiche
de
travail/
CMD fourn.]],"")</f>
        <v/>
      </c>
    </row>
    <row r="692" spans="1:28" x14ac:dyDescent="0.25">
      <c r="A692" s="45">
        <v>200795</v>
      </c>
      <c r="B692" s="35"/>
      <c r="C692" s="35"/>
      <c r="D692" s="36" t="s">
        <v>203</v>
      </c>
      <c r="E692" s="36" t="s">
        <v>40</v>
      </c>
      <c r="F692" s="35"/>
      <c r="G692" s="35"/>
      <c r="H692" s="37">
        <v>44054</v>
      </c>
      <c r="I692" s="35" t="s">
        <v>269</v>
      </c>
      <c r="J692" s="35" t="s">
        <v>257</v>
      </c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8"/>
      <c r="Z692" s="38"/>
      <c r="AA692" s="39">
        <f>IF(Tableau5253[[#This Row],[N° AFFAIRE]]&gt;0,VLOOKUP(A:A,'[1]FA Clients 2020'!Tabelle,4,0),"")</f>
        <v>44055</v>
      </c>
      <c r="AB692" s="40" t="str">
        <f>IF(Tableau5253[[#This Row],[Fiche
de
travail/
CMD fourn.]]&gt;0,Tableau5253[[#This Row],[Fiche
de
travail/
CMD fourn.]],"")</f>
        <v/>
      </c>
    </row>
    <row r="693" spans="1:28" x14ac:dyDescent="0.25">
      <c r="A693" s="45">
        <v>200777</v>
      </c>
      <c r="B693" s="35"/>
      <c r="C693" s="35"/>
      <c r="D693" s="36" t="s">
        <v>479</v>
      </c>
      <c r="E693" s="36" t="s">
        <v>84</v>
      </c>
      <c r="F693" s="35"/>
      <c r="G693" s="35"/>
      <c r="H693" s="37">
        <v>44054</v>
      </c>
      <c r="I693" s="35" t="s">
        <v>5</v>
      </c>
      <c r="J693" s="35" t="s">
        <v>257</v>
      </c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8"/>
      <c r="Z693" s="38"/>
      <c r="AA693" s="39">
        <f>IF(Tableau5253[[#This Row],[N° AFFAIRE]]&gt;0,VLOOKUP(A:A,'[1]FA Clients 2020'!Tabelle,4,0),"")</f>
        <v>44055</v>
      </c>
      <c r="AB693" s="40" t="str">
        <f>IF(Tableau5253[[#This Row],[Fiche
de
travail/
CMD fourn.]]&gt;0,Tableau5253[[#This Row],[Fiche
de
travail/
CMD fourn.]],"")</f>
        <v/>
      </c>
    </row>
    <row r="694" spans="1:28" x14ac:dyDescent="0.25">
      <c r="A694" s="45">
        <v>200794</v>
      </c>
      <c r="B694" s="35"/>
      <c r="C694" s="35"/>
      <c r="D694" s="36" t="s">
        <v>481</v>
      </c>
      <c r="E694" s="36" t="s">
        <v>119</v>
      </c>
      <c r="F694" s="35"/>
      <c r="G694" s="35"/>
      <c r="H694" s="37">
        <v>44054</v>
      </c>
      <c r="I694" s="35" t="s">
        <v>5</v>
      </c>
      <c r="J694" s="35" t="s">
        <v>257</v>
      </c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8"/>
      <c r="Z694" s="38"/>
      <c r="AA694" s="39">
        <f>IF(Tableau5253[[#This Row],[N° AFFAIRE]]&gt;0,VLOOKUP(A:A,'[1]FA Clients 2020'!Tabelle,4,0),"")</f>
        <v>44055</v>
      </c>
      <c r="AB694" s="40" t="str">
        <f>IF(Tableau5253[[#This Row],[Fiche
de
travail/
CMD fourn.]]&gt;0,Tableau5253[[#This Row],[Fiche
de
travail/
CMD fourn.]],"")</f>
        <v/>
      </c>
    </row>
    <row r="695" spans="1:28" x14ac:dyDescent="0.25">
      <c r="A695" s="45">
        <v>200666</v>
      </c>
      <c r="B695" s="35"/>
      <c r="C695" s="35"/>
      <c r="D695" s="36" t="s">
        <v>475</v>
      </c>
      <c r="E695" s="36" t="s">
        <v>476</v>
      </c>
      <c r="F695" s="35"/>
      <c r="G695" s="35"/>
      <c r="H695" s="37">
        <v>44054</v>
      </c>
      <c r="I695" s="35" t="s">
        <v>5</v>
      </c>
      <c r="J695" s="35" t="s">
        <v>257</v>
      </c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8"/>
      <c r="Z695" s="38"/>
      <c r="AA695" s="39">
        <f>IF(Tableau5253[[#This Row],[N° AFFAIRE]]&gt;0,VLOOKUP(A:A,'[1]FA Clients 2020'!Tabelle,4,0),"")</f>
        <v>44055</v>
      </c>
      <c r="AB695" s="40" t="str">
        <f>IF(Tableau5253[[#This Row],[Fiche
de
travail/
CMD fourn.]]&gt;0,Tableau5253[[#This Row],[Fiche
de
travail/
CMD fourn.]],"")</f>
        <v/>
      </c>
    </row>
    <row r="696" spans="1:28" x14ac:dyDescent="0.25">
      <c r="A696" s="45">
        <v>200796</v>
      </c>
      <c r="B696" s="35"/>
      <c r="C696" s="35"/>
      <c r="D696" s="36" t="s">
        <v>210</v>
      </c>
      <c r="E696" s="36" t="s">
        <v>54</v>
      </c>
      <c r="F696" s="35"/>
      <c r="G696" s="35"/>
      <c r="H696" s="37">
        <v>44055</v>
      </c>
      <c r="I696" s="35" t="s">
        <v>5</v>
      </c>
      <c r="J696" s="35" t="s">
        <v>257</v>
      </c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8"/>
      <c r="Z696" s="38"/>
      <c r="AA696" s="39">
        <f>IF(Tableau5253[[#This Row],[N° AFFAIRE]]&gt;0,VLOOKUP(A:A,'[1]FA Clients 2020'!Tabelle,4,0),"")</f>
        <v>44056</v>
      </c>
      <c r="AB696" s="40" t="str">
        <f>IF(Tableau5253[[#This Row],[Fiche
de
travail/
CMD fourn.]]&gt;0,Tableau5253[[#This Row],[Fiche
de
travail/
CMD fourn.]],"")</f>
        <v/>
      </c>
    </row>
    <row r="697" spans="1:28" x14ac:dyDescent="0.25">
      <c r="A697" s="45">
        <v>200775</v>
      </c>
      <c r="B697" s="35"/>
      <c r="C697" s="35"/>
      <c r="D697" s="36" t="s">
        <v>375</v>
      </c>
      <c r="E697" s="36" t="s">
        <v>376</v>
      </c>
      <c r="F697" s="35"/>
      <c r="G697" s="35"/>
      <c r="H697" s="37">
        <v>44055</v>
      </c>
      <c r="I697" s="35" t="s">
        <v>5</v>
      </c>
      <c r="J697" s="35" t="s">
        <v>257</v>
      </c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8"/>
      <c r="Z697" s="38"/>
      <c r="AA697" s="39">
        <f>IF(Tableau5253[[#This Row],[N° AFFAIRE]]&gt;0,VLOOKUP(A:A,'[1]FA Clients 2020'!Tabelle,4,0),"")</f>
        <v>44056</v>
      </c>
      <c r="AB697" s="40" t="str">
        <f>IF(Tableau5253[[#This Row],[Fiche
de
travail/
CMD fourn.]]&gt;0,Tableau5253[[#This Row],[Fiche
de
travail/
CMD fourn.]],"")</f>
        <v/>
      </c>
    </row>
    <row r="698" spans="1:28" x14ac:dyDescent="0.25">
      <c r="A698" s="45">
        <v>200800</v>
      </c>
      <c r="B698" s="35"/>
      <c r="C698" s="35"/>
      <c r="D698" s="36" t="s">
        <v>36</v>
      </c>
      <c r="E698" s="36" t="s">
        <v>456</v>
      </c>
      <c r="F698" s="35"/>
      <c r="G698" s="35"/>
      <c r="H698" s="37">
        <v>44055</v>
      </c>
      <c r="I698" s="35" t="s">
        <v>5</v>
      </c>
      <c r="J698" s="35" t="s">
        <v>257</v>
      </c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8"/>
      <c r="Z698" s="38"/>
      <c r="AA698" s="39">
        <f>IF(Tableau5253[[#This Row],[N° AFFAIRE]]&gt;0,VLOOKUP(A:A,'[1]FA Clients 2020'!Tabelle,4,0),"")</f>
        <v>44056</v>
      </c>
      <c r="AB698" s="40" t="str">
        <f>IF(Tableau5253[[#This Row],[Fiche
de
travail/
CMD fourn.]]&gt;0,Tableau5253[[#This Row],[Fiche
de
travail/
CMD fourn.]],"")</f>
        <v/>
      </c>
    </row>
    <row r="699" spans="1:28" x14ac:dyDescent="0.25">
      <c r="A699" s="45">
        <v>200780</v>
      </c>
      <c r="B699" s="35"/>
      <c r="C699" s="35"/>
      <c r="D699" s="36" t="s">
        <v>43</v>
      </c>
      <c r="E699" s="36" t="s">
        <v>13</v>
      </c>
      <c r="F699" s="35"/>
      <c r="G699" s="35"/>
      <c r="H699" s="37">
        <v>44055</v>
      </c>
      <c r="I699" s="35" t="s">
        <v>5</v>
      </c>
      <c r="J699" s="35" t="s">
        <v>257</v>
      </c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8"/>
      <c r="Z699" s="38"/>
      <c r="AA699" s="39">
        <f>IF(Tableau5253[[#This Row],[N° AFFAIRE]]&gt;0,VLOOKUP(A:A,'[1]FA Clients 2020'!Tabelle,4,0),"")</f>
        <v>44056</v>
      </c>
      <c r="AB699" s="40" t="str">
        <f>IF(Tableau5253[[#This Row],[Fiche
de
travail/
CMD fourn.]]&gt;0,Tableau5253[[#This Row],[Fiche
de
travail/
CMD fourn.]],"")</f>
        <v/>
      </c>
    </row>
    <row r="700" spans="1:28" x14ac:dyDescent="0.25">
      <c r="A700" s="45">
        <v>200798</v>
      </c>
      <c r="B700" s="35"/>
      <c r="C700" s="35"/>
      <c r="D700" s="36" t="s">
        <v>43</v>
      </c>
      <c r="E700" s="36" t="s">
        <v>126</v>
      </c>
      <c r="F700" s="35"/>
      <c r="G700" s="35"/>
      <c r="H700" s="37">
        <v>44055</v>
      </c>
      <c r="I700" s="35" t="s">
        <v>5</v>
      </c>
      <c r="J700" s="35" t="s">
        <v>257</v>
      </c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8"/>
      <c r="Z700" s="38"/>
      <c r="AA700" s="39">
        <f>IF(Tableau5253[[#This Row],[N° AFFAIRE]]&gt;0,VLOOKUP(A:A,'[1]FA Clients 2020'!Tabelle,4,0),"")</f>
        <v>44056</v>
      </c>
      <c r="AB700" s="40" t="str">
        <f>IF(Tableau5253[[#This Row],[Fiche
de
travail/
CMD fourn.]]&gt;0,Tableau5253[[#This Row],[Fiche
de
travail/
CMD fourn.]],"")</f>
        <v/>
      </c>
    </row>
    <row r="701" spans="1:28" x14ac:dyDescent="0.25">
      <c r="A701" s="45">
        <v>200696</v>
      </c>
      <c r="B701" s="35"/>
      <c r="C701" s="35"/>
      <c r="D701" s="36" t="s">
        <v>285</v>
      </c>
      <c r="E701" s="36" t="s">
        <v>75</v>
      </c>
      <c r="F701" s="35"/>
      <c r="G701" s="35"/>
      <c r="H701" s="37">
        <v>44056</v>
      </c>
      <c r="I701" s="35" t="s">
        <v>5</v>
      </c>
      <c r="J701" s="35" t="s">
        <v>257</v>
      </c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8" t="s">
        <v>489</v>
      </c>
      <c r="Z701" s="38"/>
      <c r="AA701" s="39">
        <f>IF(Tableau5253[[#This Row],[N° AFFAIRE]]&gt;0,VLOOKUP(A:A,'[1]FA Clients 2020'!Tabelle,4,0),"")</f>
        <v>44060</v>
      </c>
      <c r="AB701" s="40" t="str">
        <f>IF(Tableau5253[[#This Row],[Fiche
de
travail/
CMD fourn.]]&gt;0,Tableau5253[[#This Row],[Fiche
de
travail/
CMD fourn.]],"")</f>
        <v/>
      </c>
    </row>
    <row r="702" spans="1:28" x14ac:dyDescent="0.25">
      <c r="A702" s="45">
        <v>200783</v>
      </c>
      <c r="B702" s="35"/>
      <c r="C702" s="35"/>
      <c r="D702" s="36" t="s">
        <v>210</v>
      </c>
      <c r="E702" s="36" t="s">
        <v>483</v>
      </c>
      <c r="F702" s="35"/>
      <c r="G702" s="35"/>
      <c r="H702" s="37">
        <v>44056</v>
      </c>
      <c r="I702" s="35" t="s">
        <v>269</v>
      </c>
      <c r="J702" s="35" t="s">
        <v>197</v>
      </c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8"/>
      <c r="Z702" s="38"/>
      <c r="AA702" s="39">
        <f>IF(Tableau5253[[#This Row],[N° AFFAIRE]]&gt;0,VLOOKUP(A:A,'[1]FA Clients 2020'!Tabelle,4,0),"")</f>
        <v>44057</v>
      </c>
      <c r="AB702" s="40" t="str">
        <f>IF(Tableau5253[[#This Row],[Fiche
de
travail/
CMD fourn.]]&gt;0,Tableau5253[[#This Row],[Fiche
de
travail/
CMD fourn.]],"")</f>
        <v/>
      </c>
    </row>
    <row r="703" spans="1:28" x14ac:dyDescent="0.25">
      <c r="A703" s="45">
        <v>200786</v>
      </c>
      <c r="B703" s="35"/>
      <c r="C703" s="35"/>
      <c r="D703" s="36" t="s">
        <v>210</v>
      </c>
      <c r="E703" s="36" t="s">
        <v>6</v>
      </c>
      <c r="F703" s="35"/>
      <c r="G703" s="35"/>
      <c r="H703" s="27">
        <v>44056</v>
      </c>
      <c r="I703" s="35" t="s">
        <v>5</v>
      </c>
      <c r="J703" s="35" t="s">
        <v>197</v>
      </c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8"/>
      <c r="Z703" s="38"/>
      <c r="AA703" s="39">
        <f>IF(Tableau5253[[#This Row],[N° AFFAIRE]]&gt;0,VLOOKUP(A:A,'[1]FA Clients 2020'!Tabelle,4,0),"")</f>
        <v>44057</v>
      </c>
      <c r="AB703" s="40" t="str">
        <f>IF(Tableau5253[[#This Row],[Fiche
de
travail/
CMD fourn.]]&gt;0,Tableau5253[[#This Row],[Fiche
de
travail/
CMD fourn.]],"")</f>
        <v/>
      </c>
    </row>
    <row r="704" spans="1:28" x14ac:dyDescent="0.25">
      <c r="A704" s="45">
        <v>200807</v>
      </c>
      <c r="B704" s="35"/>
      <c r="C704" s="35"/>
      <c r="D704" s="36" t="s">
        <v>210</v>
      </c>
      <c r="E704" s="36" t="s">
        <v>296</v>
      </c>
      <c r="F704" s="35"/>
      <c r="G704" s="35"/>
      <c r="H704" s="27">
        <v>44056</v>
      </c>
      <c r="I704" s="35" t="s">
        <v>5</v>
      </c>
      <c r="J704" s="35" t="s">
        <v>222</v>
      </c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8"/>
      <c r="Z704" s="38"/>
      <c r="AA704" s="39">
        <f>IF(Tableau5253[[#This Row],[N° AFFAIRE]]&gt;0,VLOOKUP(A:A,'[1]FA Clients 2020'!Tabelle,4,0),"")</f>
        <v>44057</v>
      </c>
      <c r="AB704" s="40" t="str">
        <f>IF(Tableau5253[[#This Row],[Fiche
de
travail/
CMD fourn.]]&gt;0,Tableau5253[[#This Row],[Fiche
de
travail/
CMD fourn.]],"")</f>
        <v/>
      </c>
    </row>
    <row r="705" spans="1:28" x14ac:dyDescent="0.25">
      <c r="A705" s="45">
        <v>200806</v>
      </c>
      <c r="B705" s="35"/>
      <c r="C705" s="35"/>
      <c r="D705" s="36" t="s">
        <v>180</v>
      </c>
      <c r="E705" s="36" t="s">
        <v>22</v>
      </c>
      <c r="F705" s="35"/>
      <c r="G705" s="35"/>
      <c r="H705" s="37">
        <v>44056</v>
      </c>
      <c r="I705" s="35" t="s">
        <v>5</v>
      </c>
      <c r="J705" s="35" t="s">
        <v>257</v>
      </c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8"/>
      <c r="Z705" s="38"/>
      <c r="AA705" s="39">
        <f>IF(Tableau5253[[#This Row],[N° AFFAIRE]]&gt;0,VLOOKUP(A:A,'[1]FA Clients 2020'!Tabelle,4,0),"")</f>
        <v>44056</v>
      </c>
      <c r="AB705" s="40" t="str">
        <f>IF(Tableau5253[[#This Row],[Fiche
de
travail/
CMD fourn.]]&gt;0,Tableau5253[[#This Row],[Fiche
de
travail/
CMD fourn.]],"")</f>
        <v/>
      </c>
    </row>
    <row r="706" spans="1:28" x14ac:dyDescent="0.25">
      <c r="A706" s="45">
        <v>200793</v>
      </c>
      <c r="B706" s="35"/>
      <c r="C706" s="35"/>
      <c r="D706" s="36" t="s">
        <v>484</v>
      </c>
      <c r="E706" s="36" t="s">
        <v>18</v>
      </c>
      <c r="F706" s="35"/>
      <c r="G706" s="35"/>
      <c r="H706" s="37">
        <v>44056</v>
      </c>
      <c r="I706" s="35" t="s">
        <v>5</v>
      </c>
      <c r="J706" s="35" t="s">
        <v>485</v>
      </c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8"/>
      <c r="Z706" s="38"/>
      <c r="AA706" s="39">
        <f>IF(Tableau5253[[#This Row],[N° AFFAIRE]]&gt;0,VLOOKUP(A:A,'[1]FA Clients 2020'!Tabelle,4,0),"")</f>
        <v>44056</v>
      </c>
      <c r="AB706" s="40" t="str">
        <f>IF(Tableau5253[[#This Row],[Fiche
de
travail/
CMD fourn.]]&gt;0,Tableau5253[[#This Row],[Fiche
de
travail/
CMD fourn.]],"")</f>
        <v/>
      </c>
    </row>
    <row r="707" spans="1:28" x14ac:dyDescent="0.25">
      <c r="A707" s="45"/>
      <c r="B707" s="35"/>
      <c r="C707" s="35">
        <v>599</v>
      </c>
      <c r="D707" s="36" t="s">
        <v>486</v>
      </c>
      <c r="E707" s="36" t="s">
        <v>12</v>
      </c>
      <c r="F707" s="35"/>
      <c r="G707" s="35"/>
      <c r="H707" s="37">
        <v>44060</v>
      </c>
      <c r="I707" s="35" t="s">
        <v>5</v>
      </c>
      <c r="J707" s="35" t="s">
        <v>157</v>
      </c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8"/>
      <c r="Z707" s="38"/>
      <c r="AA707" s="39" t="str">
        <f>IF(Tableau5253[[#This Row],[N° AFFAIRE]]&gt;0,VLOOKUP(A:A,'[1]FA Clients 2020'!Tabelle,4,0),"")</f>
        <v/>
      </c>
      <c r="AB707" s="40">
        <f>IF(Tableau5253[[#This Row],[Fiche
de
travail/
CMD fourn.]]&gt;0,Tableau5253[[#This Row],[Fiche
de
travail/
CMD fourn.]],"")</f>
        <v>599</v>
      </c>
    </row>
    <row r="708" spans="1:28" x14ac:dyDescent="0.25">
      <c r="A708" s="45">
        <v>200538</v>
      </c>
      <c r="B708" s="35"/>
      <c r="C708" s="35"/>
      <c r="D708" s="36" t="s">
        <v>487</v>
      </c>
      <c r="E708" s="36" t="s">
        <v>90</v>
      </c>
      <c r="F708" s="35"/>
      <c r="G708" s="35"/>
      <c r="H708" s="37">
        <v>44060</v>
      </c>
      <c r="I708" s="35" t="s">
        <v>5</v>
      </c>
      <c r="J708" s="35" t="s">
        <v>488</v>
      </c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8"/>
      <c r="Z708" s="38"/>
      <c r="AA708" s="39">
        <f>IF(Tableau5253[[#This Row],[N° AFFAIRE]]&gt;0,VLOOKUP(A:A,'[1]FA Clients 2020'!Tabelle,4,0),"")</f>
        <v>44060</v>
      </c>
      <c r="AB708" s="40" t="str">
        <f>IF(Tableau5253[[#This Row],[Fiche
de
travail/
CMD fourn.]]&gt;0,Tableau5253[[#This Row],[Fiche
de
travail/
CMD fourn.]],"")</f>
        <v/>
      </c>
    </row>
    <row r="709" spans="1:28" x14ac:dyDescent="0.25">
      <c r="A709" s="45">
        <v>200548</v>
      </c>
      <c r="B709" s="35"/>
      <c r="C709" s="35"/>
      <c r="D709" s="36" t="s">
        <v>487</v>
      </c>
      <c r="E709" s="36" t="s">
        <v>90</v>
      </c>
      <c r="F709" s="35"/>
      <c r="G709" s="35"/>
      <c r="H709" s="37">
        <v>44060</v>
      </c>
      <c r="I709" s="35" t="s">
        <v>5</v>
      </c>
      <c r="J709" s="35" t="s">
        <v>488</v>
      </c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8"/>
      <c r="Z709" s="38"/>
      <c r="AA709" s="39">
        <f>IF(Tableau5253[[#This Row],[N° AFFAIRE]]&gt;0,VLOOKUP(A:A,'[1]FA Clients 2020'!Tabelle,4,0),"")</f>
        <v>44060</v>
      </c>
      <c r="AB709" s="40" t="str">
        <f>IF(Tableau5253[[#This Row],[Fiche
de
travail/
CMD fourn.]]&gt;0,Tableau5253[[#This Row],[Fiche
de
travail/
CMD fourn.]],"")</f>
        <v/>
      </c>
    </row>
    <row r="710" spans="1:28" x14ac:dyDescent="0.25">
      <c r="A710" s="45">
        <v>200784</v>
      </c>
      <c r="B710" s="35"/>
      <c r="C710" s="35"/>
      <c r="D710" s="36" t="s">
        <v>511</v>
      </c>
      <c r="E710" s="36" t="s">
        <v>77</v>
      </c>
      <c r="F710" s="35"/>
      <c r="G710" s="35"/>
      <c r="H710" s="37">
        <v>44060</v>
      </c>
      <c r="I710" s="35" t="s">
        <v>5</v>
      </c>
      <c r="J710" s="35" t="s">
        <v>257</v>
      </c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8"/>
      <c r="Z710" s="38"/>
      <c r="AA710" s="39">
        <f>IF(Tableau5253[[#This Row],[N° AFFAIRE]]&gt;0,VLOOKUP(A:A,'[1]FA Clients 2020'!Tabelle,4,0),"")</f>
        <v>44061</v>
      </c>
      <c r="AB710" s="40" t="str">
        <f>IF(Tableau5253[[#This Row],[Fiche
de
travail/
CMD fourn.]]&gt;0,Tableau5253[[#This Row],[Fiche
de
travail/
CMD fourn.]],"")</f>
        <v/>
      </c>
    </row>
    <row r="711" spans="1:28" x14ac:dyDescent="0.25">
      <c r="A711" s="45">
        <v>200811</v>
      </c>
      <c r="B711" s="35"/>
      <c r="C711" s="35"/>
      <c r="D711" s="36" t="s">
        <v>36</v>
      </c>
      <c r="E711" s="36" t="s">
        <v>37</v>
      </c>
      <c r="F711" s="35"/>
      <c r="G711" s="35"/>
      <c r="H711" s="37">
        <v>44060</v>
      </c>
      <c r="I711" s="35" t="s">
        <v>5</v>
      </c>
      <c r="J711" s="35" t="s">
        <v>257</v>
      </c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8"/>
      <c r="Z711" s="38"/>
      <c r="AA711" s="39">
        <f>IF(Tableau5253[[#This Row],[N° AFFAIRE]]&gt;0,VLOOKUP(A:A,'[1]FA Clients 2020'!Tabelle,4,0),"")</f>
        <v>44061</v>
      </c>
      <c r="AB711" s="40" t="str">
        <f>IF(Tableau5253[[#This Row],[Fiche
de
travail/
CMD fourn.]]&gt;0,Tableau5253[[#This Row],[Fiche
de
travail/
CMD fourn.]],"")</f>
        <v/>
      </c>
    </row>
    <row r="712" spans="1:28" x14ac:dyDescent="0.25">
      <c r="A712" s="45">
        <v>200788</v>
      </c>
      <c r="B712" s="35"/>
      <c r="C712" s="35"/>
      <c r="D712" s="36" t="s">
        <v>490</v>
      </c>
      <c r="E712" s="36" t="s">
        <v>12</v>
      </c>
      <c r="F712" s="35"/>
      <c r="G712" s="35"/>
      <c r="H712" s="37">
        <v>44060</v>
      </c>
      <c r="I712" s="35" t="s">
        <v>5</v>
      </c>
      <c r="J712" s="35" t="s">
        <v>257</v>
      </c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8"/>
      <c r="Z712" s="38"/>
      <c r="AA712" s="39">
        <f>IF(Tableau5253[[#This Row],[N° AFFAIRE]]&gt;0,VLOOKUP(A:A,'[1]FA Clients 2020'!Tabelle,4,0),"")</f>
        <v>44061</v>
      </c>
      <c r="AB712" s="40" t="str">
        <f>IF(Tableau5253[[#This Row],[Fiche
de
travail/
CMD fourn.]]&gt;0,Tableau5253[[#This Row],[Fiche
de
travail/
CMD fourn.]],"")</f>
        <v/>
      </c>
    </row>
    <row r="713" spans="1:28" x14ac:dyDescent="0.25">
      <c r="A713" s="45">
        <v>200508</v>
      </c>
      <c r="B713" s="35"/>
      <c r="C713" s="35"/>
      <c r="D713" s="36" t="s">
        <v>185</v>
      </c>
      <c r="E713" s="36" t="s">
        <v>12</v>
      </c>
      <c r="F713" s="35"/>
      <c r="G713" s="35"/>
      <c r="H713" s="37">
        <v>44061</v>
      </c>
      <c r="I713" s="35" t="s">
        <v>5</v>
      </c>
      <c r="J713" s="35" t="s">
        <v>415</v>
      </c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8"/>
      <c r="Z713" s="38"/>
      <c r="AA713" s="39">
        <f>IF(Tableau5253[[#This Row],[N° AFFAIRE]]&gt;0,VLOOKUP(A:A,'[1]FA Clients 2020'!Tabelle,4,0),"")</f>
        <v>43992</v>
      </c>
      <c r="AB713" s="40" t="str">
        <f>IF(Tableau5253[[#This Row],[Fiche
de
travail/
CMD fourn.]]&gt;0,Tableau5253[[#This Row],[Fiche
de
travail/
CMD fourn.]],"")</f>
        <v/>
      </c>
    </row>
    <row r="714" spans="1:28" x14ac:dyDescent="0.25">
      <c r="A714" s="45">
        <v>200823</v>
      </c>
      <c r="B714" s="35"/>
      <c r="C714" s="35"/>
      <c r="D714" s="36" t="s">
        <v>17</v>
      </c>
      <c r="E714" s="36" t="s">
        <v>296</v>
      </c>
      <c r="F714" s="35"/>
      <c r="G714" s="35"/>
      <c r="H714" s="37">
        <v>44061</v>
      </c>
      <c r="I714" s="35" t="s">
        <v>5</v>
      </c>
      <c r="J714" s="35" t="s">
        <v>222</v>
      </c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8"/>
      <c r="Z714" s="38"/>
      <c r="AA714" s="39">
        <f>IF(Tableau5253[[#This Row],[N° AFFAIRE]]&gt;0,VLOOKUP(A:A,'[1]FA Clients 2020'!Tabelle,4,0),"")</f>
        <v>44061</v>
      </c>
      <c r="AB714" s="40" t="str">
        <f>IF(Tableau5253[[#This Row],[Fiche
de
travail/
CMD fourn.]]&gt;0,Tableau5253[[#This Row],[Fiche
de
travail/
CMD fourn.]],"")</f>
        <v/>
      </c>
    </row>
    <row r="715" spans="1:28" x14ac:dyDescent="0.25">
      <c r="A715" s="45">
        <v>200822</v>
      </c>
      <c r="B715" s="35"/>
      <c r="C715" s="35"/>
      <c r="D715" s="36" t="s">
        <v>17</v>
      </c>
      <c r="E715" s="36" t="s">
        <v>296</v>
      </c>
      <c r="F715" s="35"/>
      <c r="G715" s="35"/>
      <c r="H715" s="37">
        <v>44061</v>
      </c>
      <c r="I715" s="35" t="s">
        <v>5</v>
      </c>
      <c r="J715" s="35" t="s">
        <v>222</v>
      </c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8"/>
      <c r="Z715" s="38"/>
      <c r="AA715" s="39">
        <f>IF(Tableau5253[[#This Row],[N° AFFAIRE]]&gt;0,VLOOKUP(A:A,'[1]FA Clients 2020'!Tabelle,4,0),"")</f>
        <v>44061</v>
      </c>
      <c r="AB715" s="40" t="str">
        <f>IF(Tableau5253[[#This Row],[Fiche
de
travail/
CMD fourn.]]&gt;0,Tableau5253[[#This Row],[Fiche
de
travail/
CMD fourn.]],"")</f>
        <v/>
      </c>
    </row>
    <row r="716" spans="1:28" x14ac:dyDescent="0.25">
      <c r="A716" s="45"/>
      <c r="B716" s="35"/>
      <c r="C716" s="35">
        <v>602</v>
      </c>
      <c r="D716" s="36" t="s">
        <v>350</v>
      </c>
      <c r="E716" s="36" t="s">
        <v>58</v>
      </c>
      <c r="F716" s="35"/>
      <c r="G716" s="35"/>
      <c r="H716" s="37">
        <v>44061</v>
      </c>
      <c r="I716" s="35" t="s">
        <v>5</v>
      </c>
      <c r="J716" s="35" t="s">
        <v>197</v>
      </c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8"/>
      <c r="Z716" s="38"/>
      <c r="AA716" s="39" t="str">
        <f>IF(Tableau5253[[#This Row],[N° AFFAIRE]]&gt;0,VLOOKUP(A:A,'[1]FA Clients 2020'!Tabelle,4,0),"")</f>
        <v/>
      </c>
      <c r="AB716" s="40">
        <f>IF(Tableau5253[[#This Row],[Fiche
de
travail/
CMD fourn.]]&gt;0,Tableau5253[[#This Row],[Fiche
de
travail/
CMD fourn.]],"")</f>
        <v>602</v>
      </c>
    </row>
    <row r="717" spans="1:28" x14ac:dyDescent="0.25">
      <c r="A717" s="45">
        <v>200820</v>
      </c>
      <c r="B717" s="35"/>
      <c r="C717" s="35"/>
      <c r="D717" s="36" t="s">
        <v>23</v>
      </c>
      <c r="E717" s="36" t="s">
        <v>52</v>
      </c>
      <c r="F717" s="35"/>
      <c r="G717" s="35"/>
      <c r="H717" s="37">
        <v>44061</v>
      </c>
      <c r="I717" s="35" t="s">
        <v>5</v>
      </c>
      <c r="J717" s="35" t="s">
        <v>257</v>
      </c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8"/>
      <c r="Z717" s="38"/>
      <c r="AA717" s="39">
        <f>IF(Tableau5253[[#This Row],[N° AFFAIRE]]&gt;0,VLOOKUP(A:A,'[1]FA Clients 2020'!Tabelle,4,0),"")</f>
        <v>44062</v>
      </c>
      <c r="AB717" s="40" t="str">
        <f>IF(Tableau5253[[#This Row],[Fiche
de
travail/
CMD fourn.]]&gt;0,Tableau5253[[#This Row],[Fiche
de
travail/
CMD fourn.]],"")</f>
        <v/>
      </c>
    </row>
    <row r="718" spans="1:28" x14ac:dyDescent="0.25">
      <c r="A718" s="45">
        <v>200819</v>
      </c>
      <c r="B718" s="35"/>
      <c r="C718" s="35"/>
      <c r="D718" s="36" t="s">
        <v>510</v>
      </c>
      <c r="E718" s="36" t="s">
        <v>28</v>
      </c>
      <c r="F718" s="35"/>
      <c r="G718" s="35"/>
      <c r="H718" s="37">
        <v>44062</v>
      </c>
      <c r="I718" s="35" t="s">
        <v>5</v>
      </c>
      <c r="J718" s="35" t="s">
        <v>257</v>
      </c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8"/>
      <c r="Z718" s="38"/>
      <c r="AA718" s="39">
        <f>IF(Tableau5253[[#This Row],[N° AFFAIRE]]&gt;0,VLOOKUP(A:A,'[1]FA Clients 2020'!Tabelle,4,0),"")</f>
        <v>44063</v>
      </c>
      <c r="AB718" s="40" t="str">
        <f>IF(Tableau5253[[#This Row],[Fiche
de
travail/
CMD fourn.]]&gt;0,Tableau5253[[#This Row],[Fiche
de
travail/
CMD fourn.]],"")</f>
        <v/>
      </c>
    </row>
    <row r="719" spans="1:28" x14ac:dyDescent="0.25">
      <c r="A719" s="45">
        <v>200810</v>
      </c>
      <c r="B719" s="35"/>
      <c r="C719" s="35"/>
      <c r="D719" s="36" t="s">
        <v>27</v>
      </c>
      <c r="E719" s="36" t="s">
        <v>58</v>
      </c>
      <c r="F719" s="35"/>
      <c r="G719" s="35"/>
      <c r="H719" s="37">
        <v>44062</v>
      </c>
      <c r="I719" s="35" t="s">
        <v>5</v>
      </c>
      <c r="J719" s="35" t="s">
        <v>257</v>
      </c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8"/>
      <c r="Z719" s="38"/>
      <c r="AA719" s="39">
        <f>IF(Tableau5253[[#This Row],[N° AFFAIRE]]&gt;0,VLOOKUP(A:A,'[1]FA Clients 2020'!Tabelle,4,0),"")</f>
        <v>44063</v>
      </c>
      <c r="AB719" s="40" t="str">
        <f>IF(Tableau5253[[#This Row],[Fiche
de
travail/
CMD fourn.]]&gt;0,Tableau5253[[#This Row],[Fiche
de
travail/
CMD fourn.]],"")</f>
        <v/>
      </c>
    </row>
    <row r="720" spans="1:28" x14ac:dyDescent="0.25">
      <c r="A720" s="45">
        <v>200737</v>
      </c>
      <c r="B720" s="35"/>
      <c r="C720" s="35"/>
      <c r="D720" s="36" t="s">
        <v>420</v>
      </c>
      <c r="E720" s="36" t="s">
        <v>416</v>
      </c>
      <c r="F720" s="35"/>
      <c r="G720" s="35"/>
      <c r="H720" s="37">
        <v>44062</v>
      </c>
      <c r="I720" s="35" t="s">
        <v>19</v>
      </c>
      <c r="J720" s="35" t="s">
        <v>231</v>
      </c>
      <c r="K720" s="35"/>
      <c r="L720" s="46" t="s">
        <v>499</v>
      </c>
      <c r="M720" s="35" t="s">
        <v>5</v>
      </c>
      <c r="N720" s="35" t="s">
        <v>231</v>
      </c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8"/>
      <c r="Z720" s="38"/>
      <c r="AA720" s="39">
        <f>IF(Tableau5253[[#This Row],[N° AFFAIRE]]&gt;0,VLOOKUP(A:A,'[1]FA Clients 2020'!Tabelle,4,0),"")</f>
        <v>44062</v>
      </c>
      <c r="AB720" s="40" t="str">
        <f>IF(Tableau5253[[#This Row],[Fiche
de
travail/
CMD fourn.]]&gt;0,Tableau5253[[#This Row],[Fiche
de
travail/
CMD fourn.]],"")</f>
        <v/>
      </c>
    </row>
    <row r="721" spans="1:28" x14ac:dyDescent="0.25">
      <c r="A721" s="45">
        <v>200771</v>
      </c>
      <c r="B721" s="35"/>
      <c r="C721" s="35"/>
      <c r="D721" s="36" t="s">
        <v>420</v>
      </c>
      <c r="E721" s="36" t="s">
        <v>416</v>
      </c>
      <c r="F721" s="35"/>
      <c r="G721" s="35"/>
      <c r="H721" s="37">
        <v>44062</v>
      </c>
      <c r="I721" s="35" t="s">
        <v>5</v>
      </c>
      <c r="J721" s="35" t="s">
        <v>231</v>
      </c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8"/>
      <c r="Z721" s="38"/>
      <c r="AA721" s="39">
        <f>IF(Tableau5253[[#This Row],[N° AFFAIRE]]&gt;0,VLOOKUP(A:A,'[1]FA Clients 2020'!Tabelle,4,0),"")</f>
        <v>44062</v>
      </c>
      <c r="AB721" s="40" t="str">
        <f>IF(Tableau5253[[#This Row],[Fiche
de
travail/
CMD fourn.]]&gt;0,Tableau5253[[#This Row],[Fiche
de
travail/
CMD fourn.]],"")</f>
        <v/>
      </c>
    </row>
    <row r="722" spans="1:28" x14ac:dyDescent="0.25">
      <c r="A722" s="45">
        <v>200740</v>
      </c>
      <c r="B722" s="35"/>
      <c r="C722" s="35"/>
      <c r="D722" s="36" t="s">
        <v>420</v>
      </c>
      <c r="E722" s="36" t="s">
        <v>416</v>
      </c>
      <c r="F722" s="35"/>
      <c r="G722" s="35"/>
      <c r="H722" s="37">
        <v>44062</v>
      </c>
      <c r="I722" s="35" t="s">
        <v>5</v>
      </c>
      <c r="J722" s="35" t="s">
        <v>231</v>
      </c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8"/>
      <c r="Z722" s="38"/>
      <c r="AA722" s="39">
        <f>IF(Tableau5253[[#This Row],[N° AFFAIRE]]&gt;0,VLOOKUP(A:A,'[1]FA Clients 2020'!Tabelle,4,0),"")</f>
        <v>44062</v>
      </c>
      <c r="AB722" s="40" t="str">
        <f>IF(Tableau5253[[#This Row],[Fiche
de
travail/
CMD fourn.]]&gt;0,Tableau5253[[#This Row],[Fiche
de
travail/
CMD fourn.]],"")</f>
        <v/>
      </c>
    </row>
    <row r="723" spans="1:28" x14ac:dyDescent="0.25">
      <c r="A723" s="45">
        <v>200700</v>
      </c>
      <c r="B723" s="35"/>
      <c r="C723" s="35"/>
      <c r="D723" s="36" t="s">
        <v>420</v>
      </c>
      <c r="E723" s="36" t="s">
        <v>416</v>
      </c>
      <c r="F723" s="35"/>
      <c r="G723" s="35"/>
      <c r="H723" s="37">
        <v>44062</v>
      </c>
      <c r="I723" s="35" t="s">
        <v>5</v>
      </c>
      <c r="J723" s="35" t="s">
        <v>257</v>
      </c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8"/>
      <c r="Z723" s="38"/>
      <c r="AA723" s="39">
        <f>IF(Tableau5253[[#This Row],[N° AFFAIRE]]&gt;0,VLOOKUP(A:A,'[1]FA Clients 2020'!Tabelle,4,0),"")</f>
        <v>44063</v>
      </c>
      <c r="AB723" s="40" t="str">
        <f>IF(Tableau5253[[#This Row],[Fiche
de
travail/
CMD fourn.]]&gt;0,Tableau5253[[#This Row],[Fiche
de
travail/
CMD fourn.]],"")</f>
        <v/>
      </c>
    </row>
    <row r="724" spans="1:28" x14ac:dyDescent="0.25">
      <c r="A724" s="45">
        <v>200827</v>
      </c>
      <c r="B724" s="35"/>
      <c r="C724" s="35"/>
      <c r="D724" s="36" t="s">
        <v>479</v>
      </c>
      <c r="E724" s="36" t="s">
        <v>492</v>
      </c>
      <c r="F724" s="35"/>
      <c r="G724" s="35"/>
      <c r="H724" s="37">
        <v>44062</v>
      </c>
      <c r="I724" s="35" t="s">
        <v>5</v>
      </c>
      <c r="J724" s="35" t="s">
        <v>257</v>
      </c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8"/>
      <c r="Z724" s="38"/>
      <c r="AA724" s="39">
        <f>IF(Tableau5253[[#This Row],[N° AFFAIRE]]&gt;0,VLOOKUP(A:A,'[1]FA Clients 2020'!Tabelle,4,0),"")</f>
        <v>44063</v>
      </c>
      <c r="AB724" s="40" t="str">
        <f>IF(Tableau5253[[#This Row],[Fiche
de
travail/
CMD fourn.]]&gt;0,Tableau5253[[#This Row],[Fiche
de
travail/
CMD fourn.]],"")</f>
        <v/>
      </c>
    </row>
    <row r="725" spans="1:28" x14ac:dyDescent="0.25">
      <c r="A725" s="45">
        <v>200804</v>
      </c>
      <c r="B725" s="35"/>
      <c r="C725" s="35"/>
      <c r="D725" s="36" t="s">
        <v>36</v>
      </c>
      <c r="E725" s="36" t="s">
        <v>456</v>
      </c>
      <c r="F725" s="35"/>
      <c r="G725" s="35"/>
      <c r="H725" s="37">
        <v>44062</v>
      </c>
      <c r="I725" s="35" t="s">
        <v>5</v>
      </c>
      <c r="J725" s="35" t="s">
        <v>257</v>
      </c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8"/>
      <c r="Z725" s="38"/>
      <c r="AA725" s="39">
        <f>IF(Tableau5253[[#This Row],[N° AFFAIRE]]&gt;0,VLOOKUP(A:A,'[1]FA Clients 2020'!Tabelle,4,0),"")</f>
        <v>44063</v>
      </c>
      <c r="AB725" s="40" t="str">
        <f>IF(Tableau5253[[#This Row],[Fiche
de
travail/
CMD fourn.]]&gt;0,Tableau5253[[#This Row],[Fiche
de
travail/
CMD fourn.]],"")</f>
        <v/>
      </c>
    </row>
    <row r="726" spans="1:28" x14ac:dyDescent="0.25">
      <c r="A726" s="45">
        <v>200824</v>
      </c>
      <c r="B726" s="35"/>
      <c r="C726" s="35"/>
      <c r="D726" s="36" t="s">
        <v>23</v>
      </c>
      <c r="E726" s="36" t="s">
        <v>52</v>
      </c>
      <c r="F726" s="35"/>
      <c r="G726" s="35"/>
      <c r="H726" s="37">
        <v>44062</v>
      </c>
      <c r="I726" s="35" t="s">
        <v>5</v>
      </c>
      <c r="J726" s="35" t="s">
        <v>257</v>
      </c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8"/>
      <c r="Z726" s="38"/>
      <c r="AA726" s="39">
        <f>IF(Tableau5253[[#This Row],[N° AFFAIRE]]&gt;0,VLOOKUP(A:A,'[1]FA Clients 2020'!Tabelle,4,0),"")</f>
        <v>44063</v>
      </c>
      <c r="AB726" s="40" t="str">
        <f>IF(Tableau5253[[#This Row],[Fiche
de
travail/
CMD fourn.]]&gt;0,Tableau5253[[#This Row],[Fiche
de
travail/
CMD fourn.]],"")</f>
        <v/>
      </c>
    </row>
    <row r="727" spans="1:28" x14ac:dyDescent="0.25">
      <c r="A727" s="45">
        <v>200825</v>
      </c>
      <c r="B727" s="35"/>
      <c r="C727" s="35"/>
      <c r="D727" s="36" t="s">
        <v>63</v>
      </c>
      <c r="E727" s="36" t="s">
        <v>26</v>
      </c>
      <c r="F727" s="35"/>
      <c r="G727" s="35"/>
      <c r="H727" s="37">
        <v>44063</v>
      </c>
      <c r="I727" s="35" t="s">
        <v>5</v>
      </c>
      <c r="J727" s="35" t="s">
        <v>257</v>
      </c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8"/>
      <c r="Z727" s="38"/>
      <c r="AA727" s="39">
        <f>IF(Tableau5253[[#This Row],[N° AFFAIRE]]&gt;0,VLOOKUP(A:A,'[1]FA Clients 2020'!Tabelle,4,0),"")</f>
        <v>44064</v>
      </c>
      <c r="AB727" s="40" t="str">
        <f>IF(Tableau5253[[#This Row],[Fiche
de
travail/
CMD fourn.]]&gt;0,Tableau5253[[#This Row],[Fiche
de
travail/
CMD fourn.]],"")</f>
        <v/>
      </c>
    </row>
    <row r="728" spans="1:28" x14ac:dyDescent="0.25">
      <c r="A728" s="45"/>
      <c r="B728" s="35"/>
      <c r="C728" s="35">
        <v>576</v>
      </c>
      <c r="D728" s="36" t="s">
        <v>23</v>
      </c>
      <c r="E728" s="36" t="s">
        <v>357</v>
      </c>
      <c r="F728" s="35"/>
      <c r="G728" s="35"/>
      <c r="H728" s="37">
        <v>44063</v>
      </c>
      <c r="I728" s="35" t="s">
        <v>5</v>
      </c>
      <c r="J728" s="35" t="s">
        <v>157</v>
      </c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8"/>
      <c r="Z728" s="38"/>
      <c r="AA728" s="39" t="str">
        <f>IF(Tableau5253[[#This Row],[N° AFFAIRE]]&gt;0,VLOOKUP(A:A,'[1]FA Clients 2020'!Tabelle,4,0),"")</f>
        <v/>
      </c>
      <c r="AB728" s="40">
        <f>IF(Tableau5253[[#This Row],[Fiche
de
travail/
CMD fourn.]]&gt;0,Tableau5253[[#This Row],[Fiche
de
travail/
CMD fourn.]],"")</f>
        <v>576</v>
      </c>
    </row>
    <row r="729" spans="1:28" x14ac:dyDescent="0.25">
      <c r="A729" s="45">
        <v>200815</v>
      </c>
      <c r="B729" s="35"/>
      <c r="C729" s="35"/>
      <c r="D729" s="36" t="s">
        <v>491</v>
      </c>
      <c r="E729" s="36" t="s">
        <v>296</v>
      </c>
      <c r="F729" s="35"/>
      <c r="G729" s="35"/>
      <c r="H729" s="37">
        <v>44063</v>
      </c>
      <c r="I729" s="35" t="s">
        <v>5</v>
      </c>
      <c r="J729" s="35" t="s">
        <v>222</v>
      </c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8"/>
      <c r="Z729" s="38"/>
      <c r="AA729" s="39">
        <f>IF(Tableau5253[[#This Row],[N° AFFAIRE]]&gt;0,VLOOKUP(A:A,'[1]FA Clients 2020'!Tabelle,4,0),"")</f>
        <v>44063</v>
      </c>
      <c r="AB729" s="40" t="str">
        <f>IF(Tableau5253[[#This Row],[Fiche
de
travail/
CMD fourn.]]&gt;0,Tableau5253[[#This Row],[Fiche
de
travail/
CMD fourn.]],"")</f>
        <v/>
      </c>
    </row>
    <row r="730" spans="1:28" x14ac:dyDescent="0.25">
      <c r="A730" s="45">
        <v>200808</v>
      </c>
      <c r="B730" s="35"/>
      <c r="C730" s="35"/>
      <c r="D730" s="36" t="s">
        <v>493</v>
      </c>
      <c r="E730" s="36" t="s">
        <v>296</v>
      </c>
      <c r="F730" s="35"/>
      <c r="G730" s="35"/>
      <c r="H730" s="27">
        <v>44064</v>
      </c>
      <c r="I730" s="35" t="s">
        <v>5</v>
      </c>
      <c r="J730" s="35" t="s">
        <v>222</v>
      </c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8"/>
      <c r="Z730" s="38"/>
      <c r="AA730" s="39">
        <f>IF(Tableau5253[[#This Row],[N° AFFAIRE]]&gt;0,VLOOKUP(A:A,'[1]FA Clients 2020'!Tabelle,4,0),"")</f>
        <v>44064</v>
      </c>
      <c r="AB730" s="40" t="str">
        <f>IF(Tableau5253[[#This Row],[Fiche
de
travail/
CMD fourn.]]&gt;0,Tableau5253[[#This Row],[Fiche
de
travail/
CMD fourn.]],"")</f>
        <v/>
      </c>
    </row>
    <row r="731" spans="1:28" x14ac:dyDescent="0.25">
      <c r="A731" s="45"/>
      <c r="B731" s="35"/>
      <c r="C731" s="35">
        <v>603</v>
      </c>
      <c r="D731" s="36" t="s">
        <v>210</v>
      </c>
      <c r="E731" s="36" t="s">
        <v>225</v>
      </c>
      <c r="F731" s="35"/>
      <c r="G731" s="35"/>
      <c r="H731" s="37">
        <v>44064</v>
      </c>
      <c r="I731" s="35" t="s">
        <v>5</v>
      </c>
      <c r="J731" s="35" t="s">
        <v>157</v>
      </c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8"/>
      <c r="Z731" s="38"/>
      <c r="AA731" s="39" t="str">
        <f>IF(Tableau5253[[#This Row],[N° AFFAIRE]]&gt;0,VLOOKUP(A:A,'[1]FA Clients 2020'!Tabelle,4,0),"")</f>
        <v/>
      </c>
      <c r="AB731" s="40">
        <f>IF(Tableau5253[[#This Row],[Fiche
de
travail/
CMD fourn.]]&gt;0,Tableau5253[[#This Row],[Fiche
de
travail/
CMD fourn.]],"")</f>
        <v>603</v>
      </c>
    </row>
    <row r="732" spans="1:28" x14ac:dyDescent="0.25">
      <c r="A732" s="45"/>
      <c r="B732" s="35"/>
      <c r="C732" s="35">
        <v>594</v>
      </c>
      <c r="D732" s="36" t="s">
        <v>212</v>
      </c>
      <c r="E732" s="36" t="s">
        <v>96</v>
      </c>
      <c r="F732" s="35"/>
      <c r="G732" s="35"/>
      <c r="H732" s="37">
        <v>44064</v>
      </c>
      <c r="I732" s="35" t="s">
        <v>5</v>
      </c>
      <c r="J732" s="35" t="s">
        <v>157</v>
      </c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8"/>
      <c r="Z732" s="38"/>
      <c r="AA732" s="39" t="str">
        <f>IF(Tableau5253[[#This Row],[N° AFFAIRE]]&gt;0,VLOOKUP(A:A,'[1]FA Clients 2020'!Tabelle,4,0),"")</f>
        <v/>
      </c>
      <c r="AB732" s="40">
        <f>IF(Tableau5253[[#This Row],[Fiche
de
travail/
CMD fourn.]]&gt;0,Tableau5253[[#This Row],[Fiche
de
travail/
CMD fourn.]],"")</f>
        <v>594</v>
      </c>
    </row>
    <row r="733" spans="1:28" x14ac:dyDescent="0.25">
      <c r="A733" s="45">
        <v>200831</v>
      </c>
      <c r="B733" s="35"/>
      <c r="C733" s="35"/>
      <c r="D733" s="36" t="s">
        <v>494</v>
      </c>
      <c r="E733" s="36" t="s">
        <v>296</v>
      </c>
      <c r="F733" s="35"/>
      <c r="G733" s="35"/>
      <c r="H733" s="37">
        <v>44064</v>
      </c>
      <c r="I733" s="35" t="s">
        <v>5</v>
      </c>
      <c r="J733" s="35" t="s">
        <v>222</v>
      </c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8"/>
      <c r="Z733" s="38"/>
      <c r="AA733" s="39">
        <f>IF(Tableau5253[[#This Row],[N° AFFAIRE]]&gt;0,VLOOKUP(A:A,'[1]FA Clients 2020'!Tabelle,4,0),"")</f>
        <v>44064</v>
      </c>
      <c r="AB733" s="40" t="str">
        <f>IF(Tableau5253[[#This Row],[Fiche
de
travail/
CMD fourn.]]&gt;0,Tableau5253[[#This Row],[Fiche
de
travail/
CMD fourn.]],"")</f>
        <v/>
      </c>
    </row>
    <row r="734" spans="1:28" x14ac:dyDescent="0.25">
      <c r="A734" s="45"/>
      <c r="B734" s="35"/>
      <c r="C734" s="35">
        <v>590</v>
      </c>
      <c r="D734" s="36" t="s">
        <v>274</v>
      </c>
      <c r="E734" s="36" t="s">
        <v>44</v>
      </c>
      <c r="F734" s="35"/>
      <c r="G734" s="35"/>
      <c r="H734" s="37">
        <v>44067</v>
      </c>
      <c r="I734" s="35" t="s">
        <v>5</v>
      </c>
      <c r="J734" s="35" t="s">
        <v>157</v>
      </c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8"/>
      <c r="Z734" s="38"/>
      <c r="AA734" s="39" t="str">
        <f>IF(Tableau5253[[#This Row],[N° AFFAIRE]]&gt;0,VLOOKUP(A:A,'[1]FA Clients 2020'!Tabelle,4,0),"")</f>
        <v/>
      </c>
      <c r="AB734" s="40">
        <f>IF(Tableau5253[[#This Row],[Fiche
de
travail/
CMD fourn.]]&gt;0,Tableau5253[[#This Row],[Fiche
de
travail/
CMD fourn.]],"")</f>
        <v>590</v>
      </c>
    </row>
    <row r="735" spans="1:28" x14ac:dyDescent="0.25">
      <c r="A735" s="45">
        <v>200832</v>
      </c>
      <c r="B735" s="35"/>
      <c r="C735" s="35"/>
      <c r="D735" s="36" t="s">
        <v>147</v>
      </c>
      <c r="E735" s="36" t="s">
        <v>10</v>
      </c>
      <c r="F735" s="35"/>
      <c r="G735" s="35"/>
      <c r="H735" s="37">
        <v>44067</v>
      </c>
      <c r="I735" s="35" t="s">
        <v>5</v>
      </c>
      <c r="J735" s="35" t="s">
        <v>257</v>
      </c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8"/>
      <c r="Z735" s="38"/>
      <c r="AA735" s="39">
        <f>IF(Tableau5253[[#This Row],[N° AFFAIRE]]&gt;0,VLOOKUP(A:A,'[1]FA Clients 2020'!Tabelle,4,0),"")</f>
        <v>44068</v>
      </c>
      <c r="AB735" s="40" t="str">
        <f>IF(Tableau5253[[#This Row],[Fiche
de
travail/
CMD fourn.]]&gt;0,Tableau5253[[#This Row],[Fiche
de
travail/
CMD fourn.]],"")</f>
        <v/>
      </c>
    </row>
    <row r="736" spans="1:28" x14ac:dyDescent="0.25">
      <c r="A736" s="45">
        <v>200778</v>
      </c>
      <c r="B736" s="35"/>
      <c r="C736" s="35"/>
      <c r="D736" s="36" t="s">
        <v>414</v>
      </c>
      <c r="E736" s="36" t="s">
        <v>272</v>
      </c>
      <c r="F736" s="35"/>
      <c r="G736" s="35"/>
      <c r="H736" s="37">
        <v>44067</v>
      </c>
      <c r="I736" s="35" t="s">
        <v>5</v>
      </c>
      <c r="J736" s="35" t="s">
        <v>415</v>
      </c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8"/>
      <c r="Z736" s="38"/>
      <c r="AA736" s="39">
        <f>IF(Tableau5253[[#This Row],[N° AFFAIRE]]&gt;0,VLOOKUP(A:A,'[1]FA Clients 2020'!Tabelle,4,0),"")</f>
        <v>44067</v>
      </c>
      <c r="AB736" s="40" t="str">
        <f>IF(Tableau5253[[#This Row],[Fiche
de
travail/
CMD fourn.]]&gt;0,Tableau5253[[#This Row],[Fiche
de
travail/
CMD fourn.]],"")</f>
        <v/>
      </c>
    </row>
    <row r="737" spans="1:28" x14ac:dyDescent="0.25">
      <c r="A737" s="45">
        <v>200688</v>
      </c>
      <c r="B737" s="35"/>
      <c r="C737" s="35"/>
      <c r="D737" s="36" t="s">
        <v>509</v>
      </c>
      <c r="E737" s="36" t="s">
        <v>79</v>
      </c>
      <c r="F737" s="35"/>
      <c r="G737" s="35"/>
      <c r="H737" s="37">
        <v>44068</v>
      </c>
      <c r="I737" s="35" t="s">
        <v>5</v>
      </c>
      <c r="J737" s="35" t="s">
        <v>257</v>
      </c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8"/>
      <c r="Z737" s="38"/>
      <c r="AA737" s="39">
        <f>IF(Tableau5253[[#This Row],[N° AFFAIRE]]&gt;0,VLOOKUP(A:A,'[1]FA Clients 2020'!Tabelle,4,0),"")</f>
        <v>44068</v>
      </c>
      <c r="AB737" s="40" t="str">
        <f>IF(Tableau5253[[#This Row],[Fiche
de
travail/
CMD fourn.]]&gt;0,Tableau5253[[#This Row],[Fiche
de
travail/
CMD fourn.]],"")</f>
        <v/>
      </c>
    </row>
    <row r="738" spans="1:28" x14ac:dyDescent="0.25">
      <c r="A738" s="45">
        <v>200757</v>
      </c>
      <c r="B738" s="35"/>
      <c r="C738" s="35"/>
      <c r="D738" s="36" t="s">
        <v>509</v>
      </c>
      <c r="E738" s="36" t="s">
        <v>79</v>
      </c>
      <c r="F738" s="35"/>
      <c r="G738" s="35"/>
      <c r="H738" s="37">
        <v>44068</v>
      </c>
      <c r="I738" s="35" t="s">
        <v>5</v>
      </c>
      <c r="J738" s="35" t="s">
        <v>257</v>
      </c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8"/>
      <c r="Z738" s="38"/>
      <c r="AA738" s="39">
        <f>IF(Tableau5253[[#This Row],[N° AFFAIRE]]&gt;0,VLOOKUP(A:A,'[1]FA Clients 2020'!Tabelle,4,0),"")</f>
        <v>44069</v>
      </c>
      <c r="AB738" s="40" t="str">
        <f>IF(Tableau5253[[#This Row],[Fiche
de
travail/
CMD fourn.]]&gt;0,Tableau5253[[#This Row],[Fiche
de
travail/
CMD fourn.]],"")</f>
        <v/>
      </c>
    </row>
    <row r="739" spans="1:28" x14ac:dyDescent="0.25">
      <c r="A739" s="45">
        <v>200837</v>
      </c>
      <c r="B739" s="35"/>
      <c r="C739" s="35"/>
      <c r="D739" s="36" t="s">
        <v>2</v>
      </c>
      <c r="E739" s="36" t="s">
        <v>67</v>
      </c>
      <c r="F739" s="35"/>
      <c r="G739" s="35"/>
      <c r="H739" s="37">
        <v>44068</v>
      </c>
      <c r="I739" s="35" t="s">
        <v>5</v>
      </c>
      <c r="J739" s="35" t="s">
        <v>257</v>
      </c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8"/>
      <c r="Z739" s="38"/>
      <c r="AA739" s="39">
        <f>IF(Tableau5253[[#This Row],[N° AFFAIRE]]&gt;0,VLOOKUP(A:A,'[1]FA Clients 2020'!Tabelle,4,0),"")</f>
        <v>44069</v>
      </c>
      <c r="AB739" s="40" t="str">
        <f>IF(Tableau5253[[#This Row],[Fiche
de
travail/
CMD fourn.]]&gt;0,Tableau5253[[#This Row],[Fiche
de
travail/
CMD fourn.]],"")</f>
        <v/>
      </c>
    </row>
    <row r="740" spans="1:28" x14ac:dyDescent="0.25">
      <c r="A740" s="45">
        <v>200846</v>
      </c>
      <c r="B740" s="35"/>
      <c r="C740" s="35"/>
      <c r="D740" s="36" t="s">
        <v>27</v>
      </c>
      <c r="E740" s="36" t="s">
        <v>58</v>
      </c>
      <c r="F740" s="35"/>
      <c r="G740" s="35"/>
      <c r="H740" s="37">
        <v>44068</v>
      </c>
      <c r="I740" s="35" t="s">
        <v>5</v>
      </c>
      <c r="J740" s="35" t="s">
        <v>257</v>
      </c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8"/>
      <c r="Z740" s="38"/>
      <c r="AA740" s="39">
        <f>IF(Tableau5253[[#This Row],[N° AFFAIRE]]&gt;0,VLOOKUP(A:A,'[1]FA Clients 2020'!Tabelle,4,0),"")</f>
        <v>44069</v>
      </c>
      <c r="AB740" s="40" t="str">
        <f>IF(Tableau5253[[#This Row],[Fiche
de
travail/
CMD fourn.]]&gt;0,Tableau5253[[#This Row],[Fiche
de
travail/
CMD fourn.]],"")</f>
        <v/>
      </c>
    </row>
    <row r="741" spans="1:28" x14ac:dyDescent="0.25">
      <c r="A741" s="45">
        <v>200847</v>
      </c>
      <c r="B741" s="35"/>
      <c r="C741" s="35"/>
      <c r="D741" s="36" t="s">
        <v>27</v>
      </c>
      <c r="E741" s="36" t="s">
        <v>58</v>
      </c>
      <c r="F741" s="35"/>
      <c r="G741" s="35"/>
      <c r="H741" s="37">
        <v>44068</v>
      </c>
      <c r="I741" s="35" t="s">
        <v>5</v>
      </c>
      <c r="J741" s="35" t="s">
        <v>257</v>
      </c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8"/>
      <c r="Z741" s="38"/>
      <c r="AA741" s="39">
        <f>IF(Tableau5253[[#This Row],[N° AFFAIRE]]&gt;0,VLOOKUP(A:A,'[1]FA Clients 2020'!Tabelle,4,0),"")</f>
        <v>44069</v>
      </c>
      <c r="AB741" s="40" t="str">
        <f>IF(Tableau5253[[#This Row],[Fiche
de
travail/
CMD fourn.]]&gt;0,Tableau5253[[#This Row],[Fiche
de
travail/
CMD fourn.]],"")</f>
        <v/>
      </c>
    </row>
    <row r="742" spans="1:28" x14ac:dyDescent="0.25">
      <c r="A742" s="45">
        <v>200833</v>
      </c>
      <c r="B742" s="35"/>
      <c r="C742" s="35"/>
      <c r="D742" s="36" t="s">
        <v>180</v>
      </c>
      <c r="E742" s="36" t="s">
        <v>125</v>
      </c>
      <c r="F742" s="35"/>
      <c r="G742" s="35"/>
      <c r="H742" s="37">
        <v>44068</v>
      </c>
      <c r="I742" s="35" t="s">
        <v>5</v>
      </c>
      <c r="J742" s="35" t="s">
        <v>257</v>
      </c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8"/>
      <c r="Z742" s="38"/>
      <c r="AA742" s="39">
        <f>IF(Tableau5253[[#This Row],[N° AFFAIRE]]&gt;0,VLOOKUP(A:A,'[1]FA Clients 2020'!Tabelle,4,0),"")</f>
        <v>44069</v>
      </c>
      <c r="AB742" s="40" t="str">
        <f>IF(Tableau5253[[#This Row],[Fiche
de
travail/
CMD fourn.]]&gt;0,Tableau5253[[#This Row],[Fiche
de
travail/
CMD fourn.]],"")</f>
        <v/>
      </c>
    </row>
    <row r="743" spans="1:28" x14ac:dyDescent="0.25">
      <c r="A743" s="45">
        <v>200618</v>
      </c>
      <c r="B743" s="35"/>
      <c r="C743" s="35"/>
      <c r="D743" s="36" t="s">
        <v>383</v>
      </c>
      <c r="E743" s="36" t="s">
        <v>495</v>
      </c>
      <c r="F743" s="35"/>
      <c r="G743" s="35"/>
      <c r="H743" s="37">
        <v>44069</v>
      </c>
      <c r="I743" s="35" t="s">
        <v>5</v>
      </c>
      <c r="J743" s="35" t="s">
        <v>257</v>
      </c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8" t="s">
        <v>508</v>
      </c>
      <c r="Z743" s="38"/>
      <c r="AA743" s="39">
        <f>IF(Tableau5253[[#This Row],[N° AFFAIRE]]&gt;0,VLOOKUP(A:A,'[1]FA Clients 2020'!Tabelle,4,0),"")</f>
        <v>44075</v>
      </c>
      <c r="AB743" s="40" t="str">
        <f>IF(Tableau5253[[#This Row],[Fiche
de
travail/
CMD fourn.]]&gt;0,Tableau5253[[#This Row],[Fiche
de
travail/
CMD fourn.]],"")</f>
        <v/>
      </c>
    </row>
    <row r="744" spans="1:28" x14ac:dyDescent="0.25">
      <c r="A744" s="45">
        <v>200844</v>
      </c>
      <c r="B744" s="35"/>
      <c r="C744" s="35"/>
      <c r="D744" s="36" t="s">
        <v>203</v>
      </c>
      <c r="E744" s="36" t="s">
        <v>11</v>
      </c>
      <c r="F744" s="35"/>
      <c r="G744" s="35"/>
      <c r="H744" s="37">
        <v>44069</v>
      </c>
      <c r="I744" s="35" t="s">
        <v>5</v>
      </c>
      <c r="J744" s="35" t="s">
        <v>257</v>
      </c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8"/>
      <c r="Z744" s="38"/>
      <c r="AA744" s="39">
        <f>IF(Tableau5253[[#This Row],[N° AFFAIRE]]&gt;0,VLOOKUP(A:A,'[1]FA Clients 2020'!Tabelle,4,0),"")</f>
        <v>44069</v>
      </c>
      <c r="AB744" s="40" t="str">
        <f>IF(Tableau5253[[#This Row],[Fiche
de
travail/
CMD fourn.]]&gt;0,Tableau5253[[#This Row],[Fiche
de
travail/
CMD fourn.]],"")</f>
        <v/>
      </c>
    </row>
    <row r="745" spans="1:28" x14ac:dyDescent="0.25">
      <c r="A745" s="45">
        <v>200826</v>
      </c>
      <c r="B745" s="35"/>
      <c r="C745" s="35"/>
      <c r="D745" s="36" t="s">
        <v>166</v>
      </c>
      <c r="E745" s="36" t="s">
        <v>497</v>
      </c>
      <c r="F745" s="35"/>
      <c r="G745" s="35"/>
      <c r="H745" s="37">
        <v>44069</v>
      </c>
      <c r="I745" s="35" t="s">
        <v>5</v>
      </c>
      <c r="J745" s="35" t="s">
        <v>257</v>
      </c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8"/>
      <c r="Z745" s="38"/>
      <c r="AA745" s="39">
        <f>IF(Tableau5253[[#This Row],[N° AFFAIRE]]&gt;0,VLOOKUP(A:A,'[1]FA Clients 2020'!Tabelle,4,0),"")</f>
        <v>44070</v>
      </c>
      <c r="AB745" s="40" t="str">
        <f>IF(Tableau5253[[#This Row],[Fiche
de
travail/
CMD fourn.]]&gt;0,Tableau5253[[#This Row],[Fiche
de
travail/
CMD fourn.]],"")</f>
        <v/>
      </c>
    </row>
    <row r="746" spans="1:28" x14ac:dyDescent="0.25">
      <c r="A746" s="45">
        <v>200836</v>
      </c>
      <c r="B746" s="35"/>
      <c r="C746" s="35"/>
      <c r="D746" s="36" t="s">
        <v>16</v>
      </c>
      <c r="E746" s="36" t="s">
        <v>204</v>
      </c>
      <c r="F746" s="35"/>
      <c r="G746" s="35"/>
      <c r="H746" s="37">
        <v>44069</v>
      </c>
      <c r="I746" s="35" t="s">
        <v>5</v>
      </c>
      <c r="J746" s="35" t="s">
        <v>257</v>
      </c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8"/>
      <c r="Z746" s="38"/>
      <c r="AA746" s="39">
        <f>IF(Tableau5253[[#This Row],[N° AFFAIRE]]&gt;0,VLOOKUP(A:A,'[1]FA Clients 2020'!Tabelle,4,0),"")</f>
        <v>44070</v>
      </c>
      <c r="AB746" s="40" t="str">
        <f>IF(Tableau5253[[#This Row],[Fiche
de
travail/
CMD fourn.]]&gt;0,Tableau5253[[#This Row],[Fiche
de
travail/
CMD fourn.]],"")</f>
        <v/>
      </c>
    </row>
    <row r="747" spans="1:28" x14ac:dyDescent="0.25">
      <c r="A747" s="45">
        <v>200855</v>
      </c>
      <c r="B747" s="35"/>
      <c r="C747" s="35"/>
      <c r="D747" s="36" t="s">
        <v>180</v>
      </c>
      <c r="E747" s="36" t="s">
        <v>10</v>
      </c>
      <c r="F747" s="35"/>
      <c r="G747" s="35"/>
      <c r="H747" s="37">
        <v>44070</v>
      </c>
      <c r="I747" s="35" t="s">
        <v>5</v>
      </c>
      <c r="J747" s="35" t="s">
        <v>257</v>
      </c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8"/>
      <c r="Z747" s="38"/>
      <c r="AA747" s="39">
        <f>IF(Tableau5253[[#This Row],[N° AFFAIRE]]&gt;0,VLOOKUP(A:A,'[1]FA Clients 2020'!Tabelle,4,0),"")</f>
        <v>44071</v>
      </c>
      <c r="AB747" s="40" t="str">
        <f>IF(Tableau5253[[#This Row],[Fiche
de
travail/
CMD fourn.]]&gt;0,Tableau5253[[#This Row],[Fiche
de
travail/
CMD fourn.]],"")</f>
        <v/>
      </c>
    </row>
    <row r="748" spans="1:28" x14ac:dyDescent="0.25">
      <c r="A748" s="45"/>
      <c r="B748" s="35"/>
      <c r="C748" s="35">
        <v>472</v>
      </c>
      <c r="D748" s="36" t="s">
        <v>259</v>
      </c>
      <c r="E748" s="36" t="s">
        <v>44</v>
      </c>
      <c r="F748" s="35"/>
      <c r="G748" s="35"/>
      <c r="H748" s="37">
        <v>44070</v>
      </c>
      <c r="I748" s="35" t="s">
        <v>5</v>
      </c>
      <c r="J748" s="35" t="s">
        <v>157</v>
      </c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8"/>
      <c r="Z748" s="38"/>
      <c r="AA748" s="39" t="str">
        <f>IF(Tableau5253[[#This Row],[N° AFFAIRE]]&gt;0,VLOOKUP(A:A,'[1]FA Clients 2020'!Tabelle,4,0),"")</f>
        <v/>
      </c>
      <c r="AB748" s="40">
        <f>IF(Tableau5253[[#This Row],[Fiche
de
travail/
CMD fourn.]]&gt;0,Tableau5253[[#This Row],[Fiche
de
travail/
CMD fourn.]],"")</f>
        <v>472</v>
      </c>
    </row>
    <row r="749" spans="1:28" x14ac:dyDescent="0.25">
      <c r="A749" s="45">
        <v>200839</v>
      </c>
      <c r="B749" s="35"/>
      <c r="C749" s="35"/>
      <c r="D749" s="36" t="s">
        <v>496</v>
      </c>
      <c r="E749" s="36" t="s">
        <v>296</v>
      </c>
      <c r="F749" s="35"/>
      <c r="G749" s="35"/>
      <c r="H749" s="37">
        <v>44071</v>
      </c>
      <c r="I749" s="35" t="s">
        <v>5</v>
      </c>
      <c r="J749" s="35" t="s">
        <v>222</v>
      </c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8"/>
      <c r="Z749" s="38"/>
      <c r="AA749" s="39">
        <f>IF(Tableau5253[[#This Row],[N° AFFAIRE]]&gt;0,VLOOKUP(A:A,'[1]FA Clients 2020'!Tabelle,4,0),"")</f>
        <v>44071</v>
      </c>
      <c r="AB749" s="40" t="str">
        <f>IF(Tableau5253[[#This Row],[Fiche
de
travail/
CMD fourn.]]&gt;0,Tableau5253[[#This Row],[Fiche
de
travail/
CMD fourn.]],"")</f>
        <v/>
      </c>
    </row>
    <row r="750" spans="1:28" x14ac:dyDescent="0.25">
      <c r="A750" s="45">
        <v>200849</v>
      </c>
      <c r="B750" s="35"/>
      <c r="C750" s="35"/>
      <c r="D750" s="36" t="s">
        <v>498</v>
      </c>
      <c r="E750" s="36" t="s">
        <v>52</v>
      </c>
      <c r="F750" s="35"/>
      <c r="G750" s="35"/>
      <c r="H750" s="37">
        <v>44071</v>
      </c>
      <c r="I750" s="35" t="s">
        <v>5</v>
      </c>
      <c r="J750" s="35" t="s">
        <v>257</v>
      </c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8"/>
      <c r="Z750" s="38"/>
      <c r="AA750" s="39">
        <f>IF(Tableau5253[[#This Row],[N° AFFAIRE]]&gt;0,VLOOKUP(A:A,'[1]FA Clients 2020'!Tabelle,4,0),"")</f>
        <v>44071</v>
      </c>
      <c r="AB750" s="40" t="str">
        <f>IF(Tableau5253[[#This Row],[Fiche
de
travail/
CMD fourn.]]&gt;0,Tableau5253[[#This Row],[Fiche
de
travail/
CMD fourn.]],"")</f>
        <v/>
      </c>
    </row>
    <row r="751" spans="1:28" x14ac:dyDescent="0.25">
      <c r="A751" s="45">
        <v>200862</v>
      </c>
      <c r="B751" s="35"/>
      <c r="C751" s="35"/>
      <c r="D751" s="36" t="s">
        <v>500</v>
      </c>
      <c r="E751" s="36" t="s">
        <v>12</v>
      </c>
      <c r="F751" s="35"/>
      <c r="G751" s="35"/>
      <c r="H751" s="37">
        <v>44071</v>
      </c>
      <c r="I751" s="35" t="s">
        <v>269</v>
      </c>
      <c r="J751" s="35" t="s">
        <v>157</v>
      </c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8"/>
      <c r="Z751" s="38"/>
      <c r="AA751" s="39">
        <f>IF(Tableau5253[[#This Row],[N° AFFAIRE]]&gt;0,VLOOKUP(A:A,'[1]FA Clients 2020'!Tabelle,4,0),"")</f>
        <v>44071</v>
      </c>
      <c r="AB751" s="40" t="str">
        <f>IF(Tableau5253[[#This Row],[Fiche
de
travail/
CMD fourn.]]&gt;0,Tableau5253[[#This Row],[Fiche
de
travail/
CMD fourn.]],"")</f>
        <v/>
      </c>
    </row>
    <row r="752" spans="1:28" x14ac:dyDescent="0.25">
      <c r="A752" s="45"/>
      <c r="B752" s="35"/>
      <c r="C752" s="35">
        <v>612</v>
      </c>
      <c r="D752" s="36" t="s">
        <v>507</v>
      </c>
      <c r="E752" s="36" t="s">
        <v>28</v>
      </c>
      <c r="F752" s="35"/>
      <c r="G752" s="35"/>
      <c r="H752" s="37">
        <v>44074</v>
      </c>
      <c r="I752" s="35" t="s">
        <v>5</v>
      </c>
      <c r="J752" s="35" t="s">
        <v>157</v>
      </c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8"/>
      <c r="Z752" s="38"/>
      <c r="AA752" s="39" t="str">
        <f>IF(Tableau5253[[#This Row],[N° AFFAIRE]]&gt;0,VLOOKUP(A:A,'[1]FA Clients 2020'!Tabelle,4,0),"")</f>
        <v/>
      </c>
      <c r="AB752" s="40">
        <f>IF(Tableau5253[[#This Row],[Fiche
de
travail/
CMD fourn.]]&gt;0,Tableau5253[[#This Row],[Fiche
de
travail/
CMD fourn.]],"")</f>
        <v>612</v>
      </c>
    </row>
    <row r="753" spans="1:28" x14ac:dyDescent="0.25">
      <c r="A753" s="45">
        <v>200861</v>
      </c>
      <c r="B753" s="35"/>
      <c r="C753" s="35"/>
      <c r="D753" s="36" t="s">
        <v>261</v>
      </c>
      <c r="E753" s="36" t="s">
        <v>10</v>
      </c>
      <c r="F753" s="35"/>
      <c r="G753" s="35"/>
      <c r="H753" s="37">
        <v>44074</v>
      </c>
      <c r="I753" s="35" t="s">
        <v>5</v>
      </c>
      <c r="J753" s="35" t="s">
        <v>157</v>
      </c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8"/>
      <c r="Z753" s="38"/>
      <c r="AA753" s="39">
        <f>IF(Tableau5253[[#This Row],[N° AFFAIRE]]&gt;0,VLOOKUP(A:A,'[1]FA Clients 2020'!Tabelle,4,0),"")</f>
        <v>44074</v>
      </c>
      <c r="AB753" s="40" t="str">
        <f>IF(Tableau5253[[#This Row],[Fiche
de
travail/
CMD fourn.]]&gt;0,Tableau5253[[#This Row],[Fiche
de
travail/
CMD fourn.]],"")</f>
        <v/>
      </c>
    </row>
    <row r="754" spans="1:28" x14ac:dyDescent="0.25">
      <c r="A754" s="45">
        <v>200864</v>
      </c>
      <c r="B754" s="35"/>
      <c r="C754" s="35"/>
      <c r="D754" s="36" t="s">
        <v>202</v>
      </c>
      <c r="E754" s="36" t="s">
        <v>10</v>
      </c>
      <c r="F754" s="35"/>
      <c r="G754" s="35"/>
      <c r="H754" s="37">
        <v>44074</v>
      </c>
      <c r="I754" s="35" t="s">
        <v>5</v>
      </c>
      <c r="J754" s="35" t="s">
        <v>157</v>
      </c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8"/>
      <c r="Z754" s="38"/>
      <c r="AA754" s="39">
        <f>IF(Tableau5253[[#This Row],[N° AFFAIRE]]&gt;0,VLOOKUP(A:A,'[1]FA Clients 2020'!Tabelle,4,0),"")</f>
        <v>44074</v>
      </c>
      <c r="AB754" s="40" t="str">
        <f>IF(Tableau5253[[#This Row],[Fiche
de
travail/
CMD fourn.]]&gt;0,Tableau5253[[#This Row],[Fiche
de
travail/
CMD fourn.]],"")</f>
        <v/>
      </c>
    </row>
    <row r="755" spans="1:28" x14ac:dyDescent="0.25">
      <c r="A755" s="45">
        <v>200870</v>
      </c>
      <c r="B755" s="35"/>
      <c r="C755" s="35"/>
      <c r="D755" s="36" t="s">
        <v>205</v>
      </c>
      <c r="E755" s="36" t="s">
        <v>13</v>
      </c>
      <c r="F755" s="35"/>
      <c r="G755" s="35"/>
      <c r="H755" s="37">
        <v>44074</v>
      </c>
      <c r="I755" s="35" t="s">
        <v>5</v>
      </c>
      <c r="J755" s="35" t="s">
        <v>157</v>
      </c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8"/>
      <c r="Z755" s="38"/>
      <c r="AA755" s="39">
        <f>IF(Tableau5253[[#This Row],[N° AFFAIRE]]&gt;0,VLOOKUP(A:A,'[1]FA Clients 2020'!Tabelle,4,0),"")</f>
        <v>44074</v>
      </c>
      <c r="AB755" s="40" t="str">
        <f>IF(Tableau5253[[#This Row],[Fiche
de
travail/
CMD fourn.]]&gt;0,Tableau5253[[#This Row],[Fiche
de
travail/
CMD fourn.]],"")</f>
        <v/>
      </c>
    </row>
    <row r="756" spans="1:28" x14ac:dyDescent="0.25">
      <c r="A756" s="45"/>
      <c r="B756" s="35"/>
      <c r="C756" s="35">
        <v>591</v>
      </c>
      <c r="D756" s="36" t="s">
        <v>163</v>
      </c>
      <c r="E756" s="36" t="s">
        <v>102</v>
      </c>
      <c r="F756" s="35"/>
      <c r="G756" s="35"/>
      <c r="H756" s="37">
        <v>44074</v>
      </c>
      <c r="I756" s="35" t="s">
        <v>5</v>
      </c>
      <c r="J756" s="35" t="s">
        <v>506</v>
      </c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8"/>
      <c r="Z756" s="38"/>
      <c r="AA756" s="39" t="str">
        <f>IF(Tableau5253[[#This Row],[N° AFFAIRE]]&gt;0,VLOOKUP(A:A,'[1]FA Clients 2020'!Tabelle,4,0),"")</f>
        <v/>
      </c>
      <c r="AB756" s="40">
        <f>IF(Tableau5253[[#This Row],[Fiche
de
travail/
CMD fourn.]]&gt;0,Tableau5253[[#This Row],[Fiche
de
travail/
CMD fourn.]],"")</f>
        <v>591</v>
      </c>
    </row>
    <row r="757" spans="1:28" x14ac:dyDescent="0.25">
      <c r="A757" s="45">
        <v>200868</v>
      </c>
      <c r="B757" s="35"/>
      <c r="C757" s="35"/>
      <c r="D757" s="36" t="s">
        <v>439</v>
      </c>
      <c r="E757" s="36" t="s">
        <v>10</v>
      </c>
      <c r="F757" s="35"/>
      <c r="G757" s="35"/>
      <c r="H757" s="37">
        <v>44075</v>
      </c>
      <c r="I757" s="35" t="s">
        <v>5</v>
      </c>
      <c r="J757" s="35" t="s">
        <v>157</v>
      </c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8"/>
      <c r="Z757" s="38"/>
      <c r="AA757" s="39">
        <f>IF(Tableau5253[[#This Row],[N° AFFAIRE]]&gt;0,VLOOKUP(A:A,'[1]FA Clients 2020'!Tabelle,4,0),"")</f>
        <v>44075</v>
      </c>
      <c r="AB757" s="40" t="str">
        <f>IF(Tableau5253[[#This Row],[Fiche
de
travail/
CMD fourn.]]&gt;0,Tableau5253[[#This Row],[Fiche
de
travail/
CMD fourn.]],"")</f>
        <v/>
      </c>
    </row>
    <row r="758" spans="1:28" x14ac:dyDescent="0.25">
      <c r="A758" s="45">
        <v>200869</v>
      </c>
      <c r="B758" s="35"/>
      <c r="C758" s="35"/>
      <c r="D758" s="36" t="s">
        <v>502</v>
      </c>
      <c r="E758" s="36" t="s">
        <v>296</v>
      </c>
      <c r="F758" s="35"/>
      <c r="G758" s="35"/>
      <c r="H758" s="37">
        <v>44075</v>
      </c>
      <c r="I758" s="35" t="s">
        <v>5</v>
      </c>
      <c r="J758" s="35" t="s">
        <v>222</v>
      </c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8"/>
      <c r="Z758" s="38"/>
      <c r="AA758" s="39">
        <f>IF(Tableau5253[[#This Row],[N° AFFAIRE]]&gt;0,VLOOKUP(A:A,'[1]FA Clients 2020'!Tabelle,4,0),"")</f>
        <v>44075</v>
      </c>
      <c r="AB758" s="40" t="str">
        <f>IF(Tableau5253[[#This Row],[Fiche
de
travail/
CMD fourn.]]&gt;0,Tableau5253[[#This Row],[Fiche
de
travail/
CMD fourn.]],"")</f>
        <v/>
      </c>
    </row>
    <row r="759" spans="1:28" x14ac:dyDescent="0.25">
      <c r="A759" s="45">
        <v>200871</v>
      </c>
      <c r="B759" s="35"/>
      <c r="C759" s="35"/>
      <c r="D759" s="36" t="s">
        <v>180</v>
      </c>
      <c r="E759" s="36" t="s">
        <v>10</v>
      </c>
      <c r="F759" s="35"/>
      <c r="G759" s="35"/>
      <c r="H759" s="37">
        <v>44075</v>
      </c>
      <c r="I759" s="35" t="s">
        <v>269</v>
      </c>
      <c r="J759" s="35" t="s">
        <v>157</v>
      </c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8"/>
      <c r="Z759" s="38"/>
      <c r="AA759" s="39">
        <f>IF(Tableau5253[[#This Row],[N° AFFAIRE]]&gt;0,VLOOKUP(A:A,'[1]FA Clients 2020'!Tabelle,4,0),"")</f>
        <v>44075</v>
      </c>
      <c r="AB759" s="40" t="str">
        <f>IF(Tableau5253[[#This Row],[Fiche
de
travail/
CMD fourn.]]&gt;0,Tableau5253[[#This Row],[Fiche
de
travail/
CMD fourn.]],"")</f>
        <v/>
      </c>
    </row>
    <row r="760" spans="1:28" x14ac:dyDescent="0.25">
      <c r="A760" s="45">
        <v>200859</v>
      </c>
      <c r="B760" s="35"/>
      <c r="C760" s="35"/>
      <c r="D760" s="36" t="s">
        <v>63</v>
      </c>
      <c r="E760" s="36" t="s">
        <v>26</v>
      </c>
      <c r="F760" s="35"/>
      <c r="G760" s="35"/>
      <c r="H760" s="37">
        <v>44075</v>
      </c>
      <c r="I760" s="35" t="s">
        <v>5</v>
      </c>
      <c r="J760" s="35" t="s">
        <v>157</v>
      </c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8"/>
      <c r="Z760" s="38"/>
      <c r="AA760" s="39">
        <f>IF(Tableau5253[[#This Row],[N° AFFAIRE]]&gt;0,VLOOKUP(A:A,'[1]FA Clients 2020'!Tabelle,4,0),"")</f>
        <v>44075</v>
      </c>
      <c r="AB760" s="40" t="str">
        <f>IF(Tableau5253[[#This Row],[Fiche
de
travail/
CMD fourn.]]&gt;0,Tableau5253[[#This Row],[Fiche
de
travail/
CMD fourn.]],"")</f>
        <v/>
      </c>
    </row>
    <row r="761" spans="1:28" x14ac:dyDescent="0.25">
      <c r="A761" s="45">
        <v>200730</v>
      </c>
      <c r="B761" s="35"/>
      <c r="C761" s="35"/>
      <c r="D761" s="36" t="s">
        <v>501</v>
      </c>
      <c r="E761" s="36" t="s">
        <v>296</v>
      </c>
      <c r="F761" s="35"/>
      <c r="G761" s="35"/>
      <c r="H761" s="37">
        <v>44075</v>
      </c>
      <c r="I761" s="35" t="s">
        <v>269</v>
      </c>
      <c r="J761" s="35" t="s">
        <v>222</v>
      </c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8"/>
      <c r="Z761" s="38"/>
      <c r="AA761" s="39">
        <f>IF(Tableau5253[[#This Row],[N° AFFAIRE]]&gt;0,VLOOKUP(A:A,'[1]FA Clients 2020'!Tabelle,4,0),"")</f>
        <v>44075</v>
      </c>
      <c r="AB761" s="40" t="str">
        <f>IF(Tableau5253[[#This Row],[Fiche
de
travail/
CMD fourn.]]&gt;0,Tableau5253[[#This Row],[Fiche
de
travail/
CMD fourn.]],"")</f>
        <v/>
      </c>
    </row>
    <row r="762" spans="1:28" x14ac:dyDescent="0.25">
      <c r="A762" s="45">
        <v>200730</v>
      </c>
      <c r="B762" s="35"/>
      <c r="C762" s="35"/>
      <c r="D762" s="36" t="s">
        <v>505</v>
      </c>
      <c r="E762" s="36" t="s">
        <v>296</v>
      </c>
      <c r="F762" s="35"/>
      <c r="G762" s="35"/>
      <c r="H762" s="37">
        <v>44075</v>
      </c>
      <c r="I762" s="35" t="s">
        <v>5</v>
      </c>
      <c r="J762" s="35" t="s">
        <v>222</v>
      </c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8"/>
      <c r="Z762" s="38"/>
      <c r="AA762" s="39">
        <f>IF(Tableau5253[[#This Row],[N° AFFAIRE]]&gt;0,VLOOKUP(A:A,'[1]FA Clients 2020'!Tabelle,4,0),"")</f>
        <v>44075</v>
      </c>
      <c r="AB762" s="40" t="str">
        <f>IF(Tableau5253[[#This Row],[Fiche
de
travail/
CMD fourn.]]&gt;0,Tableau5253[[#This Row],[Fiche
de
travail/
CMD fourn.]],"")</f>
        <v/>
      </c>
    </row>
    <row r="763" spans="1:28" x14ac:dyDescent="0.25">
      <c r="A763" s="45"/>
      <c r="B763" s="35"/>
      <c r="C763" s="35">
        <v>561</v>
      </c>
      <c r="D763" s="36" t="s">
        <v>385</v>
      </c>
      <c r="E763" s="36" t="s">
        <v>54</v>
      </c>
      <c r="F763" s="35"/>
      <c r="G763" s="35"/>
      <c r="H763" s="37">
        <v>44076</v>
      </c>
      <c r="I763" s="35" t="s">
        <v>5</v>
      </c>
      <c r="J763" s="35" t="s">
        <v>157</v>
      </c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8"/>
      <c r="Z763" s="38"/>
      <c r="AA763" s="39" t="str">
        <f>IF(Tableau5253[[#This Row],[N° AFFAIRE]]&gt;0,VLOOKUP(A:A,'[1]FA Clients 2020'!Tabelle,4,0),"")</f>
        <v/>
      </c>
      <c r="AB763" s="40">
        <f>IF(Tableau5253[[#This Row],[Fiche
de
travail/
CMD fourn.]]&gt;0,Tableau5253[[#This Row],[Fiche
de
travail/
CMD fourn.]],"")</f>
        <v>561</v>
      </c>
    </row>
    <row r="764" spans="1:28" x14ac:dyDescent="0.25">
      <c r="A764" s="45">
        <v>200877</v>
      </c>
      <c r="B764" s="35"/>
      <c r="C764" s="35"/>
      <c r="D764" s="36" t="s">
        <v>238</v>
      </c>
      <c r="E764" s="36" t="s">
        <v>13</v>
      </c>
      <c r="F764" s="35"/>
      <c r="G764" s="35"/>
      <c r="H764" s="37">
        <v>44076</v>
      </c>
      <c r="I764" s="35" t="s">
        <v>5</v>
      </c>
      <c r="J764" s="35" t="s">
        <v>157</v>
      </c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8"/>
      <c r="Z764" s="38"/>
      <c r="AA764" s="39">
        <f>IF(Tableau5253[[#This Row],[N° AFFAIRE]]&gt;0,VLOOKUP(A:A,'[1]FA Clients 2020'!Tabelle,4,0),"")</f>
        <v>44076</v>
      </c>
      <c r="AB764" s="40" t="str">
        <f>IF(Tableau5253[[#This Row],[Fiche
de
travail/
CMD fourn.]]&gt;0,Tableau5253[[#This Row],[Fiche
de
travail/
CMD fourn.]],"")</f>
        <v/>
      </c>
    </row>
    <row r="765" spans="1:28" x14ac:dyDescent="0.25">
      <c r="A765" s="45">
        <v>200791</v>
      </c>
      <c r="B765" s="35"/>
      <c r="C765" s="35"/>
      <c r="D765" s="36" t="s">
        <v>23</v>
      </c>
      <c r="E765" s="36" t="s">
        <v>127</v>
      </c>
      <c r="F765" s="35"/>
      <c r="G765" s="35"/>
      <c r="H765" s="37">
        <v>44076</v>
      </c>
      <c r="I765" s="35" t="s">
        <v>5</v>
      </c>
      <c r="J765" s="35" t="s">
        <v>257</v>
      </c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8"/>
      <c r="Z765" s="38"/>
      <c r="AA765" s="39">
        <f>IF(Tableau5253[[#This Row],[N° AFFAIRE]]&gt;0,VLOOKUP(A:A,'[1]FA Clients 2020'!Tabelle,4,0),"")</f>
        <v>44077</v>
      </c>
      <c r="AB765" s="40" t="str">
        <f>IF(Tableau5253[[#This Row],[Fiche
de
travail/
CMD fourn.]]&gt;0,Tableau5253[[#This Row],[Fiche
de
travail/
CMD fourn.]],"")</f>
        <v/>
      </c>
    </row>
    <row r="766" spans="1:28" x14ac:dyDescent="0.25">
      <c r="A766" s="45">
        <v>200879</v>
      </c>
      <c r="B766" s="35"/>
      <c r="C766" s="35"/>
      <c r="D766" s="36" t="s">
        <v>23</v>
      </c>
      <c r="E766" s="36" t="s">
        <v>127</v>
      </c>
      <c r="F766" s="35"/>
      <c r="G766" s="35"/>
      <c r="H766" s="37">
        <v>44076</v>
      </c>
      <c r="I766" s="35" t="s">
        <v>5</v>
      </c>
      <c r="J766" s="35" t="s">
        <v>257</v>
      </c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8"/>
      <c r="Z766" s="38"/>
      <c r="AA766" s="39">
        <f>IF(Tableau5253[[#This Row],[N° AFFAIRE]]&gt;0,VLOOKUP(A:A,'[1]FA Clients 2020'!Tabelle,4,0),"")</f>
        <v>44077</v>
      </c>
      <c r="AB766" s="40" t="str">
        <f>IF(Tableau5253[[#This Row],[Fiche
de
travail/
CMD fourn.]]&gt;0,Tableau5253[[#This Row],[Fiche
de
travail/
CMD fourn.]],"")</f>
        <v/>
      </c>
    </row>
    <row r="767" spans="1:28" x14ac:dyDescent="0.25">
      <c r="A767" s="45">
        <v>200874</v>
      </c>
      <c r="B767" s="35"/>
      <c r="C767" s="35"/>
      <c r="D767" s="36" t="s">
        <v>43</v>
      </c>
      <c r="E767" s="36" t="s">
        <v>13</v>
      </c>
      <c r="F767" s="35"/>
      <c r="G767" s="35"/>
      <c r="H767" s="37">
        <v>44076</v>
      </c>
      <c r="I767" s="35" t="s">
        <v>5</v>
      </c>
      <c r="J767" s="35" t="s">
        <v>157</v>
      </c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8"/>
      <c r="Z767" s="38"/>
      <c r="AA767" s="39">
        <f>IF(Tableau5253[[#This Row],[N° AFFAIRE]]&gt;0,VLOOKUP(A:A,'[1]FA Clients 2020'!Tabelle,4,0),"")</f>
        <v>44076</v>
      </c>
      <c r="AB767" s="40" t="str">
        <f>IF(Tableau5253[[#This Row],[Fiche
de
travail/
CMD fourn.]]&gt;0,Tableau5253[[#This Row],[Fiche
de
travail/
CMD fourn.]],"")</f>
        <v/>
      </c>
    </row>
    <row r="768" spans="1:28" x14ac:dyDescent="0.25">
      <c r="A768" s="45">
        <v>200873</v>
      </c>
      <c r="B768" s="35"/>
      <c r="C768" s="35"/>
      <c r="D768" s="36" t="s">
        <v>504</v>
      </c>
      <c r="E768" s="36" t="s">
        <v>296</v>
      </c>
      <c r="F768" s="35"/>
      <c r="G768" s="35"/>
      <c r="H768" s="37">
        <v>44076</v>
      </c>
      <c r="I768" s="35" t="s">
        <v>5</v>
      </c>
      <c r="J768" s="35" t="s">
        <v>222</v>
      </c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8"/>
      <c r="Z768" s="38"/>
      <c r="AA768" s="39">
        <f>IF(Tableau5253[[#This Row],[N° AFFAIRE]]&gt;0,VLOOKUP(A:A,'[1]FA Clients 2020'!Tabelle,4,0),"")</f>
        <v>44076</v>
      </c>
      <c r="AB768" s="40" t="str">
        <f>IF(Tableau5253[[#This Row],[Fiche
de
travail/
CMD fourn.]]&gt;0,Tableau5253[[#This Row],[Fiche
de
travail/
CMD fourn.]],"")</f>
        <v/>
      </c>
    </row>
    <row r="769" spans="1:28" x14ac:dyDescent="0.25">
      <c r="A769" s="45">
        <v>200745</v>
      </c>
      <c r="B769" s="35"/>
      <c r="C769" s="35"/>
      <c r="D769" s="36" t="s">
        <v>147</v>
      </c>
      <c r="E769" s="36" t="s">
        <v>224</v>
      </c>
      <c r="F769" s="35"/>
      <c r="G769" s="35"/>
      <c r="H769" s="37">
        <v>44077</v>
      </c>
      <c r="I769" s="35" t="s">
        <v>5</v>
      </c>
      <c r="J769" s="35" t="s">
        <v>257</v>
      </c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8"/>
      <c r="Z769" s="38"/>
      <c r="AA769" s="39">
        <f>IF(Tableau5253[[#This Row],[N° AFFAIRE]]&gt;0,VLOOKUP(A:A,'[1]FA Clients 2020'!Tabelle,4,0),"")</f>
        <v>44078</v>
      </c>
      <c r="AB769" s="40" t="str">
        <f>IF(Tableau5253[[#This Row],[Fiche
de
travail/
CMD fourn.]]&gt;0,Tableau5253[[#This Row],[Fiche
de
travail/
CMD fourn.]],"")</f>
        <v/>
      </c>
    </row>
    <row r="770" spans="1:28" x14ac:dyDescent="0.25">
      <c r="A770" s="45">
        <v>200885</v>
      </c>
      <c r="B770" s="35"/>
      <c r="C770" s="35"/>
      <c r="D770" s="36" t="s">
        <v>17</v>
      </c>
      <c r="E770" s="36" t="s">
        <v>18</v>
      </c>
      <c r="F770" s="35"/>
      <c r="G770" s="35"/>
      <c r="H770" s="37">
        <v>44077</v>
      </c>
      <c r="I770" s="35" t="s">
        <v>5</v>
      </c>
      <c r="J770" s="35" t="s">
        <v>257</v>
      </c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8"/>
      <c r="Z770" s="38"/>
      <c r="AA770" s="39">
        <f>IF(Tableau5253[[#This Row],[N° AFFAIRE]]&gt;0,VLOOKUP(A:A,'[1]FA Clients 2020'!Tabelle,4,0),"")</f>
        <v>44078</v>
      </c>
      <c r="AB770" s="40" t="str">
        <f>IF(Tableau5253[[#This Row],[Fiche
de
travail/
CMD fourn.]]&gt;0,Tableau5253[[#This Row],[Fiche
de
travail/
CMD fourn.]],"")</f>
        <v/>
      </c>
    </row>
    <row r="771" spans="1:28" x14ac:dyDescent="0.25">
      <c r="A771" s="45">
        <v>200887</v>
      </c>
      <c r="B771" s="35"/>
      <c r="C771" s="35"/>
      <c r="D771" s="36" t="s">
        <v>17</v>
      </c>
      <c r="E771" s="36" t="s">
        <v>18</v>
      </c>
      <c r="F771" s="35"/>
      <c r="G771" s="35"/>
      <c r="H771" s="37">
        <v>44077</v>
      </c>
      <c r="I771" s="35" t="s">
        <v>5</v>
      </c>
      <c r="J771" s="35" t="s">
        <v>157</v>
      </c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8"/>
      <c r="Z771" s="38"/>
      <c r="AA771" s="39">
        <f>IF(Tableau5253[[#This Row],[N° AFFAIRE]]&gt;0,VLOOKUP(A:A,'[1]FA Clients 2020'!Tabelle,4,0),"")</f>
        <v>44077</v>
      </c>
      <c r="AB771" s="40" t="str">
        <f>IF(Tableau5253[[#This Row],[Fiche
de
travail/
CMD fourn.]]&gt;0,Tableau5253[[#This Row],[Fiche
de
travail/
CMD fourn.]],"")</f>
        <v/>
      </c>
    </row>
    <row r="772" spans="1:28" x14ac:dyDescent="0.25">
      <c r="A772" s="45"/>
      <c r="B772" s="35"/>
      <c r="C772" s="35">
        <v>596</v>
      </c>
      <c r="D772" s="36" t="s">
        <v>356</v>
      </c>
      <c r="E772" s="36" t="s">
        <v>174</v>
      </c>
      <c r="F772" s="35"/>
      <c r="G772" s="35"/>
      <c r="H772" s="37">
        <v>44077</v>
      </c>
      <c r="I772" s="35" t="s">
        <v>5</v>
      </c>
      <c r="J772" s="35" t="s">
        <v>157</v>
      </c>
      <c r="K772" s="35"/>
      <c r="L772" s="37">
        <v>44134</v>
      </c>
      <c r="M772" s="35" t="s">
        <v>5</v>
      </c>
      <c r="N772" s="35" t="s">
        <v>214</v>
      </c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8"/>
      <c r="Z772" s="38"/>
      <c r="AA772" s="39" t="str">
        <f>IF(Tableau5253[[#This Row],[N° AFFAIRE]]&gt;0,VLOOKUP(A:A,'[1]FA Clients 2020'!Tabelle,4,0),"")</f>
        <v/>
      </c>
      <c r="AB772" s="40">
        <f>IF(Tableau5253[[#This Row],[Fiche
de
travail/
CMD fourn.]]&gt;0,Tableau5253[[#This Row],[Fiche
de
travail/
CMD fourn.]],"")</f>
        <v>596</v>
      </c>
    </row>
    <row r="773" spans="1:28" x14ac:dyDescent="0.25">
      <c r="A773" s="45">
        <v>200752</v>
      </c>
      <c r="B773" s="35"/>
      <c r="C773" s="35"/>
      <c r="D773" s="36" t="s">
        <v>261</v>
      </c>
      <c r="E773" s="36" t="s">
        <v>10</v>
      </c>
      <c r="F773" s="35"/>
      <c r="G773" s="35"/>
      <c r="H773" s="37">
        <v>44077</v>
      </c>
      <c r="I773" s="35" t="s">
        <v>5</v>
      </c>
      <c r="J773" s="35" t="s">
        <v>257</v>
      </c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8"/>
      <c r="Z773" s="38"/>
      <c r="AA773" s="39">
        <f>IF(Tableau5253[[#This Row],[N° AFFAIRE]]&gt;0,VLOOKUP(A:A,'[1]FA Clients 2020'!Tabelle,4,0),"")</f>
        <v>44078</v>
      </c>
      <c r="AB773" s="40" t="str">
        <f>IF(Tableau5253[[#This Row],[Fiche
de
travail/
CMD fourn.]]&gt;0,Tableau5253[[#This Row],[Fiche
de
travail/
CMD fourn.]],"")</f>
        <v/>
      </c>
    </row>
    <row r="774" spans="1:28" x14ac:dyDescent="0.25">
      <c r="A774" s="45">
        <v>200682</v>
      </c>
      <c r="B774" s="35"/>
      <c r="C774" s="35"/>
      <c r="D774" s="36" t="s">
        <v>191</v>
      </c>
      <c r="E774" s="36" t="s">
        <v>296</v>
      </c>
      <c r="F774" s="35"/>
      <c r="G774" s="35"/>
      <c r="H774" s="37">
        <v>44077</v>
      </c>
      <c r="I774" s="35" t="s">
        <v>5</v>
      </c>
      <c r="J774" s="35" t="s">
        <v>222</v>
      </c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8"/>
      <c r="Z774" s="38"/>
      <c r="AA774" s="39">
        <f>IF(Tableau5253[[#This Row],[N° AFFAIRE]]&gt;0,VLOOKUP(A:A,'[1]FA Clients 2020'!Tabelle,4,0),"")</f>
        <v>44077</v>
      </c>
      <c r="AB774" s="40" t="str">
        <f>IF(Tableau5253[[#This Row],[Fiche
de
travail/
CMD fourn.]]&gt;0,Tableau5253[[#This Row],[Fiche
de
travail/
CMD fourn.]],"")</f>
        <v/>
      </c>
    </row>
    <row r="775" spans="1:28" x14ac:dyDescent="0.25">
      <c r="A775" s="45">
        <v>200889</v>
      </c>
      <c r="B775" s="35"/>
      <c r="C775" s="35"/>
      <c r="D775" s="36" t="s">
        <v>180</v>
      </c>
      <c r="E775" s="36" t="s">
        <v>296</v>
      </c>
      <c r="F775" s="35"/>
      <c r="G775" s="35"/>
      <c r="H775" s="37">
        <v>44078</v>
      </c>
      <c r="I775" s="35" t="s">
        <v>5</v>
      </c>
      <c r="J775" s="35" t="s">
        <v>222</v>
      </c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8"/>
      <c r="Z775" s="38"/>
      <c r="AA775" s="39">
        <f>IF(Tableau5253[[#This Row],[N° AFFAIRE]]&gt;0,VLOOKUP(A:A,'[1]FA Clients 2020'!Tabelle,4,0),"")</f>
        <v>44078</v>
      </c>
      <c r="AB775" s="40" t="str">
        <f>IF(Tableau5253[[#This Row],[Fiche
de
travail/
CMD fourn.]]&gt;0,Tableau5253[[#This Row],[Fiche
de
travail/
CMD fourn.]],"")</f>
        <v/>
      </c>
    </row>
    <row r="776" spans="1:28" x14ac:dyDescent="0.25">
      <c r="A776" s="45">
        <v>200886</v>
      </c>
      <c r="B776" s="35"/>
      <c r="C776" s="35"/>
      <c r="D776" s="36" t="s">
        <v>27</v>
      </c>
      <c r="E776" s="36" t="s">
        <v>58</v>
      </c>
      <c r="F776" s="35"/>
      <c r="G776" s="35"/>
      <c r="H776" s="37">
        <v>44081</v>
      </c>
      <c r="I776" s="35" t="s">
        <v>5</v>
      </c>
      <c r="J776" s="35" t="s">
        <v>257</v>
      </c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8"/>
      <c r="Z776" s="38"/>
      <c r="AA776" s="39">
        <f>IF(Tableau5253[[#This Row],[N° AFFAIRE]]&gt;0,VLOOKUP(A:A,'[1]FA Clients 2020'!Tabelle,4,0),"")</f>
        <v>44082</v>
      </c>
      <c r="AB776" s="40" t="str">
        <f>IF(Tableau5253[[#This Row],[Fiche
de
travail/
CMD fourn.]]&gt;0,Tableau5253[[#This Row],[Fiche
de
travail/
CMD fourn.]],"")</f>
        <v/>
      </c>
    </row>
    <row r="777" spans="1:28" x14ac:dyDescent="0.25">
      <c r="A777" s="45">
        <v>200897</v>
      </c>
      <c r="B777" s="35"/>
      <c r="C777" s="35"/>
      <c r="D777" s="36" t="s">
        <v>180</v>
      </c>
      <c r="E777" s="36" t="s">
        <v>141</v>
      </c>
      <c r="F777" s="35"/>
      <c r="G777" s="35"/>
      <c r="H777" s="37">
        <v>44081</v>
      </c>
      <c r="I777" s="35" t="s">
        <v>5</v>
      </c>
      <c r="J777" s="35" t="s">
        <v>257</v>
      </c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8"/>
      <c r="Z777" s="38"/>
      <c r="AA777" s="39">
        <f>IF(Tableau5253[[#This Row],[N° AFFAIRE]]&gt;0,VLOOKUP(A:A,'[1]FA Clients 2020'!Tabelle,4,0),"")</f>
        <v>44082</v>
      </c>
      <c r="AB777" s="40" t="str">
        <f>IF(Tableau5253[[#This Row],[Fiche
de
travail/
CMD fourn.]]&gt;0,Tableau5253[[#This Row],[Fiche
de
travail/
CMD fourn.]],"")</f>
        <v/>
      </c>
    </row>
    <row r="778" spans="1:28" x14ac:dyDescent="0.25">
      <c r="A778" s="45">
        <v>200776</v>
      </c>
      <c r="B778" s="35"/>
      <c r="C778" s="35"/>
      <c r="D778" s="36" t="s">
        <v>142</v>
      </c>
      <c r="E778" s="36" t="s">
        <v>473</v>
      </c>
      <c r="F778" s="35"/>
      <c r="G778" s="35"/>
      <c r="H778" s="27">
        <v>44081</v>
      </c>
      <c r="I778" s="35" t="s">
        <v>5</v>
      </c>
      <c r="J778" s="35" t="s">
        <v>231</v>
      </c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8"/>
      <c r="Z778" s="38"/>
      <c r="AA778" s="39">
        <f>IF(Tableau5253[[#This Row],[N° AFFAIRE]]&gt;0,VLOOKUP(A:A,'[1]FA Clients 2020'!Tabelle,4,0),"")</f>
        <v>44081</v>
      </c>
      <c r="AB778" s="40" t="str">
        <f>IF(Tableau5253[[#This Row],[Fiche
de
travail/
CMD fourn.]]&gt;0,Tableau5253[[#This Row],[Fiche
de
travail/
CMD fourn.]],"")</f>
        <v/>
      </c>
    </row>
    <row r="779" spans="1:28" x14ac:dyDescent="0.25">
      <c r="A779" s="45">
        <v>200900</v>
      </c>
      <c r="B779" s="35"/>
      <c r="C779" s="35"/>
      <c r="D779" s="36" t="s">
        <v>25</v>
      </c>
      <c r="E779" s="36" t="s">
        <v>515</v>
      </c>
      <c r="F779" s="35"/>
      <c r="G779" s="35"/>
      <c r="H779" s="37">
        <v>44081</v>
      </c>
      <c r="I779" s="35" t="s">
        <v>5</v>
      </c>
      <c r="J779" s="35" t="s">
        <v>157</v>
      </c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8"/>
      <c r="Z779" s="38"/>
      <c r="AA779" s="39">
        <f>IF(Tableau5253[[#This Row],[N° AFFAIRE]]&gt;0,VLOOKUP(A:A,'[1]FA Clients 2020'!Tabelle,4,0),"")</f>
        <v>44082</v>
      </c>
      <c r="AB779" s="40" t="str">
        <f>IF(Tableau5253[[#This Row],[Fiche
de
travail/
CMD fourn.]]&gt;0,Tableau5253[[#This Row],[Fiche
de
travail/
CMD fourn.]],"")</f>
        <v/>
      </c>
    </row>
    <row r="780" spans="1:28" x14ac:dyDescent="0.25">
      <c r="A780" s="45">
        <v>200912</v>
      </c>
      <c r="B780" s="35"/>
      <c r="C780" s="35"/>
      <c r="D780" s="36" t="s">
        <v>63</v>
      </c>
      <c r="E780" s="36" t="s">
        <v>296</v>
      </c>
      <c r="F780" s="35"/>
      <c r="G780" s="35"/>
      <c r="H780" s="37">
        <v>44081</v>
      </c>
      <c r="I780" s="35" t="s">
        <v>5</v>
      </c>
      <c r="J780" s="35" t="s">
        <v>222</v>
      </c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8"/>
      <c r="Z780" s="38"/>
      <c r="AA780" s="39">
        <f>IF(Tableau5253[[#This Row],[N° AFFAIRE]]&gt;0,VLOOKUP(A:A,'[1]FA Clients 2020'!Tabelle,4,0),"")</f>
        <v>44081</v>
      </c>
      <c r="AB780" s="40" t="str">
        <f>IF(Tableau5253[[#This Row],[Fiche
de
travail/
CMD fourn.]]&gt;0,Tableau5253[[#This Row],[Fiche
de
travail/
CMD fourn.]],"")</f>
        <v/>
      </c>
    </row>
    <row r="781" spans="1:28" x14ac:dyDescent="0.25">
      <c r="A781" s="45">
        <v>200913</v>
      </c>
      <c r="B781" s="35"/>
      <c r="C781" s="35"/>
      <c r="D781" s="36" t="s">
        <v>63</v>
      </c>
      <c r="E781" s="36" t="s">
        <v>296</v>
      </c>
      <c r="F781" s="35"/>
      <c r="G781" s="35"/>
      <c r="H781" s="37">
        <v>44081</v>
      </c>
      <c r="I781" s="35" t="s">
        <v>5</v>
      </c>
      <c r="J781" s="35" t="s">
        <v>222</v>
      </c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8"/>
      <c r="Z781" s="38"/>
      <c r="AA781" s="39">
        <f>IF(Tableau5253[[#This Row],[N° AFFAIRE]]&gt;0,VLOOKUP(A:A,'[1]FA Clients 2020'!Tabelle,4,0),"")</f>
        <v>44081</v>
      </c>
      <c r="AB781" s="40" t="str">
        <f>IF(Tableau5253[[#This Row],[Fiche
de
travail/
CMD fourn.]]&gt;0,Tableau5253[[#This Row],[Fiche
de
travail/
CMD fourn.]],"")</f>
        <v/>
      </c>
    </row>
    <row r="782" spans="1:28" x14ac:dyDescent="0.25">
      <c r="A782" s="45">
        <v>200914</v>
      </c>
      <c r="B782" s="35"/>
      <c r="C782" s="35"/>
      <c r="D782" s="36" t="s">
        <v>63</v>
      </c>
      <c r="E782" s="36" t="s">
        <v>296</v>
      </c>
      <c r="F782" s="35"/>
      <c r="G782" s="35"/>
      <c r="H782" s="37">
        <v>44081</v>
      </c>
      <c r="I782" s="35" t="s">
        <v>5</v>
      </c>
      <c r="J782" s="35" t="s">
        <v>516</v>
      </c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8"/>
      <c r="Z782" s="38"/>
      <c r="AA782" s="39">
        <f>IF(Tableau5253[[#This Row],[N° AFFAIRE]]&gt;0,VLOOKUP(A:A,'[1]FA Clients 2020'!Tabelle,4,0),"")</f>
        <v>44081</v>
      </c>
      <c r="AB782" s="40" t="str">
        <f>IF(Tableau5253[[#This Row],[Fiche
de
travail/
CMD fourn.]]&gt;0,Tableau5253[[#This Row],[Fiche
de
travail/
CMD fourn.]],"")</f>
        <v/>
      </c>
    </row>
    <row r="783" spans="1:28" x14ac:dyDescent="0.25">
      <c r="A783" s="45">
        <v>200894</v>
      </c>
      <c r="B783" s="35"/>
      <c r="C783" s="35"/>
      <c r="D783" s="36" t="s">
        <v>36</v>
      </c>
      <c r="E783" s="36" t="s">
        <v>456</v>
      </c>
      <c r="F783" s="35"/>
      <c r="G783" s="35"/>
      <c r="H783" s="37">
        <v>44081</v>
      </c>
      <c r="I783" s="35" t="s">
        <v>5</v>
      </c>
      <c r="J783" s="35" t="s">
        <v>257</v>
      </c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8"/>
      <c r="Z783" s="38"/>
      <c r="AA783" s="39">
        <f>IF(Tableau5253[[#This Row],[N° AFFAIRE]]&gt;0,VLOOKUP(A:A,'[1]FA Clients 2020'!Tabelle,4,0),"")</f>
        <v>44082</v>
      </c>
      <c r="AB783" s="40" t="str">
        <f>IF(Tableau5253[[#This Row],[Fiche
de
travail/
CMD fourn.]]&gt;0,Tableau5253[[#This Row],[Fiche
de
travail/
CMD fourn.]],"")</f>
        <v/>
      </c>
    </row>
    <row r="784" spans="1:28" x14ac:dyDescent="0.25">
      <c r="A784" s="45"/>
      <c r="B784" s="35"/>
      <c r="C784" s="35">
        <v>609</v>
      </c>
      <c r="D784" s="36" t="s">
        <v>414</v>
      </c>
      <c r="E784" s="36" t="s">
        <v>224</v>
      </c>
      <c r="F784" s="35"/>
      <c r="G784" s="35"/>
      <c r="H784" s="37">
        <v>44082</v>
      </c>
      <c r="I784" s="35" t="s">
        <v>5</v>
      </c>
      <c r="J784" s="35" t="s">
        <v>197</v>
      </c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8"/>
      <c r="Z784" s="38"/>
      <c r="AA784" s="39" t="str">
        <f>IF(Tableau5253[[#This Row],[N° AFFAIRE]]&gt;0,VLOOKUP(A:A,'[1]FA Clients 2020'!Tabelle,4,0),"")</f>
        <v/>
      </c>
      <c r="AB784" s="40">
        <f>IF(Tableau5253[[#This Row],[Fiche
de
travail/
CMD fourn.]]&gt;0,Tableau5253[[#This Row],[Fiche
de
travail/
CMD fourn.]],"")</f>
        <v>609</v>
      </c>
    </row>
    <row r="785" spans="1:28" x14ac:dyDescent="0.25">
      <c r="A785" s="45"/>
      <c r="B785" s="35"/>
      <c r="C785" s="35">
        <v>616</v>
      </c>
      <c r="D785" s="36" t="s">
        <v>266</v>
      </c>
      <c r="E785" s="36" t="s">
        <v>12</v>
      </c>
      <c r="F785" s="35"/>
      <c r="G785" s="35"/>
      <c r="H785" s="37">
        <v>44082</v>
      </c>
      <c r="I785" s="35" t="s">
        <v>269</v>
      </c>
      <c r="J785" s="35" t="s">
        <v>157</v>
      </c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8"/>
      <c r="Z785" s="38"/>
      <c r="AA785" s="39" t="str">
        <f>IF(Tableau5253[[#This Row],[N° AFFAIRE]]&gt;0,VLOOKUP(A:A,'[1]FA Clients 2020'!Tabelle,4,0),"")</f>
        <v/>
      </c>
      <c r="AB785" s="40">
        <f>IF(Tableau5253[[#This Row],[Fiche
de
travail/
CMD fourn.]]&gt;0,Tableau5253[[#This Row],[Fiche
de
travail/
CMD fourn.]],"")</f>
        <v>616</v>
      </c>
    </row>
    <row r="786" spans="1:28" x14ac:dyDescent="0.25">
      <c r="A786" s="45">
        <v>200902</v>
      </c>
      <c r="B786" s="35"/>
      <c r="C786" s="35"/>
      <c r="D786" s="36" t="s">
        <v>517</v>
      </c>
      <c r="E786" s="36" t="s">
        <v>518</v>
      </c>
      <c r="F786" s="35"/>
      <c r="G786" s="35"/>
      <c r="H786" s="37">
        <v>44082</v>
      </c>
      <c r="I786" s="35" t="s">
        <v>5</v>
      </c>
      <c r="J786" s="35" t="s">
        <v>257</v>
      </c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8"/>
      <c r="Z786" s="38"/>
      <c r="AA786" s="39">
        <f>IF(Tableau5253[[#This Row],[N° AFFAIRE]]&gt;0,VLOOKUP(A:A,'[1]FA Clients 2020'!Tabelle,4,0),"")</f>
        <v>44084</v>
      </c>
      <c r="AB786" s="40" t="str">
        <f>IF(Tableau5253[[#This Row],[Fiche
de
travail/
CMD fourn.]]&gt;0,Tableau5253[[#This Row],[Fiche
de
travail/
CMD fourn.]],"")</f>
        <v/>
      </c>
    </row>
    <row r="787" spans="1:28" x14ac:dyDescent="0.25">
      <c r="A787" s="45">
        <v>200673</v>
      </c>
      <c r="B787" s="35"/>
      <c r="C787" s="35"/>
      <c r="D787" s="36" t="s">
        <v>27</v>
      </c>
      <c r="E787" s="36" t="s">
        <v>322</v>
      </c>
      <c r="F787" s="35"/>
      <c r="G787" s="35"/>
      <c r="H787" s="37">
        <v>44082</v>
      </c>
      <c r="I787" s="35" t="s">
        <v>5</v>
      </c>
      <c r="J787" s="35" t="s">
        <v>257</v>
      </c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8" t="s">
        <v>521</v>
      </c>
      <c r="Z787" s="38"/>
      <c r="AA787" s="39">
        <f>IF(Tableau5253[[#This Row],[N° AFFAIRE]]&gt;0,VLOOKUP(A:A,'[1]FA Clients 2020'!Tabelle,4,0),"")</f>
        <v>44084</v>
      </c>
      <c r="AB787" s="40" t="str">
        <f>IF(Tableau5253[[#This Row],[Fiche
de
travail/
CMD fourn.]]&gt;0,Tableau5253[[#This Row],[Fiche
de
travail/
CMD fourn.]],"")</f>
        <v/>
      </c>
    </row>
    <row r="788" spans="1:28" x14ac:dyDescent="0.25">
      <c r="A788" s="45">
        <v>200898</v>
      </c>
      <c r="B788" s="35"/>
      <c r="C788" s="35"/>
      <c r="D788" s="36" t="s">
        <v>205</v>
      </c>
      <c r="E788" s="36" t="s">
        <v>13</v>
      </c>
      <c r="F788" s="35"/>
      <c r="G788" s="35"/>
      <c r="H788" s="37">
        <v>44082</v>
      </c>
      <c r="I788" s="35" t="s">
        <v>5</v>
      </c>
      <c r="J788" s="35" t="s">
        <v>257</v>
      </c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8"/>
      <c r="Z788" s="38"/>
      <c r="AA788" s="39">
        <f>IF(Tableau5253[[#This Row],[N° AFFAIRE]]&gt;0,VLOOKUP(A:A,'[1]FA Clients 2020'!Tabelle,4,0),"")</f>
        <v>44084</v>
      </c>
      <c r="AB788" s="40" t="str">
        <f>IF(Tableau5253[[#This Row],[Fiche
de
travail/
CMD fourn.]]&gt;0,Tableau5253[[#This Row],[Fiche
de
travail/
CMD fourn.]],"")</f>
        <v/>
      </c>
    </row>
    <row r="789" spans="1:28" x14ac:dyDescent="0.25">
      <c r="A789" s="45">
        <v>200907</v>
      </c>
      <c r="B789" s="35"/>
      <c r="C789" s="35"/>
      <c r="D789" s="36" t="s">
        <v>43</v>
      </c>
      <c r="E789" s="36" t="s">
        <v>74</v>
      </c>
      <c r="F789" s="35"/>
      <c r="G789" s="35"/>
      <c r="H789" s="37">
        <v>44082</v>
      </c>
      <c r="I789" s="35" t="s">
        <v>5</v>
      </c>
      <c r="J789" s="35" t="s">
        <v>197</v>
      </c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8"/>
      <c r="Z789" s="38"/>
      <c r="AA789" s="39">
        <f>IF(Tableau5253[[#This Row],[N° AFFAIRE]]&gt;0,VLOOKUP(A:A,'[1]FA Clients 2020'!Tabelle,4,0),"")</f>
        <v>44083</v>
      </c>
      <c r="AB789" s="40" t="str">
        <f>IF(Tableau5253[[#This Row],[Fiche
de
travail/
CMD fourn.]]&gt;0,Tableau5253[[#This Row],[Fiche
de
travail/
CMD fourn.]],"")</f>
        <v/>
      </c>
    </row>
    <row r="790" spans="1:28" x14ac:dyDescent="0.25">
      <c r="A790" s="45">
        <v>200922</v>
      </c>
      <c r="B790" s="35"/>
      <c r="C790" s="35"/>
      <c r="D790" s="36" t="s">
        <v>147</v>
      </c>
      <c r="E790" s="36" t="s">
        <v>224</v>
      </c>
      <c r="F790" s="35"/>
      <c r="G790" s="35"/>
      <c r="H790" s="37">
        <v>44083</v>
      </c>
      <c r="I790" s="35" t="s">
        <v>5</v>
      </c>
      <c r="J790" s="35" t="s">
        <v>257</v>
      </c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8" t="s">
        <v>520</v>
      </c>
      <c r="Z790" s="38"/>
      <c r="AA790" s="39">
        <f>IF(Tableau5253[[#This Row],[N° AFFAIRE]]&gt;0,VLOOKUP(A:A,'[1]FA Clients 2020'!Tabelle,4,0),"")</f>
        <v>44088</v>
      </c>
      <c r="AB790" s="40" t="str">
        <f>IF(Tableau5253[[#This Row],[Fiche
de
travail/
CMD fourn.]]&gt;0,Tableau5253[[#This Row],[Fiche
de
travail/
CMD fourn.]],"")</f>
        <v/>
      </c>
    </row>
    <row r="791" spans="1:28" x14ac:dyDescent="0.25">
      <c r="A791" s="45">
        <v>200916</v>
      </c>
      <c r="B791" s="35"/>
      <c r="C791" s="35"/>
      <c r="D791" s="36" t="s">
        <v>27</v>
      </c>
      <c r="E791" s="36" t="s">
        <v>519</v>
      </c>
      <c r="F791" s="35"/>
      <c r="G791" s="35"/>
      <c r="H791" s="37">
        <v>44083</v>
      </c>
      <c r="I791" s="35" t="s">
        <v>5</v>
      </c>
      <c r="J791" s="35" t="s">
        <v>257</v>
      </c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8"/>
      <c r="Z791" s="38"/>
      <c r="AA791" s="39">
        <f>IF(Tableau5253[[#This Row],[N° AFFAIRE]]&gt;0,VLOOKUP(A:A,'[1]FA Clients 2020'!Tabelle,4,0),"")</f>
        <v>44084</v>
      </c>
      <c r="AB791" s="40" t="str">
        <f>IF(Tableau5253[[#This Row],[Fiche
de
travail/
CMD fourn.]]&gt;0,Tableau5253[[#This Row],[Fiche
de
travail/
CMD fourn.]],"")</f>
        <v/>
      </c>
    </row>
    <row r="792" spans="1:28" x14ac:dyDescent="0.25">
      <c r="A792" s="45">
        <v>200816</v>
      </c>
      <c r="B792" s="35"/>
      <c r="C792" s="35"/>
      <c r="D792" s="36" t="s">
        <v>209</v>
      </c>
      <c r="E792" s="36" t="s">
        <v>215</v>
      </c>
      <c r="F792" s="35"/>
      <c r="G792" s="35"/>
      <c r="H792" s="37">
        <v>44083</v>
      </c>
      <c r="I792" s="35" t="s">
        <v>5</v>
      </c>
      <c r="J792" s="35" t="s">
        <v>257</v>
      </c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8" t="s">
        <v>520</v>
      </c>
      <c r="Z792" s="38"/>
      <c r="AA792" s="39">
        <f>IF(Tableau5253[[#This Row],[N° AFFAIRE]]&gt;0,VLOOKUP(A:A,'[1]FA Clients 2020'!Tabelle,4,0),"")</f>
        <v>44088</v>
      </c>
      <c r="AB792" s="40" t="str">
        <f>IF(Tableau5253[[#This Row],[Fiche
de
travail/
CMD fourn.]]&gt;0,Tableau5253[[#This Row],[Fiche
de
travail/
CMD fourn.]],"")</f>
        <v/>
      </c>
    </row>
    <row r="793" spans="1:28" x14ac:dyDescent="0.25">
      <c r="A793" s="45">
        <v>200927</v>
      </c>
      <c r="B793" s="35"/>
      <c r="C793" s="35"/>
      <c r="D793" s="36" t="s">
        <v>203</v>
      </c>
      <c r="E793" s="36" t="s">
        <v>11</v>
      </c>
      <c r="F793" s="35"/>
      <c r="G793" s="35"/>
      <c r="H793" s="37">
        <v>44084</v>
      </c>
      <c r="I793" s="35" t="s">
        <v>5</v>
      </c>
      <c r="J793" s="35" t="s">
        <v>257</v>
      </c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8"/>
      <c r="Z793" s="38"/>
      <c r="AA793" s="39">
        <f>IF(Tableau5253[[#This Row],[N° AFFAIRE]]&gt;0,VLOOKUP(A:A,'[1]FA Clients 2020'!Tabelle,4,0),"")</f>
        <v>44085</v>
      </c>
      <c r="AB793" s="40" t="str">
        <f>IF(Tableau5253[[#This Row],[Fiche
de
travail/
CMD fourn.]]&gt;0,Tableau5253[[#This Row],[Fiche
de
travail/
CMD fourn.]],"")</f>
        <v/>
      </c>
    </row>
    <row r="794" spans="1:28" x14ac:dyDescent="0.25">
      <c r="A794" s="45">
        <v>200930</v>
      </c>
      <c r="B794" s="35"/>
      <c r="C794" s="35"/>
      <c r="D794" s="36" t="s">
        <v>156</v>
      </c>
      <c r="E794" s="36" t="s">
        <v>126</v>
      </c>
      <c r="F794" s="35"/>
      <c r="G794" s="35"/>
      <c r="H794" s="37">
        <v>44084</v>
      </c>
      <c r="I794" s="35" t="s">
        <v>5</v>
      </c>
      <c r="J794" s="35" t="s">
        <v>257</v>
      </c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8" t="s">
        <v>520</v>
      </c>
      <c r="Z794" s="38"/>
      <c r="AA794" s="39">
        <f>IF(Tableau5253[[#This Row],[N° AFFAIRE]]&gt;0,VLOOKUP(A:A,'[1]FA Clients 2020'!Tabelle,4,0),"")</f>
        <v>44088</v>
      </c>
      <c r="AB794" s="40" t="str">
        <f>IF(Tableau5253[[#This Row],[Fiche
de
travail/
CMD fourn.]]&gt;0,Tableau5253[[#This Row],[Fiche
de
travail/
CMD fourn.]],"")</f>
        <v/>
      </c>
    </row>
    <row r="795" spans="1:28" x14ac:dyDescent="0.25">
      <c r="A795" s="45">
        <v>200936</v>
      </c>
      <c r="B795" s="35"/>
      <c r="C795" s="35"/>
      <c r="D795" s="36" t="s">
        <v>220</v>
      </c>
      <c r="E795" s="36" t="s">
        <v>296</v>
      </c>
      <c r="F795" s="35"/>
      <c r="G795" s="35"/>
      <c r="H795" s="37">
        <v>44084</v>
      </c>
      <c r="I795" s="35" t="s">
        <v>5</v>
      </c>
      <c r="J795" s="35" t="s">
        <v>222</v>
      </c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8"/>
      <c r="Z795" s="38"/>
      <c r="AA795" s="39">
        <f>IF(Tableau5253[[#This Row],[N° AFFAIRE]]&gt;0,VLOOKUP(A:A,'[1]FA Clients 2020'!Tabelle,4,0),"")</f>
        <v>44084</v>
      </c>
      <c r="AB795" s="40" t="str">
        <f>IF(Tableau5253[[#This Row],[Fiche
de
travail/
CMD fourn.]]&gt;0,Tableau5253[[#This Row],[Fiche
de
travail/
CMD fourn.]],"")</f>
        <v/>
      </c>
    </row>
    <row r="796" spans="1:28" x14ac:dyDescent="0.25">
      <c r="A796" s="45">
        <v>200934</v>
      </c>
      <c r="B796" s="35"/>
      <c r="C796" s="35"/>
      <c r="D796" s="36" t="s">
        <v>63</v>
      </c>
      <c r="E796" s="36" t="s">
        <v>296</v>
      </c>
      <c r="F796" s="35"/>
      <c r="G796" s="35"/>
      <c r="H796" s="37">
        <v>44084</v>
      </c>
      <c r="I796" s="35" t="s">
        <v>5</v>
      </c>
      <c r="J796" s="35" t="s">
        <v>222</v>
      </c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8"/>
      <c r="Z796" s="38"/>
      <c r="AA796" s="39">
        <f>IF(Tableau5253[[#This Row],[N° AFFAIRE]]&gt;0,VLOOKUP(A:A,'[1]FA Clients 2020'!Tabelle,4,0),"")</f>
        <v>44084</v>
      </c>
      <c r="AB796" s="40" t="str">
        <f>IF(Tableau5253[[#This Row],[Fiche
de
travail/
CMD fourn.]]&gt;0,Tableau5253[[#This Row],[Fiche
de
travail/
CMD fourn.]],"")</f>
        <v/>
      </c>
    </row>
    <row r="797" spans="1:28" x14ac:dyDescent="0.25">
      <c r="A797" s="45">
        <v>200932</v>
      </c>
      <c r="B797" s="35"/>
      <c r="C797" s="35"/>
      <c r="D797" s="36" t="s">
        <v>432</v>
      </c>
      <c r="E797" s="36" t="s">
        <v>296</v>
      </c>
      <c r="F797" s="35"/>
      <c r="G797" s="35"/>
      <c r="H797" s="37">
        <v>44085</v>
      </c>
      <c r="I797" s="35" t="s">
        <v>5</v>
      </c>
      <c r="J797" s="35" t="s">
        <v>222</v>
      </c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8"/>
      <c r="Z797" s="38"/>
      <c r="AA797" s="39">
        <f>IF(Tableau5253[[#This Row],[N° AFFAIRE]]&gt;0,VLOOKUP(A:A,'[1]FA Clients 2020'!Tabelle,4,0),"")</f>
        <v>44085</v>
      </c>
      <c r="AB797" s="40" t="str">
        <f>IF(Tableau5253[[#This Row],[Fiche
de
travail/
CMD fourn.]]&gt;0,Tableau5253[[#This Row],[Fiche
de
travail/
CMD fourn.]],"")</f>
        <v/>
      </c>
    </row>
    <row r="798" spans="1:28" x14ac:dyDescent="0.25">
      <c r="A798" s="45">
        <v>200830</v>
      </c>
      <c r="B798" s="35"/>
      <c r="C798" s="35"/>
      <c r="D798" s="36" t="s">
        <v>327</v>
      </c>
      <c r="E798" s="36" t="s">
        <v>211</v>
      </c>
      <c r="F798" s="35"/>
      <c r="G798" s="35"/>
      <c r="H798" s="37">
        <v>44085</v>
      </c>
      <c r="I798" s="35" t="s">
        <v>5</v>
      </c>
      <c r="J798" s="35" t="s">
        <v>406</v>
      </c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8"/>
      <c r="Z798" s="38"/>
      <c r="AA798" s="39">
        <f>IF(Tableau5253[[#This Row],[N° AFFAIRE]]&gt;0,VLOOKUP(A:A,'[1]FA Clients 2020'!Tabelle,4,0),"")</f>
        <v>44085</v>
      </c>
      <c r="AB798" s="40" t="str">
        <f>IF(Tableau5253[[#This Row],[Fiche
de
travail/
CMD fourn.]]&gt;0,Tableau5253[[#This Row],[Fiche
de
travail/
CMD fourn.]],"")</f>
        <v/>
      </c>
    </row>
    <row r="799" spans="1:28" x14ac:dyDescent="0.25">
      <c r="A799" s="45">
        <v>200933</v>
      </c>
      <c r="B799" s="35"/>
      <c r="C799" s="35"/>
      <c r="D799" s="36" t="s">
        <v>178</v>
      </c>
      <c r="E799" s="36" t="s">
        <v>18</v>
      </c>
      <c r="F799" s="35"/>
      <c r="G799" s="35"/>
      <c r="H799" s="37">
        <v>44085</v>
      </c>
      <c r="I799" s="35" t="s">
        <v>5</v>
      </c>
      <c r="J799" s="35" t="s">
        <v>257</v>
      </c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8"/>
      <c r="Z799" s="38"/>
      <c r="AA799" s="39">
        <f>IF(Tableau5253[[#This Row],[N° AFFAIRE]]&gt;0,VLOOKUP(A:A,'[1]FA Clients 2020'!Tabelle,4,0),"")</f>
        <v>44088</v>
      </c>
      <c r="AB799" s="40" t="str">
        <f>IF(Tableau5253[[#This Row],[Fiche
de
travail/
CMD fourn.]]&gt;0,Tableau5253[[#This Row],[Fiche
de
travail/
CMD fourn.]],"")</f>
        <v/>
      </c>
    </row>
    <row r="800" spans="1:28" x14ac:dyDescent="0.25">
      <c r="A800" s="45">
        <v>200915</v>
      </c>
      <c r="B800" s="35"/>
      <c r="C800" s="35"/>
      <c r="D800" s="36" t="s">
        <v>153</v>
      </c>
      <c r="E800" s="36" t="s">
        <v>152</v>
      </c>
      <c r="F800" s="35"/>
      <c r="G800" s="35"/>
      <c r="H800" s="37">
        <v>44088</v>
      </c>
      <c r="I800" s="35" t="s">
        <v>5</v>
      </c>
      <c r="J800" s="35" t="s">
        <v>257</v>
      </c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8"/>
      <c r="Z800" s="38"/>
      <c r="AA800" s="39">
        <f>IF(Tableau5253[[#This Row],[N° AFFAIRE]]&gt;0,VLOOKUP(A:A,'[1]FA Clients 2020'!Tabelle,4,0),"")</f>
        <v>44089</v>
      </c>
      <c r="AB800" s="40" t="str">
        <f>IF(Tableau5253[[#This Row],[Fiche
de
travail/
CMD fourn.]]&gt;0,Tableau5253[[#This Row],[Fiche
de
travail/
CMD fourn.]],"")</f>
        <v/>
      </c>
    </row>
    <row r="801" spans="1:28" x14ac:dyDescent="0.25">
      <c r="A801" s="45">
        <v>200845</v>
      </c>
      <c r="B801" s="35"/>
      <c r="C801" s="35"/>
      <c r="D801" s="36" t="s">
        <v>27</v>
      </c>
      <c r="E801" s="36" t="s">
        <v>93</v>
      </c>
      <c r="F801" s="35"/>
      <c r="G801" s="35"/>
      <c r="H801" s="37">
        <v>44088</v>
      </c>
      <c r="I801" s="35" t="s">
        <v>5</v>
      </c>
      <c r="J801" s="35" t="s">
        <v>157</v>
      </c>
      <c r="K801" s="35"/>
      <c r="L801" s="37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9"/>
      <c r="Z801" s="38"/>
      <c r="AA801" s="39">
        <f>IF(Tableau5253[[#This Row],[N° AFFAIRE]]&gt;0,VLOOKUP(A:A,'[1]FA Clients 2020'!Tabelle,4,0),"")</f>
        <v>44089</v>
      </c>
      <c r="AB801" s="40" t="str">
        <f>IF(Tableau5253[[#This Row],[Fiche
de
travail/
CMD fourn.]]&gt;0,Tableau5253[[#This Row],[Fiche
de
travail/
CMD fourn.]],"")</f>
        <v/>
      </c>
    </row>
    <row r="802" spans="1:28" x14ac:dyDescent="0.25">
      <c r="A802" s="45">
        <v>200669</v>
      </c>
      <c r="B802" s="35"/>
      <c r="C802" s="35"/>
      <c r="D802" s="36" t="s">
        <v>27</v>
      </c>
      <c r="E802" s="36" t="s">
        <v>93</v>
      </c>
      <c r="F802" s="35"/>
      <c r="G802" s="35"/>
      <c r="H802" s="37">
        <v>44088</v>
      </c>
      <c r="I802" s="35" t="s">
        <v>19</v>
      </c>
      <c r="J802" s="35" t="s">
        <v>257</v>
      </c>
      <c r="K802" s="35"/>
      <c r="L802" s="37">
        <v>44089</v>
      </c>
      <c r="M802" s="35" t="s">
        <v>5</v>
      </c>
      <c r="N802" s="35" t="s">
        <v>257</v>
      </c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8" t="s">
        <v>524</v>
      </c>
      <c r="Z802" s="38"/>
      <c r="AA802" s="39">
        <f>IF(Tableau5253[[#This Row],[N° AFFAIRE]]&gt;0,VLOOKUP(A:A,'[1]FA Clients 2020'!Tabelle,4,0),"")</f>
        <v>44089</v>
      </c>
      <c r="AB802" s="40" t="str">
        <f>IF(Tableau5253[[#This Row],[Fiche
de
travail/
CMD fourn.]]&gt;0,Tableau5253[[#This Row],[Fiche
de
travail/
CMD fourn.]],"")</f>
        <v/>
      </c>
    </row>
    <row r="803" spans="1:28" x14ac:dyDescent="0.25">
      <c r="A803" s="45">
        <v>200914</v>
      </c>
      <c r="B803" s="35"/>
      <c r="C803" s="35"/>
      <c r="D803" s="36" t="s">
        <v>522</v>
      </c>
      <c r="E803" s="36" t="s">
        <v>296</v>
      </c>
      <c r="F803" s="35"/>
      <c r="G803" s="35"/>
      <c r="H803" s="37">
        <v>44088</v>
      </c>
      <c r="I803" s="35" t="s">
        <v>5</v>
      </c>
      <c r="J803" s="35" t="s">
        <v>222</v>
      </c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8"/>
      <c r="Z803" s="38"/>
      <c r="AA803" s="39">
        <f>IF(Tableau5253[[#This Row],[N° AFFAIRE]]&gt;0,VLOOKUP(A:A,'[1]FA Clients 2020'!Tabelle,4,0),"")</f>
        <v>44081</v>
      </c>
      <c r="AB803" s="40" t="str">
        <f>IF(Tableau5253[[#This Row],[Fiche
de
travail/
CMD fourn.]]&gt;0,Tableau5253[[#This Row],[Fiche
de
travail/
CMD fourn.]],"")</f>
        <v/>
      </c>
    </row>
    <row r="804" spans="1:28" x14ac:dyDescent="0.25">
      <c r="A804" s="45">
        <v>200941</v>
      </c>
      <c r="B804" s="35"/>
      <c r="C804" s="35"/>
      <c r="D804" s="36" t="s">
        <v>522</v>
      </c>
      <c r="E804" s="36" t="s">
        <v>296</v>
      </c>
      <c r="F804" s="35"/>
      <c r="G804" s="35"/>
      <c r="H804" s="37">
        <v>44088</v>
      </c>
      <c r="I804" s="35" t="s">
        <v>5</v>
      </c>
      <c r="J804" s="35" t="s">
        <v>222</v>
      </c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8"/>
      <c r="Z804" s="38"/>
      <c r="AA804" s="39">
        <f>IF(Tableau5253[[#This Row],[N° AFFAIRE]]&gt;0,VLOOKUP(A:A,'[1]FA Clients 2020'!Tabelle,4,0),"")</f>
        <v>44088</v>
      </c>
      <c r="AB804" s="40" t="str">
        <f>IF(Tableau5253[[#This Row],[Fiche
de
travail/
CMD fourn.]]&gt;0,Tableau5253[[#This Row],[Fiche
de
travail/
CMD fourn.]],"")</f>
        <v/>
      </c>
    </row>
    <row r="805" spans="1:28" x14ac:dyDescent="0.25">
      <c r="A805" s="45">
        <v>200938</v>
      </c>
      <c r="B805" s="35"/>
      <c r="C805" s="35"/>
      <c r="D805" s="36" t="s">
        <v>523</v>
      </c>
      <c r="E805" s="36" t="s">
        <v>241</v>
      </c>
      <c r="F805" s="35"/>
      <c r="G805" s="35"/>
      <c r="H805" s="37">
        <v>44089</v>
      </c>
      <c r="I805" s="35" t="s">
        <v>5</v>
      </c>
      <c r="J805" s="35" t="s">
        <v>257</v>
      </c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8"/>
      <c r="Z805" s="38"/>
      <c r="AA805" s="39">
        <f>IF(Tableau5253[[#This Row],[N° AFFAIRE]]&gt;0,VLOOKUP(A:A,'[1]FA Clients 2020'!Tabelle,4,0),"")</f>
        <v>44089</v>
      </c>
      <c r="AB805" s="40" t="str">
        <f>IF(Tableau5253[[#This Row],[Fiche
de
travail/
CMD fourn.]]&gt;0,Tableau5253[[#This Row],[Fiche
de
travail/
CMD fourn.]],"")</f>
        <v/>
      </c>
    </row>
    <row r="806" spans="1:28" x14ac:dyDescent="0.25">
      <c r="A806" s="45">
        <v>200917</v>
      </c>
      <c r="B806" s="35"/>
      <c r="C806" s="35"/>
      <c r="D806" s="36" t="s">
        <v>261</v>
      </c>
      <c r="E806" s="36" t="s">
        <v>525</v>
      </c>
      <c r="F806" s="35"/>
      <c r="G806" s="35"/>
      <c r="H806" s="37">
        <v>44089</v>
      </c>
      <c r="I806" s="35" t="s">
        <v>5</v>
      </c>
      <c r="J806" s="35" t="s">
        <v>186</v>
      </c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8"/>
      <c r="Z806" s="38"/>
      <c r="AA806" s="39">
        <f>IF(Tableau5253[[#This Row],[N° AFFAIRE]]&gt;0,VLOOKUP(A:A,'[1]FA Clients 2020'!Tabelle,4,0),"")</f>
        <v>44089</v>
      </c>
      <c r="AB806" s="40" t="str">
        <f>IF(Tableau5253[[#This Row],[Fiche
de
travail/
CMD fourn.]]&gt;0,Tableau5253[[#This Row],[Fiche
de
travail/
CMD fourn.]],"")</f>
        <v/>
      </c>
    </row>
    <row r="807" spans="1:28" x14ac:dyDescent="0.25">
      <c r="A807" s="45">
        <v>200948</v>
      </c>
      <c r="B807" s="35"/>
      <c r="C807" s="35"/>
      <c r="D807" s="36" t="s">
        <v>526</v>
      </c>
      <c r="E807" s="36" t="s">
        <v>296</v>
      </c>
      <c r="F807" s="35"/>
      <c r="G807" s="35"/>
      <c r="H807" s="37">
        <v>44089</v>
      </c>
      <c r="I807" s="35" t="s">
        <v>269</v>
      </c>
      <c r="J807" s="35" t="s">
        <v>222</v>
      </c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8"/>
      <c r="Z807" s="38"/>
      <c r="AA807" s="39">
        <f>IF(Tableau5253[[#This Row],[N° AFFAIRE]]&gt;0,VLOOKUP(A:A,'[1]FA Clients 2020'!Tabelle,4,0),"")</f>
        <v>44089</v>
      </c>
      <c r="AB807" s="40" t="str">
        <f>IF(Tableau5253[[#This Row],[Fiche
de
travail/
CMD fourn.]]&gt;0,Tableau5253[[#This Row],[Fiche
de
travail/
CMD fourn.]],"")</f>
        <v/>
      </c>
    </row>
    <row r="808" spans="1:28" x14ac:dyDescent="0.25">
      <c r="A808" s="45">
        <v>200909</v>
      </c>
      <c r="B808" s="35"/>
      <c r="C808" s="35"/>
      <c r="D808" s="36" t="s">
        <v>529</v>
      </c>
      <c r="E808" s="36" t="s">
        <v>124</v>
      </c>
      <c r="F808" s="35"/>
      <c r="G808" s="35"/>
      <c r="H808" s="37">
        <v>44090</v>
      </c>
      <c r="I808" s="35" t="s">
        <v>5</v>
      </c>
      <c r="J808" s="35" t="s">
        <v>257</v>
      </c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8"/>
      <c r="Z808" s="38"/>
      <c r="AA808" s="39">
        <f>IF(Tableau5253[[#This Row],[N° AFFAIRE]]&gt;0,VLOOKUP(A:A,'[1]FA Clients 2020'!Tabelle,4,0),"")</f>
        <v>44091</v>
      </c>
      <c r="AB808" s="40" t="str">
        <f>IF(Tableau5253[[#This Row],[Fiche
de
travail/
CMD fourn.]]&gt;0,Tableau5253[[#This Row],[Fiche
de
travail/
CMD fourn.]],"")</f>
        <v/>
      </c>
    </row>
    <row r="809" spans="1:28" x14ac:dyDescent="0.25">
      <c r="A809" s="45">
        <v>200949</v>
      </c>
      <c r="B809" s="35"/>
      <c r="C809" s="35"/>
      <c r="D809" s="36" t="s">
        <v>36</v>
      </c>
      <c r="E809" s="36" t="s">
        <v>456</v>
      </c>
      <c r="F809" s="35"/>
      <c r="G809" s="35"/>
      <c r="H809" s="37">
        <v>44090</v>
      </c>
      <c r="I809" s="35" t="s">
        <v>5</v>
      </c>
      <c r="J809" s="35" t="s">
        <v>157</v>
      </c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8"/>
      <c r="Z809" s="38"/>
      <c r="AA809" s="39">
        <f>IF(Tableau5253[[#This Row],[N° AFFAIRE]]&gt;0,VLOOKUP(A:A,'[1]FA Clients 2020'!Tabelle,4,0),"")</f>
        <v>44090</v>
      </c>
      <c r="AB809" s="40" t="str">
        <f>IF(Tableau5253[[#This Row],[Fiche
de
travail/
CMD fourn.]]&gt;0,Tableau5253[[#This Row],[Fiche
de
travail/
CMD fourn.]],"")</f>
        <v/>
      </c>
    </row>
    <row r="810" spans="1:28" x14ac:dyDescent="0.25">
      <c r="A810" s="45">
        <v>200910</v>
      </c>
      <c r="B810" s="35"/>
      <c r="C810" s="35"/>
      <c r="D810" s="36" t="s">
        <v>530</v>
      </c>
      <c r="E810" s="36" t="s">
        <v>82</v>
      </c>
      <c r="F810" s="35"/>
      <c r="G810" s="35"/>
      <c r="H810" s="37">
        <v>44090</v>
      </c>
      <c r="I810" s="35" t="s">
        <v>5</v>
      </c>
      <c r="J810" s="35" t="s">
        <v>157</v>
      </c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8"/>
      <c r="Z810" s="38"/>
      <c r="AA810" s="39">
        <f>IF(Tableau5253[[#This Row],[N° AFFAIRE]]&gt;0,VLOOKUP(A:A,'[1]FA Clients 2020'!Tabelle,4,0),"")</f>
        <v>44090</v>
      </c>
      <c r="AB810" s="40" t="str">
        <f>IF(Tableau5253[[#This Row],[Fiche
de
travail/
CMD fourn.]]&gt;0,Tableau5253[[#This Row],[Fiche
de
travail/
CMD fourn.]],"")</f>
        <v/>
      </c>
    </row>
    <row r="811" spans="1:28" x14ac:dyDescent="0.25">
      <c r="A811" s="45">
        <v>200950</v>
      </c>
      <c r="B811" s="35"/>
      <c r="C811" s="35"/>
      <c r="D811" s="36" t="s">
        <v>147</v>
      </c>
      <c r="E811" s="36" t="s">
        <v>10</v>
      </c>
      <c r="F811" s="35"/>
      <c r="G811" s="35"/>
      <c r="H811" s="37">
        <v>44091</v>
      </c>
      <c r="I811" s="35" t="s">
        <v>5</v>
      </c>
      <c r="J811" s="35" t="s">
        <v>257</v>
      </c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8"/>
      <c r="Z811" s="38"/>
      <c r="AA811" s="39">
        <f>IF(Tableau5253[[#This Row],[N° AFFAIRE]]&gt;0,VLOOKUP(A:A,'[1]FA Clients 2020'!Tabelle,4,0),"")</f>
        <v>44092</v>
      </c>
      <c r="AB811" s="40" t="str">
        <f>IF(Tableau5253[[#This Row],[Fiche
de
travail/
CMD fourn.]]&gt;0,Tableau5253[[#This Row],[Fiche
de
travail/
CMD fourn.]],"")</f>
        <v/>
      </c>
    </row>
    <row r="812" spans="1:28" x14ac:dyDescent="0.25">
      <c r="A812" s="45">
        <v>200973</v>
      </c>
      <c r="B812" s="35"/>
      <c r="C812" s="35"/>
      <c r="D812" s="36" t="s">
        <v>17</v>
      </c>
      <c r="E812" s="36" t="s">
        <v>18</v>
      </c>
      <c r="F812" s="35"/>
      <c r="G812" s="35"/>
      <c r="H812" s="37">
        <v>44091</v>
      </c>
      <c r="I812" s="35" t="s">
        <v>5</v>
      </c>
      <c r="J812" s="35" t="s">
        <v>257</v>
      </c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8"/>
      <c r="Z812" s="38"/>
      <c r="AA812" s="39">
        <f>IF(Tableau5253[[#This Row],[N° AFFAIRE]]&gt;0,VLOOKUP(A:A,'[1]FA Clients 2020'!Tabelle,4,0),"")</f>
        <v>44092</v>
      </c>
      <c r="AB812" s="40" t="str">
        <f>IF(Tableau5253[[#This Row],[Fiche
de
travail/
CMD fourn.]]&gt;0,Tableau5253[[#This Row],[Fiche
de
travail/
CMD fourn.]],"")</f>
        <v/>
      </c>
    </row>
    <row r="813" spans="1:28" x14ac:dyDescent="0.25">
      <c r="A813" s="45"/>
      <c r="B813" s="35"/>
      <c r="C813" s="35">
        <v>605</v>
      </c>
      <c r="D813" s="36" t="s">
        <v>487</v>
      </c>
      <c r="E813" s="36" t="s">
        <v>90</v>
      </c>
      <c r="F813" s="35"/>
      <c r="G813" s="35"/>
      <c r="H813" s="37">
        <v>44091</v>
      </c>
      <c r="I813" s="35" t="s">
        <v>5</v>
      </c>
      <c r="J813" s="35" t="s">
        <v>157</v>
      </c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8"/>
      <c r="Z813" s="38"/>
      <c r="AA813" s="39" t="str">
        <f>IF(Tableau5253[[#This Row],[N° AFFAIRE]]&gt;0,VLOOKUP(A:A,'[1]FA Clients 2020'!Tabelle,4,0),"")</f>
        <v/>
      </c>
      <c r="AB813" s="40">
        <f>IF(Tableau5253[[#This Row],[Fiche
de
travail/
CMD fourn.]]&gt;0,Tableau5253[[#This Row],[Fiche
de
travail/
CMD fourn.]],"")</f>
        <v>605</v>
      </c>
    </row>
    <row r="814" spans="1:28" x14ac:dyDescent="0.25">
      <c r="A814" s="45">
        <v>200961</v>
      </c>
      <c r="B814" s="35"/>
      <c r="C814" s="35"/>
      <c r="D814" s="36" t="s">
        <v>533</v>
      </c>
      <c r="E814" s="36" t="s">
        <v>52</v>
      </c>
      <c r="F814" s="35"/>
      <c r="G814" s="35"/>
      <c r="H814" s="37">
        <v>44091</v>
      </c>
      <c r="I814" s="35" t="s">
        <v>5</v>
      </c>
      <c r="J814" s="35" t="s">
        <v>257</v>
      </c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8"/>
      <c r="Z814" s="38"/>
      <c r="AA814" s="39">
        <f>IF(Tableau5253[[#This Row],[N° AFFAIRE]]&gt;0,VLOOKUP(A:A,'[1]FA Clients 2020'!Tabelle,4,0),"")</f>
        <v>44092</v>
      </c>
      <c r="AB814" s="40" t="str">
        <f>IF(Tableau5253[[#This Row],[Fiche
de
travail/
CMD fourn.]]&gt;0,Tableau5253[[#This Row],[Fiche
de
travail/
CMD fourn.]],"")</f>
        <v/>
      </c>
    </row>
    <row r="815" spans="1:28" x14ac:dyDescent="0.25">
      <c r="A815" s="45">
        <v>200968</v>
      </c>
      <c r="B815" s="35"/>
      <c r="C815" s="35"/>
      <c r="D815" s="36" t="s">
        <v>531</v>
      </c>
      <c r="E815" s="36" t="s">
        <v>73</v>
      </c>
      <c r="F815" s="35"/>
      <c r="G815" s="35"/>
      <c r="H815" s="37">
        <v>44091</v>
      </c>
      <c r="I815" s="35" t="s">
        <v>5</v>
      </c>
      <c r="J815" s="35" t="s">
        <v>257</v>
      </c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8" t="s">
        <v>532</v>
      </c>
      <c r="Z815" s="38"/>
      <c r="AA815" s="39">
        <f>IF(Tableau5253[[#This Row],[N° AFFAIRE]]&gt;0,VLOOKUP(A:A,'[1]FA Clients 2020'!Tabelle,4,0),"")</f>
        <v>44096</v>
      </c>
      <c r="AB815" s="40" t="str">
        <f>IF(Tableau5253[[#This Row],[Fiche
de
travail/
CMD fourn.]]&gt;0,Tableau5253[[#This Row],[Fiche
de
travail/
CMD fourn.]],"")</f>
        <v/>
      </c>
    </row>
    <row r="816" spans="1:28" x14ac:dyDescent="0.25">
      <c r="A816" s="45">
        <v>200963</v>
      </c>
      <c r="B816" s="35"/>
      <c r="C816" s="35"/>
      <c r="D816" s="36" t="s">
        <v>203</v>
      </c>
      <c r="E816" s="36" t="s">
        <v>11</v>
      </c>
      <c r="F816" s="35"/>
      <c r="G816" s="35"/>
      <c r="H816" s="37">
        <v>44091</v>
      </c>
      <c r="I816" s="35" t="s">
        <v>5</v>
      </c>
      <c r="J816" s="35" t="s">
        <v>257</v>
      </c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8"/>
      <c r="Z816" s="38"/>
      <c r="AA816" s="39">
        <f>IF(Tableau5253[[#This Row],[N° AFFAIRE]]&gt;0,VLOOKUP(A:A,'[1]FA Clients 2020'!Tabelle,4,0),"")</f>
        <v>44092</v>
      </c>
      <c r="AB816" s="40" t="str">
        <f>IF(Tableau5253[[#This Row],[Fiche
de
travail/
CMD fourn.]]&gt;0,Tableau5253[[#This Row],[Fiche
de
travail/
CMD fourn.]],"")</f>
        <v/>
      </c>
    </row>
    <row r="817" spans="1:28" x14ac:dyDescent="0.25">
      <c r="A817" s="45">
        <v>200935</v>
      </c>
      <c r="B817" s="35"/>
      <c r="C817" s="35"/>
      <c r="D817" s="36" t="s">
        <v>536</v>
      </c>
      <c r="E817" s="36" t="s">
        <v>12</v>
      </c>
      <c r="F817" s="35"/>
      <c r="G817" s="35"/>
      <c r="H817" s="37">
        <v>44091</v>
      </c>
      <c r="I817" s="35" t="s">
        <v>5</v>
      </c>
      <c r="J817" s="35" t="s">
        <v>257</v>
      </c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8" t="s">
        <v>537</v>
      </c>
      <c r="Z817" s="38"/>
      <c r="AA817" s="39">
        <f>IF(Tableau5253[[#This Row],[N° AFFAIRE]]&gt;0,VLOOKUP(A:A,'[1]FA Clients 2020'!Tabelle,4,0),"")</f>
        <v>44097</v>
      </c>
      <c r="AB817" s="40" t="str">
        <f>IF(Tableau5253[[#This Row],[Fiche
de
travail/
CMD fourn.]]&gt;0,Tableau5253[[#This Row],[Fiche
de
travail/
CMD fourn.]],"")</f>
        <v/>
      </c>
    </row>
    <row r="818" spans="1:28" x14ac:dyDescent="0.25">
      <c r="A818" s="45">
        <v>200972</v>
      </c>
      <c r="B818" s="35"/>
      <c r="C818" s="35"/>
      <c r="D818" s="36" t="s">
        <v>538</v>
      </c>
      <c r="E818" s="36" t="s">
        <v>52</v>
      </c>
      <c r="F818" s="35"/>
      <c r="G818" s="35"/>
      <c r="H818" s="37">
        <v>44091</v>
      </c>
      <c r="I818" s="35" t="s">
        <v>5</v>
      </c>
      <c r="J818" s="35" t="s">
        <v>257</v>
      </c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8"/>
      <c r="Z818" s="38"/>
      <c r="AA818" s="39">
        <f>IF(Tableau5253[[#This Row],[N° AFFAIRE]]&gt;0,VLOOKUP(A:A,'[1]FA Clients 2020'!Tabelle,4,0),"")</f>
        <v>44092</v>
      </c>
      <c r="AB818" s="40" t="str">
        <f>IF(Tableau5253[[#This Row],[Fiche
de
travail/
CMD fourn.]]&gt;0,Tableau5253[[#This Row],[Fiche
de
travail/
CMD fourn.]],"")</f>
        <v/>
      </c>
    </row>
    <row r="819" spans="1:28" x14ac:dyDescent="0.25">
      <c r="A819" s="45">
        <v>200943</v>
      </c>
      <c r="B819" s="35"/>
      <c r="C819" s="35"/>
      <c r="D819" s="36" t="s">
        <v>527</v>
      </c>
      <c r="E819" s="36" t="s">
        <v>528</v>
      </c>
      <c r="F819" s="35"/>
      <c r="G819" s="35"/>
      <c r="H819" s="37">
        <v>44091</v>
      </c>
      <c r="I819" s="35" t="s">
        <v>5</v>
      </c>
      <c r="J819" s="35" t="s">
        <v>257</v>
      </c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8"/>
      <c r="Z819" s="38"/>
      <c r="AA819" s="39">
        <f>IF(Tableau5253[[#This Row],[N° AFFAIRE]]&gt;0,VLOOKUP(A:A,'[1]FA Clients 2020'!Tabelle,4,0),"")</f>
        <v>44092</v>
      </c>
      <c r="AB819" s="40" t="str">
        <f>IF(Tableau5253[[#This Row],[Fiche
de
travail/
CMD fourn.]]&gt;0,Tableau5253[[#This Row],[Fiche
de
travail/
CMD fourn.]],"")</f>
        <v/>
      </c>
    </row>
    <row r="820" spans="1:28" x14ac:dyDescent="0.25">
      <c r="A820" s="45">
        <v>200965</v>
      </c>
      <c r="B820" s="35"/>
      <c r="C820" s="35"/>
      <c r="D820" s="36" t="s">
        <v>261</v>
      </c>
      <c r="E820" s="36" t="s">
        <v>10</v>
      </c>
      <c r="F820" s="35"/>
      <c r="G820" s="35"/>
      <c r="H820" s="37">
        <v>44092</v>
      </c>
      <c r="I820" s="35" t="s">
        <v>5</v>
      </c>
      <c r="J820" s="35" t="s">
        <v>197</v>
      </c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8"/>
      <c r="Z820" s="38"/>
      <c r="AA820" s="39">
        <f>IF(Tableau5253[[#This Row],[N° AFFAIRE]]&gt;0,VLOOKUP(A:A,'[1]FA Clients 2020'!Tabelle,4,0),"")</f>
        <v>44096</v>
      </c>
      <c r="AB820" s="40" t="str">
        <f>IF(Tableau5253[[#This Row],[Fiche
de
travail/
CMD fourn.]]&gt;0,Tableau5253[[#This Row],[Fiche
de
travail/
CMD fourn.]],"")</f>
        <v/>
      </c>
    </row>
    <row r="821" spans="1:28" x14ac:dyDescent="0.25">
      <c r="A821" s="45">
        <v>200955</v>
      </c>
      <c r="B821" s="35"/>
      <c r="C821" s="35"/>
      <c r="D821" s="36" t="s">
        <v>534</v>
      </c>
      <c r="E821" s="36" t="s">
        <v>535</v>
      </c>
      <c r="F821" s="35"/>
      <c r="G821" s="35"/>
      <c r="H821" s="37">
        <v>44092</v>
      </c>
      <c r="I821" s="35" t="s">
        <v>5</v>
      </c>
      <c r="J821" s="35" t="s">
        <v>197</v>
      </c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8"/>
      <c r="Z821" s="38"/>
      <c r="AA821" s="39">
        <f>IF(Tableau5253[[#This Row],[N° AFFAIRE]]&gt;0,VLOOKUP(A:A,'[1]FA Clients 2020'!Tabelle,4,0),"")</f>
        <v>44096</v>
      </c>
      <c r="AB821" s="40" t="str">
        <f>IF(Tableau5253[[#This Row],[Fiche
de
travail/
CMD fourn.]]&gt;0,Tableau5253[[#This Row],[Fiche
de
travail/
CMD fourn.]],"")</f>
        <v/>
      </c>
    </row>
    <row r="822" spans="1:28" x14ac:dyDescent="0.25">
      <c r="A822" s="45"/>
      <c r="B822" s="35"/>
      <c r="C822" s="35">
        <v>625</v>
      </c>
      <c r="D822" s="36" t="s">
        <v>184</v>
      </c>
      <c r="E822" s="36" t="s">
        <v>258</v>
      </c>
      <c r="F822" s="35"/>
      <c r="G822" s="35"/>
      <c r="H822" s="37">
        <v>44092</v>
      </c>
      <c r="I822" s="35" t="s">
        <v>5</v>
      </c>
      <c r="J822" s="35" t="s">
        <v>157</v>
      </c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8"/>
      <c r="Z822" s="38"/>
      <c r="AA822" s="39" t="str">
        <f>IF(Tableau5253[[#This Row],[N° AFFAIRE]]&gt;0,VLOOKUP(A:A,'[1]FA Clients 2020'!Tabelle,4,0),"")</f>
        <v/>
      </c>
      <c r="AB822" s="40">
        <f>IF(Tableau5253[[#This Row],[Fiche
de
travail/
CMD fourn.]]&gt;0,Tableau5253[[#This Row],[Fiche
de
travail/
CMD fourn.]],"")</f>
        <v>625</v>
      </c>
    </row>
    <row r="823" spans="1:28" x14ac:dyDescent="0.25">
      <c r="A823" s="45"/>
      <c r="B823" s="35"/>
      <c r="C823" s="35">
        <v>617</v>
      </c>
      <c r="D823" s="36" t="s">
        <v>184</v>
      </c>
      <c r="E823" s="36" t="s">
        <v>258</v>
      </c>
      <c r="F823" s="35"/>
      <c r="G823" s="35"/>
      <c r="H823" s="37">
        <v>44092</v>
      </c>
      <c r="I823" s="35" t="s">
        <v>5</v>
      </c>
      <c r="J823" s="35" t="s">
        <v>157</v>
      </c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8"/>
      <c r="Z823" s="38"/>
      <c r="AA823" s="39" t="str">
        <f>IF(Tableau5253[[#This Row],[N° AFFAIRE]]&gt;0,VLOOKUP(A:A,'[1]FA Clients 2020'!Tabelle,4,0),"")</f>
        <v/>
      </c>
      <c r="AB823" s="40">
        <f>IF(Tableau5253[[#This Row],[Fiche
de
travail/
CMD fourn.]]&gt;0,Tableau5253[[#This Row],[Fiche
de
travail/
CMD fourn.]],"")</f>
        <v>617</v>
      </c>
    </row>
    <row r="824" spans="1:28" x14ac:dyDescent="0.25">
      <c r="A824" s="45">
        <v>200983</v>
      </c>
      <c r="B824" s="35"/>
      <c r="C824" s="35"/>
      <c r="D824" s="36" t="s">
        <v>221</v>
      </c>
      <c r="E824" s="36" t="s">
        <v>296</v>
      </c>
      <c r="F824" s="35"/>
      <c r="G824" s="35"/>
      <c r="H824" s="37">
        <v>44096</v>
      </c>
      <c r="I824" s="35" t="s">
        <v>5</v>
      </c>
      <c r="J824" s="35" t="s">
        <v>222</v>
      </c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8"/>
      <c r="Z824" s="38"/>
      <c r="AA824" s="39">
        <f>IF(Tableau5253[[#This Row],[N° AFFAIRE]]&gt;0,VLOOKUP(A:A,'[1]FA Clients 2020'!Tabelle,4,0),"")</f>
        <v>44096</v>
      </c>
      <c r="AB824" s="40" t="str">
        <f>IF(Tableau5253[[#This Row],[Fiche
de
travail/
CMD fourn.]]&gt;0,Tableau5253[[#This Row],[Fiche
de
travail/
CMD fourn.]],"")</f>
        <v/>
      </c>
    </row>
    <row r="825" spans="1:28" x14ac:dyDescent="0.25">
      <c r="A825" s="45">
        <v>200979</v>
      </c>
      <c r="B825" s="35"/>
      <c r="C825" s="35"/>
      <c r="D825" s="36" t="s">
        <v>220</v>
      </c>
      <c r="E825" s="36" t="s">
        <v>41</v>
      </c>
      <c r="F825" s="35"/>
      <c r="G825" s="35"/>
      <c r="H825" s="37">
        <v>44096</v>
      </c>
      <c r="I825" s="35" t="s">
        <v>5</v>
      </c>
      <c r="J825" s="35" t="s">
        <v>257</v>
      </c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8"/>
      <c r="Z825" s="38"/>
      <c r="AA825" s="39">
        <f>IF(Tableau5253[[#This Row],[N° AFFAIRE]]&gt;0,VLOOKUP(A:A,'[1]FA Clients 2020'!Tabelle,4,0),"")</f>
        <v>44097</v>
      </c>
      <c r="AB825" s="40" t="str">
        <f>IF(Tableau5253[[#This Row],[Fiche
de
travail/
CMD fourn.]]&gt;0,Tableau5253[[#This Row],[Fiche
de
travail/
CMD fourn.]],"")</f>
        <v/>
      </c>
    </row>
    <row r="826" spans="1:28" x14ac:dyDescent="0.25">
      <c r="A826" s="45">
        <v>200975</v>
      </c>
      <c r="B826" s="35"/>
      <c r="C826" s="35"/>
      <c r="D826" s="36" t="s">
        <v>36</v>
      </c>
      <c r="E826" s="36" t="s">
        <v>456</v>
      </c>
      <c r="F826" s="35"/>
      <c r="G826" s="35"/>
      <c r="H826" s="37">
        <v>44096</v>
      </c>
      <c r="I826" s="35" t="s">
        <v>5</v>
      </c>
      <c r="J826" s="35" t="s">
        <v>257</v>
      </c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8"/>
      <c r="Z826" s="38"/>
      <c r="AA826" s="39">
        <f>IF(Tableau5253[[#This Row],[N° AFFAIRE]]&gt;0,VLOOKUP(A:A,'[1]FA Clients 2020'!Tabelle,4,0),"")</f>
        <v>44097</v>
      </c>
      <c r="AB826" s="40" t="str">
        <f>IF(Tableau5253[[#This Row],[Fiche
de
travail/
CMD fourn.]]&gt;0,Tableau5253[[#This Row],[Fiche
de
travail/
CMD fourn.]],"")</f>
        <v/>
      </c>
    </row>
    <row r="827" spans="1:28" x14ac:dyDescent="0.25">
      <c r="A827" s="45">
        <v>200899</v>
      </c>
      <c r="B827" s="35"/>
      <c r="C827" s="35"/>
      <c r="D827" s="36" t="s">
        <v>539</v>
      </c>
      <c r="E827" s="36" t="s">
        <v>52</v>
      </c>
      <c r="F827" s="35"/>
      <c r="G827" s="35"/>
      <c r="H827" s="37">
        <v>44096</v>
      </c>
      <c r="I827" s="35" t="s">
        <v>5</v>
      </c>
      <c r="J827" s="35" t="s">
        <v>257</v>
      </c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8"/>
      <c r="Z827" s="38"/>
      <c r="AA827" s="39">
        <f>IF(Tableau5253[[#This Row],[N° AFFAIRE]]&gt;0,VLOOKUP(A:A,'[1]FA Clients 2020'!Tabelle,4,0),"")</f>
        <v>44097</v>
      </c>
      <c r="AB827" s="40" t="str">
        <f>IF(Tableau5253[[#This Row],[Fiche
de
travail/
CMD fourn.]]&gt;0,Tableau5253[[#This Row],[Fiche
de
travail/
CMD fourn.]],"")</f>
        <v/>
      </c>
    </row>
    <row r="828" spans="1:28" x14ac:dyDescent="0.25">
      <c r="A828" s="45">
        <v>200978</v>
      </c>
      <c r="B828" s="35"/>
      <c r="C828" s="35"/>
      <c r="D828" s="36" t="s">
        <v>69</v>
      </c>
      <c r="E828" s="36" t="s">
        <v>10</v>
      </c>
      <c r="F828" s="35"/>
      <c r="G828" s="35"/>
      <c r="H828" s="37">
        <v>44096</v>
      </c>
      <c r="I828" s="35" t="s">
        <v>5</v>
      </c>
      <c r="J828" s="35" t="s">
        <v>257</v>
      </c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8"/>
      <c r="Z828" s="38"/>
      <c r="AA828" s="39">
        <f>IF(Tableau5253[[#This Row],[N° AFFAIRE]]&gt;0,VLOOKUP(A:A,'[1]FA Clients 2020'!Tabelle,4,0),"")</f>
        <v>44097</v>
      </c>
      <c r="AB828" s="40" t="str">
        <f>IF(Tableau5253[[#This Row],[Fiche
de
travail/
CMD fourn.]]&gt;0,Tableau5253[[#This Row],[Fiche
de
travail/
CMD fourn.]],"")</f>
        <v/>
      </c>
    </row>
    <row r="829" spans="1:28" x14ac:dyDescent="0.25">
      <c r="A829" s="45">
        <v>200990</v>
      </c>
      <c r="B829" s="35"/>
      <c r="C829" s="35"/>
      <c r="D829" s="36" t="s">
        <v>17</v>
      </c>
      <c r="E829" s="36" t="s">
        <v>296</v>
      </c>
      <c r="F829" s="35"/>
      <c r="G829" s="35"/>
      <c r="H829" s="37">
        <v>44097</v>
      </c>
      <c r="I829" s="35" t="s">
        <v>269</v>
      </c>
      <c r="J829" s="35" t="s">
        <v>222</v>
      </c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8"/>
      <c r="Z829" s="38"/>
      <c r="AA829" s="39">
        <f>IF(Tableau5253[[#This Row],[N° AFFAIRE]]&gt;0,VLOOKUP(A:A,'[1]FA Clients 2020'!Tabelle,4,0),"")</f>
        <v>44097</v>
      </c>
      <c r="AB829" s="40" t="str">
        <f>IF(Tableau5253[[#This Row],[Fiche
de
travail/
CMD fourn.]]&gt;0,Tableau5253[[#This Row],[Fiche
de
travail/
CMD fourn.]],"")</f>
        <v/>
      </c>
    </row>
    <row r="830" spans="1:28" x14ac:dyDescent="0.25">
      <c r="A830" s="45">
        <v>200906</v>
      </c>
      <c r="B830" s="35"/>
      <c r="C830" s="35"/>
      <c r="D830" s="36" t="s">
        <v>78</v>
      </c>
      <c r="E830" s="36" t="s">
        <v>79</v>
      </c>
      <c r="F830" s="35"/>
      <c r="G830" s="35"/>
      <c r="H830" s="37">
        <v>44098</v>
      </c>
      <c r="I830" s="35" t="s">
        <v>269</v>
      </c>
      <c r="J830" s="35" t="s">
        <v>257</v>
      </c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8"/>
      <c r="Z830" s="38"/>
      <c r="AA830" s="39">
        <f>IF(Tableau5253[[#This Row],[N° AFFAIRE]]&gt;0,VLOOKUP(A:A,'[1]FA Clients 2020'!Tabelle,4,0),"")</f>
        <v>44099</v>
      </c>
      <c r="AB830" s="40" t="str">
        <f>IF(Tableau5253[[#This Row],[Fiche
de
travail/
CMD fourn.]]&gt;0,Tableau5253[[#This Row],[Fiche
de
travail/
CMD fourn.]],"")</f>
        <v/>
      </c>
    </row>
    <row r="831" spans="1:28" x14ac:dyDescent="0.25">
      <c r="A831" s="45">
        <v>200558</v>
      </c>
      <c r="B831" s="35"/>
      <c r="C831" s="35"/>
      <c r="D831" s="36" t="s">
        <v>555</v>
      </c>
      <c r="E831" s="36" t="s">
        <v>82</v>
      </c>
      <c r="F831" s="35"/>
      <c r="G831" s="35"/>
      <c r="H831" s="37">
        <v>44098</v>
      </c>
      <c r="I831" s="35" t="s">
        <v>5</v>
      </c>
      <c r="J831" s="35" t="s">
        <v>556</v>
      </c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8"/>
      <c r="Z831" s="38"/>
      <c r="AA831" s="39">
        <f>IF(Tableau5253[[#This Row],[N° AFFAIRE]]&gt;0,VLOOKUP(A:A,'[1]FA Clients 2020'!Tabelle,4,0),"")</f>
        <v>44099</v>
      </c>
      <c r="AB831" s="40" t="str">
        <f>IF(Tableau5253[[#This Row],[Fiche
de
travail/
CMD fourn.]]&gt;0,Tableau5253[[#This Row],[Fiche
de
travail/
CMD fourn.]],"")</f>
        <v/>
      </c>
    </row>
    <row r="832" spans="1:28" x14ac:dyDescent="0.25">
      <c r="A832" s="45"/>
      <c r="B832" s="35"/>
      <c r="C832" s="35">
        <v>525</v>
      </c>
      <c r="D832" s="36" t="s">
        <v>541</v>
      </c>
      <c r="E832" s="36" t="s">
        <v>542</v>
      </c>
      <c r="F832" s="35"/>
      <c r="G832" s="35"/>
      <c r="H832" s="37">
        <v>44098</v>
      </c>
      <c r="I832" s="35" t="s">
        <v>5</v>
      </c>
      <c r="J832" s="35" t="s">
        <v>257</v>
      </c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8" t="s">
        <v>543</v>
      </c>
      <c r="Z832" s="38"/>
      <c r="AA832" s="39" t="str">
        <f>IF(Tableau5253[[#This Row],[N° AFFAIRE]]&gt;0,VLOOKUP(A:A,'[1]FA Clients 2020'!Tabelle,4,0),"")</f>
        <v/>
      </c>
      <c r="AB832" s="40">
        <f>IF(Tableau5253[[#This Row],[Fiche
de
travail/
CMD fourn.]]&gt;0,Tableau5253[[#This Row],[Fiche
de
travail/
CMD fourn.]],"")</f>
        <v>525</v>
      </c>
    </row>
    <row r="833" spans="1:28" x14ac:dyDescent="0.25">
      <c r="A833" s="45"/>
      <c r="B833" s="35"/>
      <c r="C833" s="35">
        <v>627</v>
      </c>
      <c r="D833" s="36" t="s">
        <v>545</v>
      </c>
      <c r="E833" s="36" t="s">
        <v>12</v>
      </c>
      <c r="F833" s="35"/>
      <c r="G833" s="35"/>
      <c r="H833" s="37">
        <v>44098</v>
      </c>
      <c r="I833" s="35" t="s">
        <v>5</v>
      </c>
      <c r="J833" s="35" t="s">
        <v>157</v>
      </c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8"/>
      <c r="Z833" s="38"/>
      <c r="AA833" s="39" t="str">
        <f>IF(Tableau5253[[#This Row],[N° AFFAIRE]]&gt;0,VLOOKUP(A:A,'[1]FA Clients 2020'!Tabelle,4,0),"")</f>
        <v/>
      </c>
      <c r="AB833" s="40">
        <f>IF(Tableau5253[[#This Row],[Fiche
de
travail/
CMD fourn.]]&gt;0,Tableau5253[[#This Row],[Fiche
de
travail/
CMD fourn.]],"")</f>
        <v>627</v>
      </c>
    </row>
    <row r="834" spans="1:28" x14ac:dyDescent="0.25">
      <c r="A834" s="45">
        <v>200987</v>
      </c>
      <c r="B834" s="35"/>
      <c r="C834" s="35"/>
      <c r="D834" s="36" t="s">
        <v>261</v>
      </c>
      <c r="E834" s="36" t="s">
        <v>10</v>
      </c>
      <c r="F834" s="35"/>
      <c r="G834" s="35"/>
      <c r="H834" s="37">
        <v>44098</v>
      </c>
      <c r="I834" s="35" t="s">
        <v>5</v>
      </c>
      <c r="J834" s="35" t="s">
        <v>257</v>
      </c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8"/>
      <c r="Z834" s="38"/>
      <c r="AA834" s="39">
        <f>IF(Tableau5253[[#This Row],[N° AFFAIRE]]&gt;0,VLOOKUP(A:A,'[1]FA Clients 2020'!Tabelle,4,0),"")</f>
        <v>44099</v>
      </c>
      <c r="AB834" s="40" t="str">
        <f>IF(Tableau5253[[#This Row],[Fiche
de
travail/
CMD fourn.]]&gt;0,Tableau5253[[#This Row],[Fiche
de
travail/
CMD fourn.]],"")</f>
        <v/>
      </c>
    </row>
    <row r="835" spans="1:28" x14ac:dyDescent="0.25">
      <c r="A835" s="45">
        <v>200995</v>
      </c>
      <c r="B835" s="35"/>
      <c r="C835" s="35"/>
      <c r="D835" s="36" t="s">
        <v>25</v>
      </c>
      <c r="E835" s="36" t="s">
        <v>296</v>
      </c>
      <c r="F835" s="35"/>
      <c r="G835" s="35"/>
      <c r="H835" s="37">
        <v>44098</v>
      </c>
      <c r="I835" s="35" t="s">
        <v>5</v>
      </c>
      <c r="J835" s="35" t="s">
        <v>222</v>
      </c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8"/>
      <c r="Z835" s="38"/>
      <c r="AA835" s="39">
        <f>IF(Tableau5253[[#This Row],[N° AFFAIRE]]&gt;0,VLOOKUP(A:A,'[1]FA Clients 2020'!Tabelle,4,0),"")</f>
        <v>44097</v>
      </c>
      <c r="AB835" s="40" t="str">
        <f>IF(Tableau5253[[#This Row],[Fiche
de
travail/
CMD fourn.]]&gt;0,Tableau5253[[#This Row],[Fiche
de
travail/
CMD fourn.]],"")</f>
        <v/>
      </c>
    </row>
    <row r="836" spans="1:28" x14ac:dyDescent="0.25">
      <c r="A836" s="45">
        <v>200986</v>
      </c>
      <c r="B836" s="35"/>
      <c r="C836" s="35"/>
      <c r="D836" s="36" t="s">
        <v>63</v>
      </c>
      <c r="E836" s="36" t="s">
        <v>26</v>
      </c>
      <c r="F836" s="35"/>
      <c r="G836" s="35"/>
      <c r="H836" s="37">
        <v>44098</v>
      </c>
      <c r="I836" s="35" t="s">
        <v>5</v>
      </c>
      <c r="J836" s="35" t="s">
        <v>257</v>
      </c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8"/>
      <c r="Z836" s="38"/>
      <c r="AA836" s="39">
        <f>IF(Tableau5253[[#This Row],[N° AFFAIRE]]&gt;0,VLOOKUP(A:A,'[1]FA Clients 2020'!Tabelle,4,0),"")</f>
        <v>44099</v>
      </c>
      <c r="AB836" s="40" t="str">
        <f>IF(Tableau5253[[#This Row],[Fiche
de
travail/
CMD fourn.]]&gt;0,Tableau5253[[#This Row],[Fiche
de
travail/
CMD fourn.]],"")</f>
        <v/>
      </c>
    </row>
    <row r="837" spans="1:28" x14ac:dyDescent="0.25">
      <c r="A837" s="45">
        <v>200552</v>
      </c>
      <c r="B837" s="35"/>
      <c r="C837" s="35"/>
      <c r="D837" s="36" t="s">
        <v>554</v>
      </c>
      <c r="E837" s="36" t="s">
        <v>82</v>
      </c>
      <c r="F837" s="35"/>
      <c r="G837" s="35"/>
      <c r="H837" s="37">
        <v>44098</v>
      </c>
      <c r="I837" s="35" t="s">
        <v>5</v>
      </c>
      <c r="J837" s="35" t="s">
        <v>556</v>
      </c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8"/>
      <c r="Z837" s="38"/>
      <c r="AA837" s="39">
        <f>IF(Tableau5253[[#This Row],[N° AFFAIRE]]&gt;0,VLOOKUP(A:A,'[1]FA Clients 2020'!Tabelle,4,0),"")</f>
        <v>44099</v>
      </c>
      <c r="AB837" s="40" t="str">
        <f>IF(Tableau5253[[#This Row],[Fiche
de
travail/
CMD fourn.]]&gt;0,Tableau5253[[#This Row],[Fiche
de
travail/
CMD fourn.]],"")</f>
        <v/>
      </c>
    </row>
    <row r="838" spans="1:28" x14ac:dyDescent="0.25">
      <c r="A838" s="45">
        <v>200850</v>
      </c>
      <c r="B838" s="35"/>
      <c r="C838" s="35"/>
      <c r="D838" s="36" t="s">
        <v>72</v>
      </c>
      <c r="E838" s="36" t="s">
        <v>12</v>
      </c>
      <c r="F838" s="35"/>
      <c r="G838" s="35"/>
      <c r="H838" s="37">
        <v>44099</v>
      </c>
      <c r="I838" s="35" t="s">
        <v>5</v>
      </c>
      <c r="J838" s="35" t="s">
        <v>231</v>
      </c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8"/>
      <c r="Z838" s="38"/>
      <c r="AA838" s="39">
        <f>IF(Tableau5253[[#This Row],[N° AFFAIRE]]&gt;0,VLOOKUP(A:A,'[1]FA Clients 2020'!Tabelle,4,0),"")</f>
        <v>44099</v>
      </c>
      <c r="AB838" s="40" t="str">
        <f>IF(Tableau5253[[#This Row],[Fiche
de
travail/
CMD fourn.]]&gt;0,Tableau5253[[#This Row],[Fiche
de
travail/
CMD fourn.]],"")</f>
        <v/>
      </c>
    </row>
    <row r="839" spans="1:28" x14ac:dyDescent="0.25">
      <c r="A839" s="45">
        <v>200946</v>
      </c>
      <c r="B839" s="35"/>
      <c r="C839" s="35"/>
      <c r="D839" s="36" t="s">
        <v>27</v>
      </c>
      <c r="E839" s="36" t="s">
        <v>93</v>
      </c>
      <c r="F839" s="35"/>
      <c r="G839" s="35"/>
      <c r="H839" s="37">
        <v>44099</v>
      </c>
      <c r="I839" s="35" t="s">
        <v>5</v>
      </c>
      <c r="J839" s="35" t="s">
        <v>406</v>
      </c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8"/>
      <c r="Z839" s="38"/>
      <c r="AA839" s="39">
        <f>IF(Tableau5253[[#This Row],[N° AFFAIRE]]&gt;0,VLOOKUP(A:A,'[1]FA Clients 2020'!Tabelle,4,0),"")</f>
        <v>44099</v>
      </c>
      <c r="AB839" s="40" t="str">
        <f>IF(Tableau5253[[#This Row],[Fiche
de
travail/
CMD fourn.]]&gt;0,Tableau5253[[#This Row],[Fiche
de
travail/
CMD fourn.]],"")</f>
        <v/>
      </c>
    </row>
    <row r="840" spans="1:28" x14ac:dyDescent="0.25">
      <c r="A840" s="45">
        <v>200770</v>
      </c>
      <c r="B840" s="35"/>
      <c r="C840" s="35"/>
      <c r="D840" s="36" t="s">
        <v>27</v>
      </c>
      <c r="E840" s="36" t="s">
        <v>58</v>
      </c>
      <c r="F840" s="35"/>
      <c r="G840" s="35"/>
      <c r="H840" s="37">
        <v>44099</v>
      </c>
      <c r="I840" s="35" t="s">
        <v>5</v>
      </c>
      <c r="J840" s="35" t="s">
        <v>176</v>
      </c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8"/>
      <c r="Z840" s="38"/>
      <c r="AA840" s="39">
        <f>IF(Tableau5253[[#This Row],[N° AFFAIRE]]&gt;0,VLOOKUP(A:A,'[1]FA Clients 2020'!Tabelle,4,0),"")</f>
        <v>44102</v>
      </c>
      <c r="AB840" s="40" t="str">
        <f>IF(Tableau5253[[#This Row],[Fiche
de
travail/
CMD fourn.]]&gt;0,Tableau5253[[#This Row],[Fiche
de
travail/
CMD fourn.]],"")</f>
        <v/>
      </c>
    </row>
    <row r="841" spans="1:28" x14ac:dyDescent="0.25">
      <c r="A841" s="45">
        <v>200848</v>
      </c>
      <c r="B841" s="35"/>
      <c r="C841" s="35"/>
      <c r="D841" s="36" t="s">
        <v>27</v>
      </c>
      <c r="E841" s="36" t="s">
        <v>58</v>
      </c>
      <c r="F841" s="35"/>
      <c r="G841" s="35"/>
      <c r="H841" s="37">
        <v>44099</v>
      </c>
      <c r="I841" s="35" t="s">
        <v>5</v>
      </c>
      <c r="J841" s="35" t="s">
        <v>176</v>
      </c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8"/>
      <c r="Z841" s="38"/>
      <c r="AA841" s="39">
        <f>IF(Tableau5253[[#This Row],[N° AFFAIRE]]&gt;0,VLOOKUP(A:A,'[1]FA Clients 2020'!Tabelle,4,0),"")</f>
        <v>44102</v>
      </c>
      <c r="AB841" s="40" t="str">
        <f>IF(Tableau5253[[#This Row],[Fiche
de
travail/
CMD fourn.]]&gt;0,Tableau5253[[#This Row],[Fiche
de
travail/
CMD fourn.]],"")</f>
        <v/>
      </c>
    </row>
    <row r="842" spans="1:28" x14ac:dyDescent="0.25">
      <c r="A842" s="45"/>
      <c r="B842" s="35"/>
      <c r="C842" s="35">
        <v>610</v>
      </c>
      <c r="D842" s="36" t="s">
        <v>27</v>
      </c>
      <c r="E842" s="36" t="s">
        <v>58</v>
      </c>
      <c r="F842" s="35"/>
      <c r="G842" s="35"/>
      <c r="H842" s="37">
        <v>44099</v>
      </c>
      <c r="I842" s="35" t="s">
        <v>5</v>
      </c>
      <c r="J842" s="35" t="s">
        <v>176</v>
      </c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8"/>
      <c r="Z842" s="38"/>
      <c r="AA842" s="39" t="str">
        <f>IF(Tableau5253[[#This Row],[N° AFFAIRE]]&gt;0,VLOOKUP(A:A,'[1]FA Clients 2020'!Tabelle,4,0),"")</f>
        <v/>
      </c>
      <c r="AB842" s="40">
        <f>IF(Tableau5253[[#This Row],[Fiche
de
travail/
CMD fourn.]]&gt;0,Tableau5253[[#This Row],[Fiche
de
travail/
CMD fourn.]],"")</f>
        <v>610</v>
      </c>
    </row>
    <row r="843" spans="1:28" x14ac:dyDescent="0.25">
      <c r="A843" s="45"/>
      <c r="B843" s="35"/>
      <c r="C843" s="35">
        <v>624</v>
      </c>
      <c r="D843" s="36" t="s">
        <v>27</v>
      </c>
      <c r="E843" s="36" t="s">
        <v>58</v>
      </c>
      <c r="F843" s="35"/>
      <c r="G843" s="35"/>
      <c r="H843" s="37">
        <v>44099</v>
      </c>
      <c r="I843" s="35" t="s">
        <v>5</v>
      </c>
      <c r="J843" s="35" t="s">
        <v>176</v>
      </c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8"/>
      <c r="Z843" s="38"/>
      <c r="AA843" s="39" t="str">
        <f>IF(Tableau5253[[#This Row],[N° AFFAIRE]]&gt;0,VLOOKUP(A:A,'[1]FA Clients 2020'!Tabelle,4,0),"")</f>
        <v/>
      </c>
      <c r="AB843" s="40">
        <f>IF(Tableau5253[[#This Row],[Fiche
de
travail/
CMD fourn.]]&gt;0,Tableau5253[[#This Row],[Fiche
de
travail/
CMD fourn.]],"")</f>
        <v>624</v>
      </c>
    </row>
    <row r="844" spans="1:28" x14ac:dyDescent="0.25">
      <c r="A844" s="45">
        <v>200920</v>
      </c>
      <c r="B844" s="35"/>
      <c r="C844" s="35"/>
      <c r="D844" s="36" t="s">
        <v>27</v>
      </c>
      <c r="E844" s="36" t="s">
        <v>58</v>
      </c>
      <c r="F844" s="35"/>
      <c r="G844" s="35"/>
      <c r="H844" s="37">
        <v>44099</v>
      </c>
      <c r="I844" s="35" t="s">
        <v>5</v>
      </c>
      <c r="J844" s="35" t="s">
        <v>176</v>
      </c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8"/>
      <c r="Z844" s="38"/>
      <c r="AA844" s="39">
        <f>IF(Tableau5253[[#This Row],[N° AFFAIRE]]&gt;0,VLOOKUP(A:A,'[1]FA Clients 2020'!Tabelle,4,0),"")</f>
        <v>44102</v>
      </c>
      <c r="AB844" s="40" t="str">
        <f>IF(Tableau5253[[#This Row],[Fiche
de
travail/
CMD fourn.]]&gt;0,Tableau5253[[#This Row],[Fiche
de
travail/
CMD fourn.]],"")</f>
        <v/>
      </c>
    </row>
    <row r="845" spans="1:28" x14ac:dyDescent="0.25">
      <c r="A845" s="45">
        <v>200893</v>
      </c>
      <c r="B845" s="35"/>
      <c r="C845" s="35"/>
      <c r="D845" s="36" t="s">
        <v>27</v>
      </c>
      <c r="E845" s="36" t="s">
        <v>58</v>
      </c>
      <c r="F845" s="35"/>
      <c r="G845" s="35"/>
      <c r="H845" s="37">
        <v>44099</v>
      </c>
      <c r="I845" s="35" t="s">
        <v>5</v>
      </c>
      <c r="J845" s="35" t="s">
        <v>176</v>
      </c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8"/>
      <c r="Z845" s="38"/>
      <c r="AA845" s="39">
        <f>IF(Tableau5253[[#This Row],[N° AFFAIRE]]&gt;0,VLOOKUP(A:A,'[1]FA Clients 2020'!Tabelle,4,0),"")</f>
        <v>44102</v>
      </c>
      <c r="AB845" s="40" t="str">
        <f>IF(Tableau5253[[#This Row],[Fiche
de
travail/
CMD fourn.]]&gt;0,Tableau5253[[#This Row],[Fiche
de
travail/
CMD fourn.]],"")</f>
        <v/>
      </c>
    </row>
    <row r="846" spans="1:28" x14ac:dyDescent="0.25">
      <c r="A846" s="45">
        <v>200928</v>
      </c>
      <c r="B846" s="35"/>
      <c r="C846" s="35"/>
      <c r="D846" s="36" t="s">
        <v>540</v>
      </c>
      <c r="E846" s="36" t="s">
        <v>93</v>
      </c>
      <c r="F846" s="35"/>
      <c r="G846" s="35"/>
      <c r="H846" s="37">
        <v>44099</v>
      </c>
      <c r="I846" s="35" t="s">
        <v>5</v>
      </c>
      <c r="J846" s="35" t="s">
        <v>406</v>
      </c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8"/>
      <c r="Z846" s="38"/>
      <c r="AA846" s="39">
        <f>IF(Tableau5253[[#This Row],[N° AFFAIRE]]&gt;0,VLOOKUP(A:A,'[1]FA Clients 2020'!Tabelle,4,0),"")</f>
        <v>44099</v>
      </c>
      <c r="AB846" s="40" t="str">
        <f>IF(Tableau5253[[#This Row],[Fiche
de
travail/
CMD fourn.]]&gt;0,Tableau5253[[#This Row],[Fiche
de
travail/
CMD fourn.]],"")</f>
        <v/>
      </c>
    </row>
    <row r="847" spans="1:28" x14ac:dyDescent="0.25">
      <c r="A847" s="45">
        <v>200878</v>
      </c>
      <c r="B847" s="35"/>
      <c r="C847" s="35"/>
      <c r="D847" s="36" t="s">
        <v>23</v>
      </c>
      <c r="E847" s="36" t="s">
        <v>127</v>
      </c>
      <c r="F847" s="35"/>
      <c r="G847" s="35"/>
      <c r="H847" s="37">
        <v>44099</v>
      </c>
      <c r="I847" s="35" t="s">
        <v>5</v>
      </c>
      <c r="J847" s="35" t="s">
        <v>257</v>
      </c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8"/>
      <c r="Z847" s="38"/>
      <c r="AA847" s="39">
        <f>IF(Tableau5253[[#This Row],[N° AFFAIRE]]&gt;0,VLOOKUP(A:A,'[1]FA Clients 2020'!Tabelle,4,0),"")</f>
        <v>44103</v>
      </c>
      <c r="AB847" s="40" t="str">
        <f>IF(Tableau5253[[#This Row],[Fiche
de
travail/
CMD fourn.]]&gt;0,Tableau5253[[#This Row],[Fiche
de
travail/
CMD fourn.]],"")</f>
        <v/>
      </c>
    </row>
    <row r="848" spans="1:28" x14ac:dyDescent="0.25">
      <c r="A848" s="45">
        <v>200895</v>
      </c>
      <c r="B848" s="35"/>
      <c r="C848" s="35"/>
      <c r="D848" s="36" t="s">
        <v>23</v>
      </c>
      <c r="E848" s="36" t="s">
        <v>127</v>
      </c>
      <c r="F848" s="35"/>
      <c r="G848" s="35"/>
      <c r="H848" s="37">
        <v>44099</v>
      </c>
      <c r="I848" s="35" t="s">
        <v>269</v>
      </c>
      <c r="J848" s="35" t="s">
        <v>257</v>
      </c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8"/>
      <c r="Z848" s="38"/>
      <c r="AA848" s="39">
        <f>IF(Tableau5253[[#This Row],[N° AFFAIRE]]&gt;0,VLOOKUP(A:A,'[1]FA Clients 2020'!Tabelle,4,0),"")</f>
        <v>44103</v>
      </c>
      <c r="AB848" s="40" t="str">
        <f>IF(Tableau5253[[#This Row],[Fiche
de
travail/
CMD fourn.]]&gt;0,Tableau5253[[#This Row],[Fiche
de
travail/
CMD fourn.]],"")</f>
        <v/>
      </c>
    </row>
    <row r="849" spans="1:28" x14ac:dyDescent="0.25">
      <c r="A849" s="45">
        <v>200863</v>
      </c>
      <c r="B849" s="35"/>
      <c r="C849" s="35"/>
      <c r="D849" s="36" t="s">
        <v>544</v>
      </c>
      <c r="E849" s="36" t="s">
        <v>247</v>
      </c>
      <c r="F849" s="35"/>
      <c r="G849" s="35"/>
      <c r="H849" s="37">
        <v>44099</v>
      </c>
      <c r="I849" s="35" t="s">
        <v>5</v>
      </c>
      <c r="J849" s="35" t="s">
        <v>257</v>
      </c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8"/>
      <c r="Z849" s="38"/>
      <c r="AA849" s="39">
        <f>IF(Tableau5253[[#This Row],[N° AFFAIRE]]&gt;0,VLOOKUP(A:A,'[1]FA Clients 2020'!Tabelle,4,0),"")</f>
        <v>44102</v>
      </c>
      <c r="AB849" s="40" t="str">
        <f>IF(Tableau5253[[#This Row],[Fiche
de
travail/
CMD fourn.]]&gt;0,Tableau5253[[#This Row],[Fiche
de
travail/
CMD fourn.]],"")</f>
        <v/>
      </c>
    </row>
    <row r="850" spans="1:28" x14ac:dyDescent="0.25">
      <c r="A850" s="45">
        <v>201006</v>
      </c>
      <c r="B850" s="35"/>
      <c r="C850" s="35"/>
      <c r="D850" s="36" t="s">
        <v>260</v>
      </c>
      <c r="E850" s="36" t="s">
        <v>241</v>
      </c>
      <c r="F850" s="35"/>
      <c r="G850" s="35"/>
      <c r="H850" s="37">
        <v>44102</v>
      </c>
      <c r="I850" s="35" t="s">
        <v>5</v>
      </c>
      <c r="J850" s="35" t="s">
        <v>176</v>
      </c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8"/>
      <c r="Z850" s="38"/>
      <c r="AA850" s="39">
        <f>IF(Tableau5253[[#This Row],[N° AFFAIRE]]&gt;0,VLOOKUP(A:A,'[1]FA Clients 2020'!Tabelle,4,0),"")</f>
        <v>44103</v>
      </c>
      <c r="AB850" s="40" t="str">
        <f>IF(Tableau5253[[#This Row],[Fiche
de
travail/
CMD fourn.]]&gt;0,Tableau5253[[#This Row],[Fiche
de
travail/
CMD fourn.]],"")</f>
        <v/>
      </c>
    </row>
    <row r="851" spans="1:28" x14ac:dyDescent="0.25">
      <c r="A851" s="45">
        <v>200996</v>
      </c>
      <c r="B851" s="35"/>
      <c r="C851" s="35"/>
      <c r="D851" s="36" t="s">
        <v>486</v>
      </c>
      <c r="E851" s="36" t="s">
        <v>12</v>
      </c>
      <c r="F851" s="35"/>
      <c r="G851" s="35"/>
      <c r="H851" s="37">
        <v>44102</v>
      </c>
      <c r="I851" s="35" t="s">
        <v>5</v>
      </c>
      <c r="J851" s="35" t="s">
        <v>157</v>
      </c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8"/>
      <c r="Z851" s="38"/>
      <c r="AA851" s="39">
        <f>IF(Tableau5253[[#This Row],[N° AFFAIRE]]&gt;0,VLOOKUP(A:A,'[1]FA Clients 2020'!Tabelle,4,0),"")</f>
        <v>44102</v>
      </c>
      <c r="AB851" s="40" t="str">
        <f>IF(Tableau5253[[#This Row],[Fiche
de
travail/
CMD fourn.]]&gt;0,Tableau5253[[#This Row],[Fiche
de
travail/
CMD fourn.]],"")</f>
        <v/>
      </c>
    </row>
    <row r="852" spans="1:28" x14ac:dyDescent="0.25">
      <c r="A852" s="45">
        <v>200996</v>
      </c>
      <c r="B852" s="35"/>
      <c r="C852" s="35"/>
      <c r="D852" s="36" t="s">
        <v>486</v>
      </c>
      <c r="E852" s="36" t="s">
        <v>12</v>
      </c>
      <c r="F852" s="35"/>
      <c r="G852" s="35"/>
      <c r="H852" s="37">
        <v>44102</v>
      </c>
      <c r="I852" s="35" t="s">
        <v>5</v>
      </c>
      <c r="J852" s="35" t="s">
        <v>157</v>
      </c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8"/>
      <c r="Z852" s="38"/>
      <c r="AA852" s="39">
        <f>IF(Tableau5253[[#This Row],[N° AFFAIRE]]&gt;0,VLOOKUP(A:A,'[1]FA Clients 2020'!Tabelle,4,0),"")</f>
        <v>44102</v>
      </c>
      <c r="AB852" s="40" t="str">
        <f>IF(Tableau5253[[#This Row],[Fiche
de
travail/
CMD fourn.]]&gt;0,Tableau5253[[#This Row],[Fiche
de
travail/
CMD fourn.]],"")</f>
        <v/>
      </c>
    </row>
    <row r="853" spans="1:28" x14ac:dyDescent="0.25">
      <c r="A853" s="45">
        <v>200865</v>
      </c>
      <c r="B853" s="35"/>
      <c r="C853" s="35"/>
      <c r="D853" s="36" t="s">
        <v>245</v>
      </c>
      <c r="E853" s="36" t="s">
        <v>296</v>
      </c>
      <c r="F853" s="35"/>
      <c r="G853" s="35"/>
      <c r="H853" s="37">
        <v>44102</v>
      </c>
      <c r="I853" s="35" t="s">
        <v>5</v>
      </c>
      <c r="J853" s="35" t="s">
        <v>222</v>
      </c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8"/>
      <c r="Z853" s="38"/>
      <c r="AA853" s="39">
        <f>IF(Tableau5253[[#This Row],[N° AFFAIRE]]&gt;0,VLOOKUP(A:A,'[1]FA Clients 2020'!Tabelle,4,0),"")</f>
        <v>44102</v>
      </c>
      <c r="AB853" s="40" t="str">
        <f>IF(Tableau5253[[#This Row],[Fiche
de
travail/
CMD fourn.]]&gt;0,Tableau5253[[#This Row],[Fiche
de
travail/
CMD fourn.]],"")</f>
        <v/>
      </c>
    </row>
    <row r="854" spans="1:28" x14ac:dyDescent="0.25">
      <c r="A854" s="45">
        <v>200896</v>
      </c>
      <c r="B854" s="35"/>
      <c r="C854" s="35"/>
      <c r="D854" s="36" t="s">
        <v>255</v>
      </c>
      <c r="E854" s="36" t="s">
        <v>12</v>
      </c>
      <c r="F854" s="35"/>
      <c r="G854" s="35"/>
      <c r="H854" s="37">
        <v>44102</v>
      </c>
      <c r="I854" s="35" t="s">
        <v>5</v>
      </c>
      <c r="J854" s="35" t="s">
        <v>176</v>
      </c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8"/>
      <c r="Z854" s="38"/>
      <c r="AA854" s="39">
        <f>IF(Tableau5253[[#This Row],[N° AFFAIRE]]&gt;0,VLOOKUP(A:A,'[1]FA Clients 2020'!Tabelle,4,0),"")</f>
        <v>44103</v>
      </c>
      <c r="AB854" s="40" t="str">
        <f>IF(Tableau5253[[#This Row],[Fiche
de
travail/
CMD fourn.]]&gt;0,Tableau5253[[#This Row],[Fiche
de
travail/
CMD fourn.]],"")</f>
        <v/>
      </c>
    </row>
    <row r="855" spans="1:28" x14ac:dyDescent="0.25">
      <c r="A855" s="45">
        <v>200672</v>
      </c>
      <c r="B855" s="35"/>
      <c r="C855" s="35"/>
      <c r="D855" s="36" t="s">
        <v>136</v>
      </c>
      <c r="E855" s="36" t="s">
        <v>10</v>
      </c>
      <c r="F855" s="35"/>
      <c r="G855" s="35"/>
      <c r="H855" s="37">
        <v>44102</v>
      </c>
      <c r="I855" s="35" t="s">
        <v>5</v>
      </c>
      <c r="J855" s="35" t="s">
        <v>176</v>
      </c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8"/>
      <c r="Z855" s="38"/>
      <c r="AA855" s="39">
        <f>IF(Tableau5253[[#This Row],[N° AFFAIRE]]&gt;0,VLOOKUP(A:A,'[1]FA Clients 2020'!Tabelle,4,0),"")</f>
        <v>44103</v>
      </c>
      <c r="AB855" s="40" t="str">
        <f>IF(Tableau5253[[#This Row],[Fiche
de
travail/
CMD fourn.]]&gt;0,Tableau5253[[#This Row],[Fiche
de
travail/
CMD fourn.]],"")</f>
        <v/>
      </c>
    </row>
    <row r="856" spans="1:28" x14ac:dyDescent="0.25">
      <c r="A856" s="45">
        <v>200918</v>
      </c>
      <c r="B856" s="35"/>
      <c r="C856" s="35"/>
      <c r="D856" s="36" t="s">
        <v>517</v>
      </c>
      <c r="E856" s="36" t="s">
        <v>518</v>
      </c>
      <c r="F856" s="35"/>
      <c r="G856" s="35"/>
      <c r="H856" s="37">
        <v>44102</v>
      </c>
      <c r="I856" s="35" t="s">
        <v>5</v>
      </c>
      <c r="J856" s="35" t="s">
        <v>176</v>
      </c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8"/>
      <c r="Z856" s="38"/>
      <c r="AA856" s="39">
        <f>IF(Tableau5253[[#This Row],[N° AFFAIRE]]&gt;0,VLOOKUP(A:A,'[1]FA Clients 2020'!Tabelle,4,0),"")</f>
        <v>44103</v>
      </c>
      <c r="AB856" s="40" t="str">
        <f>IF(Tableau5253[[#This Row],[Fiche
de
travail/
CMD fourn.]]&gt;0,Tableau5253[[#This Row],[Fiche
de
travail/
CMD fourn.]],"")</f>
        <v/>
      </c>
    </row>
    <row r="857" spans="1:28" x14ac:dyDescent="0.25">
      <c r="A857" s="45">
        <v>200999</v>
      </c>
      <c r="B857" s="35"/>
      <c r="C857" s="35"/>
      <c r="D857" s="36" t="s">
        <v>383</v>
      </c>
      <c r="E857" s="36" t="s">
        <v>535</v>
      </c>
      <c r="F857" s="35"/>
      <c r="G857" s="35"/>
      <c r="H857" s="37">
        <v>44102</v>
      </c>
      <c r="I857" s="35" t="s">
        <v>5</v>
      </c>
      <c r="J857" s="35" t="s">
        <v>176</v>
      </c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8"/>
      <c r="Z857" s="38"/>
      <c r="AA857" s="39">
        <f>IF(Tableau5253[[#This Row],[N° AFFAIRE]]&gt;0,VLOOKUP(A:A,'[1]FA Clients 2020'!Tabelle,4,0),"")</f>
        <v>44103</v>
      </c>
      <c r="AB857" s="40" t="str">
        <f>IF(Tableau5253[[#This Row],[Fiche
de
travail/
CMD fourn.]]&gt;0,Tableau5253[[#This Row],[Fiche
de
travail/
CMD fourn.]],"")</f>
        <v/>
      </c>
    </row>
    <row r="858" spans="1:28" x14ac:dyDescent="0.25">
      <c r="A858" s="45">
        <v>200751</v>
      </c>
      <c r="B858" s="35"/>
      <c r="C858" s="35"/>
      <c r="D858" s="36" t="s">
        <v>549</v>
      </c>
      <c r="E858" s="36" t="s">
        <v>550</v>
      </c>
      <c r="F858" s="35"/>
      <c r="G858" s="35"/>
      <c r="H858" s="37">
        <v>44102</v>
      </c>
      <c r="I858" s="35" t="s">
        <v>5</v>
      </c>
      <c r="J858" s="35" t="s">
        <v>176</v>
      </c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8"/>
      <c r="Z858" s="38"/>
      <c r="AA858" s="39">
        <f>IF(Tableau5253[[#This Row],[N° AFFAIRE]]&gt;0,VLOOKUP(A:A,'[1]FA Clients 2020'!Tabelle,4,0),"")</f>
        <v>44103</v>
      </c>
      <c r="AB858" s="40" t="str">
        <f>IF(Tableau5253[[#This Row],[Fiche
de
travail/
CMD fourn.]]&gt;0,Tableau5253[[#This Row],[Fiche
de
travail/
CMD fourn.]],"")</f>
        <v/>
      </c>
    </row>
    <row r="859" spans="1:28" x14ac:dyDescent="0.25">
      <c r="A859" s="45">
        <v>200994</v>
      </c>
      <c r="B859" s="35"/>
      <c r="C859" s="35"/>
      <c r="D859" s="36" t="s">
        <v>548</v>
      </c>
      <c r="E859" s="36" t="s">
        <v>24</v>
      </c>
      <c r="F859" s="35"/>
      <c r="G859" s="35"/>
      <c r="H859" s="37">
        <v>44102</v>
      </c>
      <c r="I859" s="35" t="s">
        <v>5</v>
      </c>
      <c r="J859" s="35" t="s">
        <v>176</v>
      </c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8"/>
      <c r="Z859" s="38"/>
      <c r="AA859" s="39">
        <f>IF(Tableau5253[[#This Row],[N° AFFAIRE]]&gt;0,VLOOKUP(A:A,'[1]FA Clients 2020'!Tabelle,4,0),"")</f>
        <v>44103</v>
      </c>
      <c r="AB859" s="40" t="str">
        <f>IF(Tableau5253[[#This Row],[Fiche
de
travail/
CMD fourn.]]&gt;0,Tableau5253[[#This Row],[Fiche
de
travail/
CMD fourn.]],"")</f>
        <v/>
      </c>
    </row>
    <row r="860" spans="1:28" x14ac:dyDescent="0.25">
      <c r="A860" s="45">
        <v>200992</v>
      </c>
      <c r="B860" s="35"/>
      <c r="C860" s="35"/>
      <c r="D860" s="36" t="s">
        <v>183</v>
      </c>
      <c r="E860" s="36" t="s">
        <v>124</v>
      </c>
      <c r="F860" s="35"/>
      <c r="G860" s="35"/>
      <c r="H860" s="37">
        <v>44102</v>
      </c>
      <c r="I860" s="35" t="s">
        <v>5</v>
      </c>
      <c r="J860" s="35" t="s">
        <v>176</v>
      </c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8"/>
      <c r="Z860" s="38"/>
      <c r="AA860" s="39">
        <f>IF(Tableau5253[[#This Row],[N° AFFAIRE]]&gt;0,VLOOKUP(A:A,'[1]FA Clients 2020'!Tabelle,4,0),"")</f>
        <v>44103</v>
      </c>
      <c r="AB860" s="40" t="str">
        <f>IF(Tableau5253[[#This Row],[Fiche
de
travail/
CMD fourn.]]&gt;0,Tableau5253[[#This Row],[Fiche
de
travail/
CMD fourn.]],"")</f>
        <v/>
      </c>
    </row>
    <row r="861" spans="1:28" x14ac:dyDescent="0.25">
      <c r="A861" s="45">
        <v>200878</v>
      </c>
      <c r="B861" s="35"/>
      <c r="C861" s="35"/>
      <c r="D861" s="36" t="s">
        <v>23</v>
      </c>
      <c r="E861" s="36" t="s">
        <v>127</v>
      </c>
      <c r="F861" s="35"/>
      <c r="G861" s="35"/>
      <c r="H861" s="37">
        <v>44102</v>
      </c>
      <c r="I861" s="35" t="s">
        <v>5</v>
      </c>
      <c r="J861" s="35" t="s">
        <v>176</v>
      </c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8"/>
      <c r="Z861" s="38"/>
      <c r="AA861" s="39">
        <f>IF(Tableau5253[[#This Row],[N° AFFAIRE]]&gt;0,VLOOKUP(A:A,'[1]FA Clients 2020'!Tabelle,4,0),"")</f>
        <v>44103</v>
      </c>
      <c r="AB861" s="40" t="str">
        <f>IF(Tableau5253[[#This Row],[Fiche
de
travail/
CMD fourn.]]&gt;0,Tableau5253[[#This Row],[Fiche
de
travail/
CMD fourn.]],"")</f>
        <v/>
      </c>
    </row>
    <row r="862" spans="1:28" x14ac:dyDescent="0.25">
      <c r="A862" s="45">
        <v>200895</v>
      </c>
      <c r="B862" s="35"/>
      <c r="C862" s="35"/>
      <c r="D862" s="36" t="s">
        <v>23</v>
      </c>
      <c r="E862" s="36" t="s">
        <v>127</v>
      </c>
      <c r="F862" s="35"/>
      <c r="G862" s="35"/>
      <c r="H862" s="37">
        <v>44102</v>
      </c>
      <c r="I862" s="35" t="s">
        <v>5</v>
      </c>
      <c r="J862" s="35" t="s">
        <v>176</v>
      </c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8"/>
      <c r="Z862" s="38"/>
      <c r="AA862" s="39">
        <f>IF(Tableau5253[[#This Row],[N° AFFAIRE]]&gt;0,VLOOKUP(A:A,'[1]FA Clients 2020'!Tabelle,4,0),"")</f>
        <v>44103</v>
      </c>
      <c r="AB862" s="40" t="str">
        <f>IF(Tableau5253[[#This Row],[Fiche
de
travail/
CMD fourn.]]&gt;0,Tableau5253[[#This Row],[Fiche
de
travail/
CMD fourn.]],"")</f>
        <v/>
      </c>
    </row>
    <row r="863" spans="1:28" x14ac:dyDescent="0.25">
      <c r="A863" s="45">
        <v>200991</v>
      </c>
      <c r="B863" s="35"/>
      <c r="C863" s="35"/>
      <c r="D863" s="36" t="s">
        <v>260</v>
      </c>
      <c r="E863" s="36" t="s">
        <v>140</v>
      </c>
      <c r="F863" s="35"/>
      <c r="G863" s="35"/>
      <c r="H863" s="37">
        <v>44103</v>
      </c>
      <c r="I863" s="35" t="s">
        <v>5</v>
      </c>
      <c r="J863" s="35" t="s">
        <v>157</v>
      </c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8"/>
      <c r="Z863" s="38"/>
      <c r="AA863" s="39">
        <f>IF(Tableau5253[[#This Row],[N° AFFAIRE]]&gt;0,VLOOKUP(A:A,'[1]FA Clients 2020'!Tabelle,4,0),"")</f>
        <v>44103</v>
      </c>
      <c r="AB863" s="40" t="str">
        <f>IF(Tableau5253[[#This Row],[Fiche
de
travail/
CMD fourn.]]&gt;0,Tableau5253[[#This Row],[Fiche
de
travail/
CMD fourn.]],"")</f>
        <v/>
      </c>
    </row>
    <row r="864" spans="1:28" x14ac:dyDescent="0.25">
      <c r="A864" s="45">
        <v>200940</v>
      </c>
      <c r="B864" s="35"/>
      <c r="C864" s="35"/>
      <c r="D864" s="65" t="s">
        <v>153</v>
      </c>
      <c r="E864" s="36" t="s">
        <v>152</v>
      </c>
      <c r="F864" s="35"/>
      <c r="G864" s="35"/>
      <c r="H864" s="37">
        <v>44103</v>
      </c>
      <c r="I864" s="35" t="s">
        <v>5</v>
      </c>
      <c r="J864" s="35" t="s">
        <v>176</v>
      </c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8"/>
      <c r="Z864" s="38"/>
      <c r="AA864" s="39">
        <f>IF(Tableau5253[[#This Row],[N° AFFAIRE]]&gt;0,VLOOKUP(A:A,'[1]FA Clients 2020'!Tabelle,4,0),"")</f>
        <v>44104</v>
      </c>
      <c r="AB864" s="40" t="str">
        <f>IF(Tableau5253[[#This Row],[Fiche
de
travail/
CMD fourn.]]&gt;0,Tableau5253[[#This Row],[Fiche
de
travail/
CMD fourn.]],"")</f>
        <v/>
      </c>
    </row>
    <row r="865" spans="1:28" x14ac:dyDescent="0.25">
      <c r="A865" s="45">
        <v>201002</v>
      </c>
      <c r="B865" s="35"/>
      <c r="C865" s="35"/>
      <c r="D865" s="36" t="s">
        <v>401</v>
      </c>
      <c r="E865" s="36" t="s">
        <v>42</v>
      </c>
      <c r="F865" s="35"/>
      <c r="G865" s="35"/>
      <c r="H865" s="37">
        <v>44103</v>
      </c>
      <c r="I865" s="35" t="s">
        <v>5</v>
      </c>
      <c r="J865" s="35" t="s">
        <v>157</v>
      </c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8"/>
      <c r="Z865" s="38"/>
      <c r="AA865" s="39">
        <f>IF(Tableau5253[[#This Row],[N° AFFAIRE]]&gt;0,VLOOKUP(A:A,'[1]FA Clients 2020'!Tabelle,4,0),"")</f>
        <v>44103</v>
      </c>
      <c r="AB865" s="40" t="str">
        <f>IF(Tableau5253[[#This Row],[Fiche
de
travail/
CMD fourn.]]&gt;0,Tableau5253[[#This Row],[Fiche
de
travail/
CMD fourn.]],"")</f>
        <v/>
      </c>
    </row>
    <row r="866" spans="1:28" x14ac:dyDescent="0.25">
      <c r="A866" s="45">
        <v>201003</v>
      </c>
      <c r="B866" s="35"/>
      <c r="C866" s="35"/>
      <c r="D866" s="36" t="s">
        <v>551</v>
      </c>
      <c r="E866" s="36" t="s">
        <v>53</v>
      </c>
      <c r="F866" s="35"/>
      <c r="G866" s="35"/>
      <c r="H866" s="37">
        <v>44103</v>
      </c>
      <c r="I866" s="35" t="s">
        <v>5</v>
      </c>
      <c r="J866" s="35" t="s">
        <v>222</v>
      </c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8"/>
      <c r="Z866" s="38"/>
      <c r="AA866" s="39">
        <f>IF(Tableau5253[[#This Row],[N° AFFAIRE]]&gt;0,VLOOKUP(A:A,'[1]FA Clients 2020'!Tabelle,4,0),"")</f>
        <v>44103</v>
      </c>
      <c r="AB866" s="40" t="str">
        <f>IF(Tableau5253[[#This Row],[Fiche
de
travail/
CMD fourn.]]&gt;0,Tableau5253[[#This Row],[Fiche
de
travail/
CMD fourn.]],"")</f>
        <v/>
      </c>
    </row>
    <row r="867" spans="1:28" x14ac:dyDescent="0.25">
      <c r="A867" s="45"/>
      <c r="B867" s="35"/>
      <c r="C867" s="35">
        <v>624</v>
      </c>
      <c r="D867" s="36" t="s">
        <v>27</v>
      </c>
      <c r="E867" s="36" t="s">
        <v>58</v>
      </c>
      <c r="F867" s="35"/>
      <c r="G867" s="35"/>
      <c r="H867" s="37">
        <v>44103</v>
      </c>
      <c r="I867" s="35" t="s">
        <v>5</v>
      </c>
      <c r="J867" s="35" t="s">
        <v>157</v>
      </c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8"/>
      <c r="Z867" s="38"/>
      <c r="AA867" s="39" t="str">
        <f>IF(Tableau5253[[#This Row],[N° AFFAIRE]]&gt;0,VLOOKUP(A:A,'[1]FA Clients 2020'!Tabelle,4,0),"")</f>
        <v/>
      </c>
      <c r="AB867" s="40">
        <f>IF(Tableau5253[[#This Row],[Fiche
de
travail/
CMD fourn.]]&gt;0,Tableau5253[[#This Row],[Fiche
de
travail/
CMD fourn.]],"")</f>
        <v>624</v>
      </c>
    </row>
    <row r="868" spans="1:28" x14ac:dyDescent="0.25">
      <c r="A868" s="45"/>
      <c r="B868" s="35"/>
      <c r="C868" s="35">
        <v>610</v>
      </c>
      <c r="D868" s="36" t="s">
        <v>27</v>
      </c>
      <c r="E868" s="36" t="s">
        <v>58</v>
      </c>
      <c r="F868" s="35"/>
      <c r="G868" s="35"/>
      <c r="H868" s="37">
        <v>44103</v>
      </c>
      <c r="I868" s="35" t="s">
        <v>5</v>
      </c>
      <c r="J868" s="35" t="s">
        <v>157</v>
      </c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8"/>
      <c r="Z868" s="38"/>
      <c r="AA868" s="39" t="str">
        <f>IF(Tableau5253[[#This Row],[N° AFFAIRE]]&gt;0,VLOOKUP(A:A,'[1]FA Clients 2020'!Tabelle,4,0),"")</f>
        <v/>
      </c>
      <c r="AB868" s="40">
        <f>IF(Tableau5253[[#This Row],[Fiche
de
travail/
CMD fourn.]]&gt;0,Tableau5253[[#This Row],[Fiche
de
travail/
CMD fourn.]],"")</f>
        <v>610</v>
      </c>
    </row>
    <row r="869" spans="1:28" x14ac:dyDescent="0.25">
      <c r="A869" s="45">
        <v>200905</v>
      </c>
      <c r="B869" s="35"/>
      <c r="C869" s="35"/>
      <c r="D869" s="36" t="s">
        <v>180</v>
      </c>
      <c r="E869" s="36" t="s">
        <v>196</v>
      </c>
      <c r="F869" s="35"/>
      <c r="G869" s="35"/>
      <c r="H869" s="37">
        <v>44103</v>
      </c>
      <c r="I869" s="35" t="s">
        <v>5</v>
      </c>
      <c r="J869" s="35" t="s">
        <v>176</v>
      </c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8" t="s">
        <v>557</v>
      </c>
      <c r="Z869" s="38"/>
      <c r="AA869" s="39">
        <f>IF(Tableau5253[[#This Row],[N° AFFAIRE]]&gt;0,VLOOKUP(A:A,'[1]FA Clients 2020'!Tabelle,4,0),"")</f>
        <v>44103</v>
      </c>
      <c r="AB869" s="40" t="str">
        <f>IF(Tableau5253[[#This Row],[Fiche
de
travail/
CMD fourn.]]&gt;0,Tableau5253[[#This Row],[Fiche
de
travail/
CMD fourn.]],"")</f>
        <v/>
      </c>
    </row>
    <row r="870" spans="1:28" x14ac:dyDescent="0.25">
      <c r="A870" s="45">
        <v>200817</v>
      </c>
      <c r="B870" s="35"/>
      <c r="C870" s="35"/>
      <c r="D870" s="36" t="s">
        <v>553</v>
      </c>
      <c r="E870" s="36" t="s">
        <v>215</v>
      </c>
      <c r="F870" s="35"/>
      <c r="G870" s="35"/>
      <c r="H870" s="37">
        <v>44103</v>
      </c>
      <c r="I870" s="35" t="s">
        <v>5</v>
      </c>
      <c r="J870" s="35" t="s">
        <v>176</v>
      </c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8"/>
      <c r="Z870" s="38"/>
      <c r="AA870" s="39">
        <f>IF(Tableau5253[[#This Row],[N° AFFAIRE]]&gt;0,VLOOKUP(A:A,'[1]FA Clients 2020'!Tabelle,4,0),"")</f>
        <v>44104</v>
      </c>
      <c r="AB870" s="40" t="str">
        <f>IF(Tableau5253[[#This Row],[Fiche
de
travail/
CMD fourn.]]&gt;0,Tableau5253[[#This Row],[Fiche
de
travail/
CMD fourn.]],"")</f>
        <v/>
      </c>
    </row>
    <row r="871" spans="1:28" x14ac:dyDescent="0.25">
      <c r="A871" s="45"/>
      <c r="B871" s="35"/>
      <c r="C871" s="35">
        <v>626</v>
      </c>
      <c r="D871" s="36" t="s">
        <v>80</v>
      </c>
      <c r="E871" s="36" t="s">
        <v>296</v>
      </c>
      <c r="F871" s="35"/>
      <c r="G871" s="35"/>
      <c r="H871" s="37">
        <v>44103</v>
      </c>
      <c r="I871" s="35" t="s">
        <v>5</v>
      </c>
      <c r="J871" s="35" t="s">
        <v>157</v>
      </c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8"/>
      <c r="Z871" s="38"/>
      <c r="AA871" s="39" t="str">
        <f>IF(Tableau5253[[#This Row],[N° AFFAIRE]]&gt;0,VLOOKUP(A:A,'[1]FA Clients 2020'!Tabelle,4,0),"")</f>
        <v/>
      </c>
      <c r="AB871" s="40">
        <f>IF(Tableau5253[[#This Row],[Fiche
de
travail/
CMD fourn.]]&gt;0,Tableau5253[[#This Row],[Fiche
de
travail/
CMD fourn.]],"")</f>
        <v>626</v>
      </c>
    </row>
    <row r="872" spans="1:28" x14ac:dyDescent="0.25">
      <c r="A872" s="45">
        <v>200856</v>
      </c>
      <c r="B872" s="35"/>
      <c r="C872" s="35"/>
      <c r="D872" s="36" t="s">
        <v>547</v>
      </c>
      <c r="E872" s="36" t="s">
        <v>296</v>
      </c>
      <c r="F872" s="35"/>
      <c r="G872" s="35"/>
      <c r="H872" s="37">
        <v>44103</v>
      </c>
      <c r="I872" s="35" t="s">
        <v>5</v>
      </c>
      <c r="J872" s="35" t="s">
        <v>222</v>
      </c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8"/>
      <c r="Z872" s="38"/>
      <c r="AA872" s="39">
        <f>IF(Tableau5253[[#This Row],[N° AFFAIRE]]&gt;0,VLOOKUP(A:A,'[1]FA Clients 2020'!Tabelle,4,0),"")</f>
        <v>44104</v>
      </c>
      <c r="AB872" s="40" t="str">
        <f>IF(Tableau5253[[#This Row],[Fiche
de
travail/
CMD fourn.]]&gt;0,Tableau5253[[#This Row],[Fiche
de
travail/
CMD fourn.]],"")</f>
        <v/>
      </c>
    </row>
    <row r="873" spans="1:28" x14ac:dyDescent="0.25">
      <c r="A873" s="45">
        <v>201004</v>
      </c>
      <c r="B873" s="35"/>
      <c r="C873" s="35"/>
      <c r="D873" s="36" t="s">
        <v>552</v>
      </c>
      <c r="E873" s="36" t="s">
        <v>39</v>
      </c>
      <c r="F873" s="35"/>
      <c r="G873" s="35"/>
      <c r="H873" s="37">
        <v>44103</v>
      </c>
      <c r="I873" s="35" t="s">
        <v>5</v>
      </c>
      <c r="J873" s="35" t="s">
        <v>157</v>
      </c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8"/>
      <c r="Z873" s="38"/>
      <c r="AA873" s="39">
        <f>IF(Tableau5253[[#This Row],[N° AFFAIRE]]&gt;0,VLOOKUP(A:A,'[1]FA Clients 2020'!Tabelle,4,0),"")</f>
        <v>44103</v>
      </c>
      <c r="AB873" s="40" t="str">
        <f>IF(Tableau5253[[#This Row],[Fiche
de
travail/
CMD fourn.]]&gt;0,Tableau5253[[#This Row],[Fiche
de
travail/
CMD fourn.]],"")</f>
        <v/>
      </c>
    </row>
    <row r="874" spans="1:28" x14ac:dyDescent="0.25">
      <c r="A874" s="45"/>
      <c r="B874" s="35"/>
      <c r="C874" s="35">
        <v>621</v>
      </c>
      <c r="D874" s="36" t="s">
        <v>23</v>
      </c>
      <c r="E874" s="36" t="s">
        <v>127</v>
      </c>
      <c r="F874" s="35"/>
      <c r="G874" s="35"/>
      <c r="H874" s="37">
        <v>44103</v>
      </c>
      <c r="I874" s="35" t="s">
        <v>5</v>
      </c>
      <c r="J874" s="35" t="s">
        <v>157</v>
      </c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8"/>
      <c r="Z874" s="38"/>
      <c r="AA874" s="39" t="str">
        <f>IF(Tableau5253[[#This Row],[N° AFFAIRE]]&gt;0,VLOOKUP(A:A,'[1]FA Clients 2020'!Tabelle,4,0),"")</f>
        <v/>
      </c>
      <c r="AB874" s="40">
        <f>IF(Tableau5253[[#This Row],[Fiche
de
travail/
CMD fourn.]]&gt;0,Tableau5253[[#This Row],[Fiche
de
travail/
CMD fourn.]],"")</f>
        <v>621</v>
      </c>
    </row>
    <row r="875" spans="1:28" x14ac:dyDescent="0.25">
      <c r="A875" s="45">
        <v>200772</v>
      </c>
      <c r="B875" s="35"/>
      <c r="C875" s="35"/>
      <c r="D875" s="36" t="s">
        <v>192</v>
      </c>
      <c r="E875" s="36" t="s">
        <v>45</v>
      </c>
      <c r="F875" s="35"/>
      <c r="G875" s="35"/>
      <c r="H875" s="37">
        <v>44104</v>
      </c>
      <c r="I875" s="35" t="s">
        <v>5</v>
      </c>
      <c r="J875" s="35" t="s">
        <v>157</v>
      </c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8"/>
      <c r="Z875" s="38"/>
      <c r="AA875" s="39">
        <f>IF(Tableau5253[[#This Row],[N° AFFAIRE]]&gt;0,VLOOKUP(A:A,'[1]FA Clients 2020'!Tabelle,4,0),"")</f>
        <v>44104</v>
      </c>
      <c r="AB875" s="40" t="str">
        <f>IF(Tableau5253[[#This Row],[Fiche
de
travail/
CMD fourn.]]&gt;0,Tableau5253[[#This Row],[Fiche
de
travail/
CMD fourn.]],"")</f>
        <v/>
      </c>
    </row>
    <row r="876" spans="1:28" x14ac:dyDescent="0.25">
      <c r="A876" s="45">
        <v>200957</v>
      </c>
      <c r="B876" s="35"/>
      <c r="C876" s="35"/>
      <c r="D876" s="36" t="s">
        <v>420</v>
      </c>
      <c r="E876" s="36" t="s">
        <v>416</v>
      </c>
      <c r="F876" s="35"/>
      <c r="G876" s="35"/>
      <c r="H876" s="37">
        <v>44104</v>
      </c>
      <c r="I876" s="35" t="s">
        <v>5</v>
      </c>
      <c r="J876" s="35" t="s">
        <v>176</v>
      </c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8"/>
      <c r="Z876" s="38"/>
      <c r="AA876" s="39">
        <f>IF(Tableau5253[[#This Row],[N° AFFAIRE]]&gt;0,VLOOKUP(A:A,'[1]FA Clients 2020'!Tabelle,4,0),"")</f>
        <v>44105</v>
      </c>
      <c r="AB876" s="40" t="str">
        <f>IF(Tableau5253[[#This Row],[Fiche
de
travail/
CMD fourn.]]&gt;0,Tableau5253[[#This Row],[Fiche
de
travail/
CMD fourn.]],"")</f>
        <v/>
      </c>
    </row>
    <row r="877" spans="1:28" x14ac:dyDescent="0.25">
      <c r="A877" s="45">
        <v>200749</v>
      </c>
      <c r="B877" s="35"/>
      <c r="C877" s="35"/>
      <c r="D877" s="36" t="s">
        <v>184</v>
      </c>
      <c r="E877" s="36" t="s">
        <v>96</v>
      </c>
      <c r="F877" s="35"/>
      <c r="G877" s="35"/>
      <c r="H877" s="37">
        <v>44104</v>
      </c>
      <c r="I877" s="35" t="s">
        <v>5</v>
      </c>
      <c r="J877" s="35" t="s">
        <v>157</v>
      </c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8"/>
      <c r="Z877" s="38"/>
      <c r="AA877" s="39">
        <f>IF(Tableau5253[[#This Row],[N° AFFAIRE]]&gt;0,VLOOKUP(A:A,'[1]FA Clients 2020'!Tabelle,4,0),"")</f>
        <v>44104</v>
      </c>
      <c r="AB877" s="40" t="str">
        <f>IF(Tableau5253[[#This Row],[Fiche
de
travail/
CMD fourn.]]&gt;0,Tableau5253[[#This Row],[Fiche
de
travail/
CMD fourn.]],"")</f>
        <v/>
      </c>
    </row>
    <row r="878" spans="1:28" x14ac:dyDescent="0.25">
      <c r="A878" s="45">
        <v>201029</v>
      </c>
      <c r="B878" s="35"/>
      <c r="C878" s="35"/>
      <c r="D878" s="36" t="s">
        <v>147</v>
      </c>
      <c r="E878" s="36" t="s">
        <v>10</v>
      </c>
      <c r="F878" s="35"/>
      <c r="G878" s="35"/>
      <c r="H878" s="37">
        <v>44105</v>
      </c>
      <c r="I878" s="35" t="s">
        <v>5</v>
      </c>
      <c r="J878" s="35" t="s">
        <v>176</v>
      </c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8"/>
      <c r="Z878" s="38"/>
      <c r="AA878" s="39">
        <f>IF(Tableau5253[[#This Row],[N° AFFAIRE]]&gt;0,VLOOKUP(A:A,'[1]FA Clients 2020'!Tabelle,4,0),"")</f>
        <v>44106</v>
      </c>
      <c r="AB878" s="40" t="str">
        <f>IF(Tableau5253[[#This Row],[Fiche
de
travail/
CMD fourn.]]&gt;0,Tableau5253[[#This Row],[Fiche
de
travail/
CMD fourn.]],"")</f>
        <v/>
      </c>
    </row>
    <row r="879" spans="1:28" x14ac:dyDescent="0.25">
      <c r="A879" s="45">
        <v>200884</v>
      </c>
      <c r="B879" s="35"/>
      <c r="C879" s="35"/>
      <c r="D879" s="36" t="s">
        <v>545</v>
      </c>
      <c r="E879" s="36" t="s">
        <v>12</v>
      </c>
      <c r="F879" s="35"/>
      <c r="G879" s="35"/>
      <c r="H879" s="37">
        <v>44105</v>
      </c>
      <c r="I879" s="35" t="s">
        <v>5</v>
      </c>
      <c r="J879" s="35" t="s">
        <v>157</v>
      </c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8"/>
      <c r="Z879" s="38"/>
      <c r="AA879" s="39">
        <f>IF(Tableau5253[[#This Row],[N° AFFAIRE]]&gt;0,VLOOKUP(A:A,'[1]FA Clients 2020'!Tabelle,4,0),"")</f>
        <v>44105</v>
      </c>
      <c r="AB879" s="40" t="str">
        <f>IF(Tableau5253[[#This Row],[Fiche
de
travail/
CMD fourn.]]&gt;0,Tableau5253[[#This Row],[Fiche
de
travail/
CMD fourn.]],"")</f>
        <v/>
      </c>
    </row>
    <row r="880" spans="1:28" x14ac:dyDescent="0.25">
      <c r="A880" s="45">
        <v>201028</v>
      </c>
      <c r="B880" s="35"/>
      <c r="C880" s="35"/>
      <c r="D880" s="36" t="s">
        <v>27</v>
      </c>
      <c r="E880" s="36" t="s">
        <v>58</v>
      </c>
      <c r="F880" s="35"/>
      <c r="G880" s="35"/>
      <c r="H880" s="37">
        <v>44105</v>
      </c>
      <c r="I880" s="35" t="s">
        <v>5</v>
      </c>
      <c r="J880" s="35" t="s">
        <v>176</v>
      </c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8" t="s">
        <v>564</v>
      </c>
      <c r="Z880" s="38"/>
      <c r="AA880" s="39">
        <f>IF(Tableau5253[[#This Row],[N° AFFAIRE]]&gt;0,VLOOKUP(A:A,'[1]FA Clients 2020'!Tabelle,4,0),"")</f>
        <v>44109</v>
      </c>
      <c r="AB880" s="40" t="str">
        <f>IF(Tableau5253[[#This Row],[Fiche
de
travail/
CMD fourn.]]&gt;0,Tableau5253[[#This Row],[Fiche
de
travail/
CMD fourn.]],"")</f>
        <v/>
      </c>
    </row>
    <row r="881" spans="1:28" x14ac:dyDescent="0.25">
      <c r="A881" s="45">
        <v>201023</v>
      </c>
      <c r="B881" s="35"/>
      <c r="C881" s="35"/>
      <c r="D881" s="36" t="s">
        <v>559</v>
      </c>
      <c r="E881" s="36" t="s">
        <v>182</v>
      </c>
      <c r="F881" s="35"/>
      <c r="G881" s="35"/>
      <c r="H881" s="37">
        <v>44105</v>
      </c>
      <c r="I881" s="35" t="s">
        <v>5</v>
      </c>
      <c r="J881" s="35" t="s">
        <v>176</v>
      </c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8"/>
      <c r="Z881" s="38"/>
      <c r="AA881" s="39">
        <f>IF(Tableau5253[[#This Row],[N° AFFAIRE]]&gt;0,VLOOKUP(A:A,'[1]FA Clients 2020'!Tabelle,4,0),"")</f>
        <v>44106</v>
      </c>
      <c r="AB881" s="40" t="str">
        <f>IF(Tableau5253[[#This Row],[Fiche
de
travail/
CMD fourn.]]&gt;0,Tableau5253[[#This Row],[Fiche
de
travail/
CMD fourn.]],"")</f>
        <v/>
      </c>
    </row>
    <row r="882" spans="1:28" x14ac:dyDescent="0.25">
      <c r="A882" s="45">
        <v>200739</v>
      </c>
      <c r="B882" s="35"/>
      <c r="C882" s="35"/>
      <c r="D882" s="36" t="s">
        <v>420</v>
      </c>
      <c r="E882" s="36" t="s">
        <v>416</v>
      </c>
      <c r="F882" s="35"/>
      <c r="G882" s="35"/>
      <c r="H882" s="37">
        <v>44105</v>
      </c>
      <c r="I882" s="35" t="s">
        <v>5</v>
      </c>
      <c r="J882" s="35" t="s">
        <v>231</v>
      </c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8"/>
      <c r="Z882" s="38"/>
      <c r="AA882" s="39">
        <f>IF(Tableau5253[[#This Row],[N° AFFAIRE]]&gt;0,VLOOKUP(A:A,'[1]FA Clients 2020'!Tabelle,4,0),"")</f>
        <v>44109</v>
      </c>
      <c r="AB882" s="40" t="str">
        <f>IF(Tableau5253[[#This Row],[Fiche
de
travail/
CMD fourn.]]&gt;0,Tableau5253[[#This Row],[Fiche
de
travail/
CMD fourn.]],"")</f>
        <v/>
      </c>
    </row>
    <row r="883" spans="1:28" x14ac:dyDescent="0.25">
      <c r="A883" s="45">
        <v>200799</v>
      </c>
      <c r="B883" s="35"/>
      <c r="C883" s="35"/>
      <c r="D883" s="36" t="s">
        <v>420</v>
      </c>
      <c r="E883" s="36" t="s">
        <v>416</v>
      </c>
      <c r="F883" s="35"/>
      <c r="G883" s="35"/>
      <c r="H883" s="37">
        <v>44105</v>
      </c>
      <c r="I883" s="35" t="s">
        <v>5</v>
      </c>
      <c r="J883" s="35" t="s">
        <v>231</v>
      </c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8"/>
      <c r="Z883" s="38"/>
      <c r="AA883" s="39">
        <f>IF(Tableau5253[[#This Row],[N° AFFAIRE]]&gt;0,VLOOKUP(A:A,'[1]FA Clients 2020'!Tabelle,4,0),"")</f>
        <v>44105</v>
      </c>
      <c r="AB883" s="40" t="str">
        <f>IF(Tableau5253[[#This Row],[Fiche
de
travail/
CMD fourn.]]&gt;0,Tableau5253[[#This Row],[Fiche
de
travail/
CMD fourn.]],"")</f>
        <v/>
      </c>
    </row>
    <row r="884" spans="1:28" x14ac:dyDescent="0.25">
      <c r="A884" s="45">
        <v>200857</v>
      </c>
      <c r="B884" s="35"/>
      <c r="C884" s="35"/>
      <c r="D884" s="36" t="s">
        <v>420</v>
      </c>
      <c r="E884" s="36" t="s">
        <v>416</v>
      </c>
      <c r="F884" s="35"/>
      <c r="G884" s="35"/>
      <c r="H884" s="37">
        <v>44105</v>
      </c>
      <c r="I884" s="35" t="s">
        <v>5</v>
      </c>
      <c r="J884" s="35" t="s">
        <v>231</v>
      </c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8"/>
      <c r="Z884" s="38"/>
      <c r="AA884" s="39">
        <f>IF(Tableau5253[[#This Row],[N° AFFAIRE]]&gt;0,VLOOKUP(A:A,'[1]FA Clients 2020'!Tabelle,4,0),"")</f>
        <v>44105</v>
      </c>
      <c r="AB884" s="40" t="str">
        <f>IF(Tableau5253[[#This Row],[Fiche
de
travail/
CMD fourn.]]&gt;0,Tableau5253[[#This Row],[Fiche
de
travail/
CMD fourn.]],"")</f>
        <v/>
      </c>
    </row>
    <row r="885" spans="1:28" x14ac:dyDescent="0.25">
      <c r="A885" s="45">
        <v>200953</v>
      </c>
      <c r="B885" s="35"/>
      <c r="C885" s="35"/>
      <c r="D885" s="36" t="s">
        <v>180</v>
      </c>
      <c r="E885" s="36" t="s">
        <v>561</v>
      </c>
      <c r="F885" s="35"/>
      <c r="G885" s="35"/>
      <c r="H885" s="37">
        <v>44105</v>
      </c>
      <c r="I885" s="35" t="s">
        <v>5</v>
      </c>
      <c r="J885" s="35" t="s">
        <v>176</v>
      </c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8"/>
      <c r="Z885" s="38"/>
      <c r="AA885" s="39">
        <f>IF(Tableau5253[[#This Row],[N° AFFAIRE]]&gt;0,VLOOKUP(A:A,'[1]FA Clients 2020'!Tabelle,4,0),"")</f>
        <v>44106</v>
      </c>
      <c r="AB885" s="40" t="str">
        <f>IF(Tableau5253[[#This Row],[Fiche
de
travail/
CMD fourn.]]&gt;0,Tableau5253[[#This Row],[Fiche
de
travail/
CMD fourn.]],"")</f>
        <v/>
      </c>
    </row>
    <row r="886" spans="1:28" x14ac:dyDescent="0.25">
      <c r="A886" s="45">
        <v>201015</v>
      </c>
      <c r="B886" s="35"/>
      <c r="C886" s="35"/>
      <c r="D886" s="36" t="s">
        <v>209</v>
      </c>
      <c r="E886" s="36" t="s">
        <v>89</v>
      </c>
      <c r="F886" s="35"/>
      <c r="G886" s="35"/>
      <c r="H886" s="37">
        <v>44105</v>
      </c>
      <c r="I886" s="35" t="s">
        <v>5</v>
      </c>
      <c r="J886" s="35" t="s">
        <v>197</v>
      </c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8"/>
      <c r="Z886" s="38"/>
      <c r="AA886" s="39">
        <f>IF(Tableau5253[[#This Row],[N° AFFAIRE]]&gt;0,VLOOKUP(A:A,'[1]FA Clients 2020'!Tabelle,4,0),"")</f>
        <v>44106</v>
      </c>
      <c r="AB886" s="40" t="str">
        <f>IF(Tableau5253[[#This Row],[Fiche
de
travail/
CMD fourn.]]&gt;0,Tableau5253[[#This Row],[Fiche
de
travail/
CMD fourn.]],"")</f>
        <v/>
      </c>
    </row>
    <row r="887" spans="1:28" x14ac:dyDescent="0.25">
      <c r="A887" s="45">
        <v>200931</v>
      </c>
      <c r="B887" s="35"/>
      <c r="C887" s="35"/>
      <c r="D887" s="36" t="s">
        <v>156</v>
      </c>
      <c r="E887" s="36" t="s">
        <v>228</v>
      </c>
      <c r="F887" s="35"/>
      <c r="G887" s="35"/>
      <c r="H887" s="37">
        <v>44106</v>
      </c>
      <c r="I887" s="35" t="s">
        <v>5</v>
      </c>
      <c r="J887" s="35" t="s">
        <v>197</v>
      </c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8"/>
      <c r="Z887" s="38"/>
      <c r="AA887" s="39">
        <f>IF(Tableau5253[[#This Row],[N° AFFAIRE]]&gt;0,VLOOKUP(A:A,'[1]FA Clients 2020'!Tabelle,4,0),"")</f>
        <v>44109</v>
      </c>
      <c r="AB887" s="40" t="str">
        <f>IF(Tableau5253[[#This Row],[Fiche
de
travail/
CMD fourn.]]&gt;0,Tableau5253[[#This Row],[Fiche
de
travail/
CMD fourn.]],"")</f>
        <v/>
      </c>
    </row>
    <row r="888" spans="1:28" x14ac:dyDescent="0.25">
      <c r="A888" s="45">
        <v>200939</v>
      </c>
      <c r="B888" s="35"/>
      <c r="C888" s="35"/>
      <c r="D888" s="36" t="s">
        <v>558</v>
      </c>
      <c r="E888" s="36" t="s">
        <v>296</v>
      </c>
      <c r="F888" s="35"/>
      <c r="G888" s="35"/>
      <c r="H888" s="37">
        <v>44106</v>
      </c>
      <c r="I888" s="35" t="s">
        <v>5</v>
      </c>
      <c r="J888" s="35" t="s">
        <v>222</v>
      </c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8"/>
      <c r="Z888" s="38"/>
      <c r="AA888" s="39">
        <f>IF(Tableau5253[[#This Row],[N° AFFAIRE]]&gt;0,VLOOKUP(A:A,'[1]FA Clients 2020'!Tabelle,4,0),"")</f>
        <v>44106</v>
      </c>
      <c r="AB888" s="40" t="str">
        <f>IF(Tableau5253[[#This Row],[Fiche
de
travail/
CMD fourn.]]&gt;0,Tableau5253[[#This Row],[Fiche
de
travail/
CMD fourn.]],"")</f>
        <v/>
      </c>
    </row>
    <row r="889" spans="1:28" x14ac:dyDescent="0.25">
      <c r="A889" s="45">
        <v>201014</v>
      </c>
      <c r="B889" s="35"/>
      <c r="C889" s="35"/>
      <c r="D889" s="36" t="s">
        <v>563</v>
      </c>
      <c r="E889" s="36" t="s">
        <v>296</v>
      </c>
      <c r="F889" s="35"/>
      <c r="G889" s="35"/>
      <c r="H889" s="37">
        <v>44106</v>
      </c>
      <c r="I889" s="35" t="s">
        <v>5</v>
      </c>
      <c r="J889" s="35" t="s">
        <v>222</v>
      </c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8"/>
      <c r="Z889" s="38"/>
      <c r="AA889" s="39">
        <f>IF(Tableau5253[[#This Row],[N° AFFAIRE]]&gt;0,VLOOKUP(A:A,'[1]FA Clients 2020'!Tabelle,4,0),"")</f>
        <v>44106</v>
      </c>
      <c r="AB889" s="40" t="str">
        <f>IF(Tableau5253[[#This Row],[Fiche
de
travail/
CMD fourn.]]&gt;0,Tableau5253[[#This Row],[Fiche
de
travail/
CMD fourn.]],"")</f>
        <v/>
      </c>
    </row>
    <row r="890" spans="1:28" x14ac:dyDescent="0.25">
      <c r="A890" s="45">
        <v>200962</v>
      </c>
      <c r="B890" s="35"/>
      <c r="C890" s="35"/>
      <c r="D890" s="36" t="s">
        <v>235</v>
      </c>
      <c r="E890" s="36" t="s">
        <v>560</v>
      </c>
      <c r="F890" s="35"/>
      <c r="G890" s="35"/>
      <c r="H890" s="37">
        <v>44106</v>
      </c>
      <c r="I890" s="35" t="s">
        <v>5</v>
      </c>
      <c r="J890" s="35" t="s">
        <v>197</v>
      </c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8"/>
      <c r="Z890" s="38"/>
      <c r="AA890" s="39">
        <f>IF(Tableau5253[[#This Row],[N° AFFAIRE]]&gt;0,VLOOKUP(A:A,'[1]FA Clients 2020'!Tabelle,4,0),"")</f>
        <v>44109</v>
      </c>
      <c r="AB890" s="40" t="str">
        <f>IF(Tableau5253[[#This Row],[Fiche
de
travail/
CMD fourn.]]&gt;0,Tableau5253[[#This Row],[Fiche
de
travail/
CMD fourn.]],"")</f>
        <v/>
      </c>
    </row>
    <row r="891" spans="1:28" x14ac:dyDescent="0.25">
      <c r="A891" s="45"/>
      <c r="B891" s="35"/>
      <c r="C891" s="35">
        <v>632</v>
      </c>
      <c r="D891" s="36" t="s">
        <v>565</v>
      </c>
      <c r="E891" s="36" t="s">
        <v>12</v>
      </c>
      <c r="F891" s="35"/>
      <c r="G891" s="35"/>
      <c r="H891" s="37">
        <v>44109</v>
      </c>
      <c r="I891" s="35" t="s">
        <v>5</v>
      </c>
      <c r="J891" s="35" t="s">
        <v>157</v>
      </c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8"/>
      <c r="Z891" s="38"/>
      <c r="AA891" s="39" t="str">
        <f>IF(Tableau5253[[#This Row],[N° AFFAIRE]]&gt;0,VLOOKUP(A:A,'[1]FA Clients 2020'!Tabelle,4,0),"")</f>
        <v/>
      </c>
      <c r="AB891" s="40">
        <f>IF(Tableau5253[[#This Row],[Fiche
de
travail/
CMD fourn.]]&gt;0,Tableau5253[[#This Row],[Fiche
de
travail/
CMD fourn.]],"")</f>
        <v>632</v>
      </c>
    </row>
    <row r="892" spans="1:28" x14ac:dyDescent="0.25">
      <c r="A892" s="45">
        <v>200959</v>
      </c>
      <c r="B892" s="35"/>
      <c r="C892" s="35"/>
      <c r="D892" s="36" t="s">
        <v>72</v>
      </c>
      <c r="E892" s="36" t="s">
        <v>12</v>
      </c>
      <c r="F892" s="35"/>
      <c r="G892" s="35"/>
      <c r="H892" s="37">
        <v>44109</v>
      </c>
      <c r="I892" s="35" t="s">
        <v>5</v>
      </c>
      <c r="J892" s="35" t="s">
        <v>157</v>
      </c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8"/>
      <c r="Z892" s="38"/>
      <c r="AA892" s="39">
        <f>IF(Tableau5253[[#This Row],[N° AFFAIRE]]&gt;0,VLOOKUP(A:A,'[1]FA Clients 2020'!Tabelle,4,0),"")</f>
        <v>44109</v>
      </c>
      <c r="AB892" s="40" t="str">
        <f>IF(Tableau5253[[#This Row],[Fiche
de
travail/
CMD fourn.]]&gt;0,Tableau5253[[#This Row],[Fiche
de
travail/
CMD fourn.]],"")</f>
        <v/>
      </c>
    </row>
    <row r="893" spans="1:28" x14ac:dyDescent="0.25">
      <c r="A893" s="45">
        <v>200792</v>
      </c>
      <c r="B893" s="35"/>
      <c r="C893" s="35"/>
      <c r="D893" s="36" t="s">
        <v>420</v>
      </c>
      <c r="E893" s="36" t="s">
        <v>416</v>
      </c>
      <c r="F893" s="35"/>
      <c r="G893" s="35"/>
      <c r="H893" s="37">
        <v>44109</v>
      </c>
      <c r="I893" s="35" t="s">
        <v>5</v>
      </c>
      <c r="J893" s="35" t="s">
        <v>231</v>
      </c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8"/>
      <c r="Z893" s="38"/>
      <c r="AA893" s="39">
        <f>IF(Tableau5253[[#This Row],[N° AFFAIRE]]&gt;0,VLOOKUP(A:A,'[1]FA Clients 2020'!Tabelle,4,0),"")</f>
        <v>44105</v>
      </c>
      <c r="AB893" s="40" t="str">
        <f>IF(Tableau5253[[#This Row],[Fiche
de
travail/
CMD fourn.]]&gt;0,Tableau5253[[#This Row],[Fiche
de
travail/
CMD fourn.]],"")</f>
        <v/>
      </c>
    </row>
    <row r="894" spans="1:28" x14ac:dyDescent="0.25">
      <c r="A894" s="45">
        <v>200944</v>
      </c>
      <c r="B894" s="35"/>
      <c r="C894" s="35"/>
      <c r="D894" s="36" t="s">
        <v>261</v>
      </c>
      <c r="E894" s="36" t="s">
        <v>12</v>
      </c>
      <c r="F894" s="35"/>
      <c r="G894" s="35"/>
      <c r="H894" s="37">
        <v>44109</v>
      </c>
      <c r="I894" s="35" t="s">
        <v>5</v>
      </c>
      <c r="J894" s="35" t="s">
        <v>157</v>
      </c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8"/>
      <c r="Z894" s="38"/>
      <c r="AA894" s="39">
        <f>IF(Tableau5253[[#This Row],[N° AFFAIRE]]&gt;0,VLOOKUP(A:A,'[1]FA Clients 2020'!Tabelle,4,0),"")</f>
        <v>44109</v>
      </c>
      <c r="AB894" s="40" t="str">
        <f>IF(Tableau5253[[#This Row],[Fiche
de
travail/
CMD fourn.]]&gt;0,Tableau5253[[#This Row],[Fiche
de
travail/
CMD fourn.]],"")</f>
        <v/>
      </c>
    </row>
    <row r="895" spans="1:28" x14ac:dyDescent="0.25">
      <c r="A895" s="45">
        <v>200958</v>
      </c>
      <c r="B895" s="35"/>
      <c r="C895" s="35"/>
      <c r="D895" s="36" t="s">
        <v>562</v>
      </c>
      <c r="E895" s="36" t="s">
        <v>296</v>
      </c>
      <c r="F895" s="35"/>
      <c r="G895" s="35"/>
      <c r="H895" s="37">
        <v>44109</v>
      </c>
      <c r="I895" s="35" t="s">
        <v>5</v>
      </c>
      <c r="J895" s="35" t="s">
        <v>222</v>
      </c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8"/>
      <c r="Z895" s="38"/>
      <c r="AA895" s="39">
        <f>IF(Tableau5253[[#This Row],[N° AFFAIRE]]&gt;0,VLOOKUP(A:A,'[1]FA Clients 2020'!Tabelle,4,0),"")</f>
        <v>44109</v>
      </c>
      <c r="AB895" s="40" t="str">
        <f>IF(Tableau5253[[#This Row],[Fiche
de
travail/
CMD fourn.]]&gt;0,Tableau5253[[#This Row],[Fiche
de
travail/
CMD fourn.]],"")</f>
        <v/>
      </c>
    </row>
    <row r="896" spans="1:28" x14ac:dyDescent="0.25">
      <c r="A896" s="45">
        <v>200888</v>
      </c>
      <c r="B896" s="35"/>
      <c r="C896" s="35"/>
      <c r="D896" s="36" t="s">
        <v>3</v>
      </c>
      <c r="E896" s="36" t="s">
        <v>4</v>
      </c>
      <c r="F896" s="35"/>
      <c r="G896" s="35"/>
      <c r="H896" s="37">
        <v>44110</v>
      </c>
      <c r="I896" s="35" t="s">
        <v>5</v>
      </c>
      <c r="J896" s="35" t="s">
        <v>257</v>
      </c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8" t="s">
        <v>566</v>
      </c>
      <c r="Z896" s="38"/>
      <c r="AA896" s="39">
        <f>IF(Tableau5253[[#This Row],[N° AFFAIRE]]&gt;0,VLOOKUP(A:A,'[1]FA Clients 2020'!Tabelle,4,0),"")</f>
        <v>44111</v>
      </c>
      <c r="AB896" s="40" t="str">
        <f>IF(Tableau5253[[#This Row],[Fiche
de
travail/
CMD fourn.]]&gt;0,Tableau5253[[#This Row],[Fiche
de
travail/
CMD fourn.]],"")</f>
        <v/>
      </c>
    </row>
    <row r="897" spans="1:28" x14ac:dyDescent="0.25">
      <c r="A897" s="45">
        <v>201037</v>
      </c>
      <c r="B897" s="35"/>
      <c r="C897" s="35"/>
      <c r="D897" s="36" t="s">
        <v>139</v>
      </c>
      <c r="E897" s="36" t="s">
        <v>10</v>
      </c>
      <c r="F897" s="35"/>
      <c r="G897" s="35"/>
      <c r="H897" s="37">
        <v>44110</v>
      </c>
      <c r="I897" s="35" t="s">
        <v>5</v>
      </c>
      <c r="J897" s="35" t="s">
        <v>257</v>
      </c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8"/>
      <c r="Z897" s="38"/>
      <c r="AA897" s="39">
        <f>IF(Tableau5253[[#This Row],[N° AFFAIRE]]&gt;0,VLOOKUP(A:A,'[1]FA Clients 2020'!Tabelle,4,0),"")</f>
        <v>44111</v>
      </c>
      <c r="AB897" s="40" t="str">
        <f>IF(Tableau5253[[#This Row],[Fiche
de
travail/
CMD fourn.]]&gt;0,Tableau5253[[#This Row],[Fiche
de
travail/
CMD fourn.]],"")</f>
        <v/>
      </c>
    </row>
    <row r="898" spans="1:28" x14ac:dyDescent="0.25">
      <c r="A898" s="45">
        <v>201030</v>
      </c>
      <c r="B898" s="35"/>
      <c r="C898" s="35"/>
      <c r="D898" s="36" t="s">
        <v>289</v>
      </c>
      <c r="E898" s="36" t="s">
        <v>219</v>
      </c>
      <c r="F898" s="35"/>
      <c r="G898" s="35"/>
      <c r="H898" s="37">
        <v>44110</v>
      </c>
      <c r="I898" s="35" t="s">
        <v>5</v>
      </c>
      <c r="J898" s="35" t="s">
        <v>257</v>
      </c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8" t="s">
        <v>566</v>
      </c>
      <c r="Z898" s="38"/>
      <c r="AA898" s="39">
        <f>IF(Tableau5253[[#This Row],[N° AFFAIRE]]&gt;0,VLOOKUP(A:A,'[1]FA Clients 2020'!Tabelle,4,0),"")</f>
        <v>44111</v>
      </c>
      <c r="AB898" s="40" t="str">
        <f>IF(Tableau5253[[#This Row],[Fiche
de
travail/
CMD fourn.]]&gt;0,Tableau5253[[#This Row],[Fiche
de
travail/
CMD fourn.]],"")</f>
        <v/>
      </c>
    </row>
    <row r="899" spans="1:28" x14ac:dyDescent="0.25">
      <c r="A899" s="45">
        <v>200829</v>
      </c>
      <c r="B899" s="35"/>
      <c r="C899" s="35"/>
      <c r="D899" s="36" t="s">
        <v>201</v>
      </c>
      <c r="E899" s="36" t="s">
        <v>177</v>
      </c>
      <c r="F899" s="35"/>
      <c r="G899" s="35"/>
      <c r="H899" s="37">
        <v>44110</v>
      </c>
      <c r="I899" s="35" t="s">
        <v>5</v>
      </c>
      <c r="J899" s="35" t="s">
        <v>257</v>
      </c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8"/>
      <c r="Z899" s="38"/>
      <c r="AA899" s="39">
        <f>IF(Tableau5253[[#This Row],[N° AFFAIRE]]&gt;0,VLOOKUP(A:A,'[1]FA Clients 2020'!Tabelle,4,0),"")</f>
        <v>44111</v>
      </c>
      <c r="AB899" s="40" t="str">
        <f>IF(Tableau5253[[#This Row],[Fiche
de
travail/
CMD fourn.]]&gt;0,Tableau5253[[#This Row],[Fiche
de
travail/
CMD fourn.]],"")</f>
        <v/>
      </c>
    </row>
    <row r="900" spans="1:28" x14ac:dyDescent="0.25">
      <c r="A900" s="45">
        <v>201012</v>
      </c>
      <c r="B900" s="35"/>
      <c r="C900" s="35"/>
      <c r="D900" s="36" t="s">
        <v>2</v>
      </c>
      <c r="E900" s="36" t="s">
        <v>67</v>
      </c>
      <c r="F900" s="35"/>
      <c r="G900" s="35"/>
      <c r="H900" s="37">
        <v>44110</v>
      </c>
      <c r="I900" s="35" t="s">
        <v>269</v>
      </c>
      <c r="J900" s="35" t="s">
        <v>257</v>
      </c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8"/>
      <c r="Z900" s="38"/>
      <c r="AA900" s="39">
        <f>IF(Tableau5253[[#This Row],[N° AFFAIRE]]&gt;0,VLOOKUP(A:A,'[1]FA Clients 2020'!Tabelle,4,0),"")</f>
        <v>44111</v>
      </c>
      <c r="AB900" s="40" t="str">
        <f>IF(Tableau5253[[#This Row],[Fiche
de
travail/
CMD fourn.]]&gt;0,Tableau5253[[#This Row],[Fiche
de
travail/
CMD fourn.]],"")</f>
        <v/>
      </c>
    </row>
    <row r="901" spans="1:28" x14ac:dyDescent="0.25">
      <c r="A901" s="45">
        <v>201031</v>
      </c>
      <c r="B901" s="35"/>
      <c r="C901" s="35"/>
      <c r="D901" s="36" t="s">
        <v>27</v>
      </c>
      <c r="E901" s="36" t="s">
        <v>58</v>
      </c>
      <c r="F901" s="35"/>
      <c r="G901" s="35"/>
      <c r="H901" s="37">
        <v>44110</v>
      </c>
      <c r="I901" s="35" t="s">
        <v>5</v>
      </c>
      <c r="J901" s="35" t="s">
        <v>257</v>
      </c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8" t="s">
        <v>566</v>
      </c>
      <c r="Z901" s="38"/>
      <c r="AA901" s="39">
        <f>IF(Tableau5253[[#This Row],[N° AFFAIRE]]&gt;0,VLOOKUP(A:A,'[1]FA Clients 2020'!Tabelle,4,0),"")</f>
        <v>44111</v>
      </c>
      <c r="AB901" s="40" t="str">
        <f>IF(Tableau5253[[#This Row],[Fiche
de
travail/
CMD fourn.]]&gt;0,Tableau5253[[#This Row],[Fiche
de
travail/
CMD fourn.]],"")</f>
        <v/>
      </c>
    </row>
    <row r="902" spans="1:28" x14ac:dyDescent="0.25">
      <c r="A902" s="45">
        <v>201032</v>
      </c>
      <c r="B902" s="35"/>
      <c r="C902" s="35"/>
      <c r="D902" s="36" t="s">
        <v>27</v>
      </c>
      <c r="E902" s="36" t="s">
        <v>58</v>
      </c>
      <c r="F902" s="35"/>
      <c r="G902" s="35"/>
      <c r="H902" s="37">
        <v>44110</v>
      </c>
      <c r="I902" s="35" t="s">
        <v>5</v>
      </c>
      <c r="J902" s="35" t="s">
        <v>257</v>
      </c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8" t="s">
        <v>566</v>
      </c>
      <c r="Z902" s="38"/>
      <c r="AA902" s="39">
        <f>IF(Tableau5253[[#This Row],[N° AFFAIRE]]&gt;0,VLOOKUP(A:A,'[1]FA Clients 2020'!Tabelle,4,0),"")</f>
        <v>44111</v>
      </c>
      <c r="AB902" s="40" t="str">
        <f>IF(Tableau5253[[#This Row],[Fiche
de
travail/
CMD fourn.]]&gt;0,Tableau5253[[#This Row],[Fiche
de
travail/
CMD fourn.]],"")</f>
        <v/>
      </c>
    </row>
    <row r="903" spans="1:28" x14ac:dyDescent="0.25">
      <c r="A903" s="45">
        <v>201033</v>
      </c>
      <c r="B903" s="35"/>
      <c r="C903" s="35"/>
      <c r="D903" s="36" t="s">
        <v>156</v>
      </c>
      <c r="E903" s="36" t="s">
        <v>126</v>
      </c>
      <c r="F903" s="35"/>
      <c r="G903" s="35"/>
      <c r="H903" s="37">
        <v>44110</v>
      </c>
      <c r="I903" s="35" t="s">
        <v>5</v>
      </c>
      <c r="J903" s="35" t="s">
        <v>257</v>
      </c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8" t="s">
        <v>566</v>
      </c>
      <c r="Z903" s="38"/>
      <c r="AA903" s="39">
        <f>IF(Tableau5253[[#This Row],[N° AFFAIRE]]&gt;0,VLOOKUP(A:A,'[1]FA Clients 2020'!Tabelle,4,0),"")</f>
        <v>44111</v>
      </c>
      <c r="AB903" s="40" t="str">
        <f>IF(Tableau5253[[#This Row],[Fiche
de
travail/
CMD fourn.]]&gt;0,Tableau5253[[#This Row],[Fiche
de
travail/
CMD fourn.]],"")</f>
        <v/>
      </c>
    </row>
    <row r="904" spans="1:28" x14ac:dyDescent="0.25">
      <c r="A904" s="45">
        <v>201034</v>
      </c>
      <c r="B904" s="35"/>
      <c r="C904" s="35"/>
      <c r="D904" s="36" t="s">
        <v>56</v>
      </c>
      <c r="E904" s="36" t="s">
        <v>149</v>
      </c>
      <c r="F904" s="35"/>
      <c r="G904" s="35"/>
      <c r="H904" s="37">
        <v>44110</v>
      </c>
      <c r="I904" s="35" t="s">
        <v>5</v>
      </c>
      <c r="J904" s="35" t="s">
        <v>257</v>
      </c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8" t="s">
        <v>566</v>
      </c>
      <c r="Z904" s="38"/>
      <c r="AA904" s="39">
        <f>IF(Tableau5253[[#This Row],[N° AFFAIRE]]&gt;0,VLOOKUP(A:A,'[1]FA Clients 2020'!Tabelle,4,0),"")</f>
        <v>44111</v>
      </c>
      <c r="AB904" s="40" t="str">
        <f>IF(Tableau5253[[#This Row],[Fiche
de
travail/
CMD fourn.]]&gt;0,Tableau5253[[#This Row],[Fiche
de
travail/
CMD fourn.]],"")</f>
        <v/>
      </c>
    </row>
    <row r="905" spans="1:28" x14ac:dyDescent="0.25">
      <c r="A905" s="45">
        <v>200812</v>
      </c>
      <c r="B905" s="35"/>
      <c r="C905" s="35"/>
      <c r="D905" s="36" t="s">
        <v>132</v>
      </c>
      <c r="E905" s="36" t="s">
        <v>454</v>
      </c>
      <c r="F905" s="35"/>
      <c r="G905" s="35"/>
      <c r="H905" s="37">
        <v>44111</v>
      </c>
      <c r="I905" s="35" t="s">
        <v>5</v>
      </c>
      <c r="J905" s="35" t="s">
        <v>231</v>
      </c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8"/>
      <c r="Z905" s="38"/>
      <c r="AA905" s="39">
        <f>IF(Tableau5253[[#This Row],[N° AFFAIRE]]&gt;0,VLOOKUP(A:A,'[1]FA Clients 2020'!Tabelle,4,0),"")</f>
        <v>44111</v>
      </c>
      <c r="AB905" s="40" t="str">
        <f>IF(Tableau5253[[#This Row],[Fiche
de
travail/
CMD fourn.]]&gt;0,Tableau5253[[#This Row],[Fiche
de
travail/
CMD fourn.]],"")</f>
        <v/>
      </c>
    </row>
    <row r="906" spans="1:28" x14ac:dyDescent="0.25">
      <c r="A906" s="45">
        <v>201016</v>
      </c>
      <c r="B906" s="35"/>
      <c r="C906" s="35"/>
      <c r="D906" s="36" t="s">
        <v>517</v>
      </c>
      <c r="E906" s="36" t="s">
        <v>518</v>
      </c>
      <c r="F906" s="35"/>
      <c r="G906" s="35"/>
      <c r="H906" s="37">
        <v>44111</v>
      </c>
      <c r="I906" s="35" t="s">
        <v>5</v>
      </c>
      <c r="J906" s="35" t="s">
        <v>257</v>
      </c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8"/>
      <c r="Z906" s="38"/>
      <c r="AA906" s="39">
        <f>IF(Tableau5253[[#This Row],[N° AFFAIRE]]&gt;0,VLOOKUP(A:A,'[1]FA Clients 2020'!Tabelle,4,0),"")</f>
        <v>44112</v>
      </c>
      <c r="AB906" s="40" t="str">
        <f>IF(Tableau5253[[#This Row],[Fiche
de
travail/
CMD fourn.]]&gt;0,Tableau5253[[#This Row],[Fiche
de
travail/
CMD fourn.]],"")</f>
        <v/>
      </c>
    </row>
    <row r="907" spans="1:28" x14ac:dyDescent="0.25">
      <c r="A907" s="45">
        <v>200977</v>
      </c>
      <c r="B907" s="35"/>
      <c r="C907" s="35"/>
      <c r="D907" s="36" t="s">
        <v>2</v>
      </c>
      <c r="E907" s="36" t="s">
        <v>546</v>
      </c>
      <c r="F907" s="35"/>
      <c r="G907" s="35"/>
      <c r="H907" s="37">
        <v>44111</v>
      </c>
      <c r="I907" s="35" t="s">
        <v>5</v>
      </c>
      <c r="J907" s="35" t="s">
        <v>231</v>
      </c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8"/>
      <c r="Z907" s="38"/>
      <c r="AA907" s="39">
        <f>IF(Tableau5253[[#This Row],[N° AFFAIRE]]&gt;0,VLOOKUP(A:A,'[1]FA Clients 2020'!Tabelle,4,0),"")</f>
        <v>44111</v>
      </c>
      <c r="AB907" s="40" t="str">
        <f>IF(Tableau5253[[#This Row],[Fiche
de
travail/
CMD fourn.]]&gt;0,Tableau5253[[#This Row],[Fiche
de
travail/
CMD fourn.]],"")</f>
        <v/>
      </c>
    </row>
    <row r="908" spans="1:28" x14ac:dyDescent="0.25">
      <c r="A908" s="45">
        <v>201042</v>
      </c>
      <c r="B908" s="35"/>
      <c r="C908" s="35"/>
      <c r="D908" s="36" t="s">
        <v>238</v>
      </c>
      <c r="E908" s="36" t="s">
        <v>13</v>
      </c>
      <c r="F908" s="35"/>
      <c r="G908" s="35"/>
      <c r="H908" s="37">
        <v>44111</v>
      </c>
      <c r="I908" s="35" t="s">
        <v>5</v>
      </c>
      <c r="J908" s="35" t="s">
        <v>257</v>
      </c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8"/>
      <c r="Z908" s="38"/>
      <c r="AA908" s="39">
        <f>IF(Tableau5253[[#This Row],[N° AFFAIRE]]&gt;0,VLOOKUP(A:A,'[1]FA Clients 2020'!Tabelle,4,0),"")</f>
        <v>44112</v>
      </c>
      <c r="AB908" s="40" t="str">
        <f>IF(Tableau5253[[#This Row],[Fiche
de
travail/
CMD fourn.]]&gt;0,Tableau5253[[#This Row],[Fiche
de
travail/
CMD fourn.]],"")</f>
        <v/>
      </c>
    </row>
    <row r="909" spans="1:28" x14ac:dyDescent="0.25">
      <c r="A909" s="45">
        <v>200852</v>
      </c>
      <c r="B909" s="35"/>
      <c r="C909" s="35"/>
      <c r="D909" s="36" t="s">
        <v>570</v>
      </c>
      <c r="E909" s="36" t="s">
        <v>571</v>
      </c>
      <c r="F909" s="35"/>
      <c r="G909" s="35"/>
      <c r="H909" s="37">
        <v>44112</v>
      </c>
      <c r="I909" s="35" t="s">
        <v>5</v>
      </c>
      <c r="J909" s="35" t="s">
        <v>231</v>
      </c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8"/>
      <c r="Z909" s="38"/>
      <c r="AA909" s="39">
        <f>IF(Tableau5253[[#This Row],[N° AFFAIRE]]&gt;0,VLOOKUP(A:A,'[1]FA Clients 2020'!Tabelle,4,0),"")</f>
        <v>44112</v>
      </c>
      <c r="AB909" s="40" t="str">
        <f>IF(Tableau5253[[#This Row],[Fiche
de
travail/
CMD fourn.]]&gt;0,Tableau5253[[#This Row],[Fiche
de
travail/
CMD fourn.]],"")</f>
        <v/>
      </c>
    </row>
    <row r="910" spans="1:28" x14ac:dyDescent="0.25">
      <c r="A910" s="45">
        <v>200985</v>
      </c>
      <c r="B910" s="35"/>
      <c r="C910" s="35"/>
      <c r="D910" s="36" t="s">
        <v>567</v>
      </c>
      <c r="E910" s="36" t="s">
        <v>568</v>
      </c>
      <c r="F910" s="35"/>
      <c r="G910" s="35"/>
      <c r="H910" s="37">
        <v>44112</v>
      </c>
      <c r="I910" s="35" t="s">
        <v>5</v>
      </c>
      <c r="J910" s="35" t="s">
        <v>415</v>
      </c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8"/>
      <c r="Z910" s="38"/>
      <c r="AA910" s="39">
        <f>IF(Tableau5253[[#This Row],[N° AFFAIRE]]&gt;0,VLOOKUP(A:A,'[1]FA Clients 2020'!Tabelle,4,0),"")</f>
        <v>44112</v>
      </c>
      <c r="AB910" s="40" t="str">
        <f>IF(Tableau5253[[#This Row],[Fiche
de
travail/
CMD fourn.]]&gt;0,Tableau5253[[#This Row],[Fiche
de
travail/
CMD fourn.]],"")</f>
        <v/>
      </c>
    </row>
    <row r="911" spans="1:28" x14ac:dyDescent="0.25">
      <c r="A911" s="45">
        <v>201043</v>
      </c>
      <c r="B911" s="35"/>
      <c r="C911" s="35"/>
      <c r="D911" s="36" t="s">
        <v>110</v>
      </c>
      <c r="E911" s="36" t="s">
        <v>296</v>
      </c>
      <c r="F911" s="35"/>
      <c r="G911" s="35"/>
      <c r="H911" s="37">
        <v>44113</v>
      </c>
      <c r="I911" s="35" t="s">
        <v>5</v>
      </c>
      <c r="J911" s="35" t="s">
        <v>222</v>
      </c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8"/>
      <c r="Z911" s="38"/>
      <c r="AA911" s="39">
        <f>IF(Tableau5253[[#This Row],[N° AFFAIRE]]&gt;0,VLOOKUP(A:A,'[1]FA Clients 2020'!Tabelle,4,0),"")</f>
        <v>44113</v>
      </c>
      <c r="AB911" s="40" t="str">
        <f>IF(Tableau5253[[#This Row],[Fiche
de
travail/
CMD fourn.]]&gt;0,Tableau5253[[#This Row],[Fiche
de
travail/
CMD fourn.]],"")</f>
        <v/>
      </c>
    </row>
    <row r="912" spans="1:28" x14ac:dyDescent="0.25">
      <c r="A912" s="45">
        <v>200860</v>
      </c>
      <c r="B912" s="35"/>
      <c r="C912" s="35"/>
      <c r="D912" s="36" t="s">
        <v>2</v>
      </c>
      <c r="E912" s="36" t="s">
        <v>67</v>
      </c>
      <c r="F912" s="35"/>
      <c r="G912" s="35"/>
      <c r="H912" s="37">
        <v>44113</v>
      </c>
      <c r="I912" s="35" t="s">
        <v>5</v>
      </c>
      <c r="J912" s="35" t="s">
        <v>197</v>
      </c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8"/>
      <c r="Z912" s="38"/>
      <c r="AA912" s="39">
        <f>IF(Tableau5253[[#This Row],[N° AFFAIRE]]&gt;0,VLOOKUP(A:A,'[1]FA Clients 2020'!Tabelle,4,0),"")</f>
        <v>44116</v>
      </c>
      <c r="AB912" s="40" t="str">
        <f>IF(Tableau5253[[#This Row],[Fiche
de
travail/
CMD fourn.]]&gt;0,Tableau5253[[#This Row],[Fiche
de
travail/
CMD fourn.]],"")</f>
        <v/>
      </c>
    </row>
    <row r="913" spans="1:28" x14ac:dyDescent="0.25">
      <c r="A913" s="45">
        <v>200875</v>
      </c>
      <c r="B913" s="35"/>
      <c r="C913" s="35"/>
      <c r="D913" s="36" t="s">
        <v>575</v>
      </c>
      <c r="E913" s="36" t="s">
        <v>211</v>
      </c>
      <c r="F913" s="35"/>
      <c r="G913" s="35"/>
      <c r="H913" s="37">
        <v>44113</v>
      </c>
      <c r="I913" s="35" t="s">
        <v>5</v>
      </c>
      <c r="J913" s="35" t="s">
        <v>197</v>
      </c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8"/>
      <c r="Z913" s="38"/>
      <c r="AA913" s="39">
        <f>IF(Tableau5253[[#This Row],[N° AFFAIRE]]&gt;0,VLOOKUP(A:A,'[1]FA Clients 2020'!Tabelle,4,0),"")</f>
        <v>44116</v>
      </c>
      <c r="AB913" s="40" t="str">
        <f>IF(Tableau5253[[#This Row],[Fiche
de
travail/
CMD fourn.]]&gt;0,Tableau5253[[#This Row],[Fiche
de
travail/
CMD fourn.]],"")</f>
        <v/>
      </c>
    </row>
    <row r="914" spans="1:28" x14ac:dyDescent="0.25">
      <c r="A914" s="45">
        <v>201027</v>
      </c>
      <c r="B914" s="35"/>
      <c r="C914" s="35"/>
      <c r="D914" s="36" t="s">
        <v>569</v>
      </c>
      <c r="E914" s="36" t="s">
        <v>44</v>
      </c>
      <c r="F914" s="35"/>
      <c r="G914" s="35"/>
      <c r="H914" s="37">
        <v>44113</v>
      </c>
      <c r="I914" s="35" t="s">
        <v>5</v>
      </c>
      <c r="J914" s="35" t="s">
        <v>415</v>
      </c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8"/>
      <c r="Z914" s="38"/>
      <c r="AA914" s="39">
        <f>IF(Tableau5253[[#This Row],[N° AFFAIRE]]&gt;0,VLOOKUP(A:A,'[1]FA Clients 2020'!Tabelle,4,0),"")</f>
        <v>44113</v>
      </c>
      <c r="AB914" s="40" t="str">
        <f>IF(Tableau5253[[#This Row],[Fiche
de
travail/
CMD fourn.]]&gt;0,Tableau5253[[#This Row],[Fiche
de
travail/
CMD fourn.]],"")</f>
        <v/>
      </c>
    </row>
    <row r="915" spans="1:28" x14ac:dyDescent="0.25">
      <c r="A915" s="45">
        <v>201054</v>
      </c>
      <c r="B915" s="35"/>
      <c r="C915" s="35"/>
      <c r="D915" s="36" t="s">
        <v>260</v>
      </c>
      <c r="E915" s="36" t="s">
        <v>12</v>
      </c>
      <c r="F915" s="35"/>
      <c r="G915" s="35"/>
      <c r="H915" s="37">
        <v>44116</v>
      </c>
      <c r="I915" s="35" t="s">
        <v>269</v>
      </c>
      <c r="J915" s="35" t="s">
        <v>157</v>
      </c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8"/>
      <c r="Z915" s="38"/>
      <c r="AA915" s="39">
        <f>IF(Tableau5253[[#This Row],[N° AFFAIRE]]&gt;0,VLOOKUP(A:A,'[1]FA Clients 2020'!Tabelle,4,0),"")</f>
        <v>44116</v>
      </c>
      <c r="AB915" s="40" t="str">
        <f>IF(Tableau5253[[#This Row],[Fiche
de
travail/
CMD fourn.]]&gt;0,Tableau5253[[#This Row],[Fiche
de
travail/
CMD fourn.]],"")</f>
        <v/>
      </c>
    </row>
    <row r="916" spans="1:28" x14ac:dyDescent="0.25">
      <c r="A916" s="45">
        <v>201059</v>
      </c>
      <c r="B916" s="35"/>
      <c r="C916" s="35"/>
      <c r="D916" s="36" t="s">
        <v>153</v>
      </c>
      <c r="E916" s="36" t="s">
        <v>107</v>
      </c>
      <c r="F916" s="35"/>
      <c r="G916" s="35"/>
      <c r="H916" s="37">
        <v>44116</v>
      </c>
      <c r="I916" s="35" t="s">
        <v>5</v>
      </c>
      <c r="J916" s="35" t="s">
        <v>257</v>
      </c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8"/>
      <c r="Z916" s="38"/>
      <c r="AA916" s="39">
        <f>IF(Tableau5253[[#This Row],[N° AFFAIRE]]&gt;0,VLOOKUP(A:A,'[1]FA Clients 2020'!Tabelle,4,0),"")</f>
        <v>44117</v>
      </c>
      <c r="AB916" s="40" t="str">
        <f>IF(Tableau5253[[#This Row],[Fiche
de
travail/
CMD fourn.]]&gt;0,Tableau5253[[#This Row],[Fiche
de
travail/
CMD fourn.]],"")</f>
        <v/>
      </c>
    </row>
    <row r="917" spans="1:28" x14ac:dyDescent="0.25">
      <c r="A917" s="45">
        <v>201040</v>
      </c>
      <c r="B917" s="35"/>
      <c r="C917" s="35"/>
      <c r="D917" s="36" t="s">
        <v>572</v>
      </c>
      <c r="E917" s="36" t="s">
        <v>326</v>
      </c>
      <c r="F917" s="35"/>
      <c r="G917" s="35"/>
      <c r="H917" s="37">
        <v>44116</v>
      </c>
      <c r="I917" s="35" t="s">
        <v>5</v>
      </c>
      <c r="J917" s="35" t="s">
        <v>257</v>
      </c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8"/>
      <c r="Z917" s="38"/>
      <c r="AA917" s="39">
        <f>IF(Tableau5253[[#This Row],[N° AFFAIRE]]&gt;0,VLOOKUP(A:A,'[1]FA Clients 2020'!Tabelle,4,0),"")</f>
        <v>44117</v>
      </c>
      <c r="AB917" s="40" t="str">
        <f>IF(Tableau5253[[#This Row],[Fiche
de
travail/
CMD fourn.]]&gt;0,Tableau5253[[#This Row],[Fiche
de
travail/
CMD fourn.]],"")</f>
        <v/>
      </c>
    </row>
    <row r="918" spans="1:28" x14ac:dyDescent="0.25">
      <c r="A918" s="45">
        <v>201005</v>
      </c>
      <c r="B918" s="35"/>
      <c r="C918" s="35"/>
      <c r="D918" s="36" t="s">
        <v>25</v>
      </c>
      <c r="E918" s="68" t="s">
        <v>296</v>
      </c>
      <c r="F918" s="35"/>
      <c r="G918" s="35"/>
      <c r="H918" s="37">
        <v>44116</v>
      </c>
      <c r="I918" s="35" t="s">
        <v>5</v>
      </c>
      <c r="J918" s="49" t="s">
        <v>157</v>
      </c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8"/>
      <c r="Z918" s="38"/>
      <c r="AA918" s="39">
        <f>IF(Tableau5253[[#This Row],[N° AFFAIRE]]&gt;0,VLOOKUP(A:A,'[1]FA Clients 2020'!Tabelle,4,0),"")</f>
        <v>44116</v>
      </c>
      <c r="AB918" s="40" t="str">
        <f>IF(Tableau5253[[#This Row],[Fiche
de
travail/
CMD fourn.]]&gt;0,Tableau5253[[#This Row],[Fiche
de
travail/
CMD fourn.]],"")</f>
        <v/>
      </c>
    </row>
    <row r="919" spans="1:28" x14ac:dyDescent="0.25">
      <c r="A919" s="45">
        <v>201046</v>
      </c>
      <c r="B919" s="35"/>
      <c r="C919" s="35"/>
      <c r="D919" s="36" t="s">
        <v>25</v>
      </c>
      <c r="E919" s="36" t="s">
        <v>28</v>
      </c>
      <c r="F919" s="35"/>
      <c r="G919" s="35"/>
      <c r="H919" s="37">
        <v>44116</v>
      </c>
      <c r="I919" s="35" t="s">
        <v>5</v>
      </c>
      <c r="J919" s="35" t="s">
        <v>157</v>
      </c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8"/>
      <c r="Z919" s="38"/>
      <c r="AA919" s="39">
        <f>IF(Tableau5253[[#This Row],[N° AFFAIRE]]&gt;0,VLOOKUP(A:A,'[1]FA Clients 2020'!Tabelle,4,0),"")</f>
        <v>44116</v>
      </c>
      <c r="AB919" s="40" t="str">
        <f>IF(Tableau5253[[#This Row],[Fiche
de
travail/
CMD fourn.]]&gt;0,Tableau5253[[#This Row],[Fiche
de
travail/
CMD fourn.]],"")</f>
        <v/>
      </c>
    </row>
    <row r="920" spans="1:28" x14ac:dyDescent="0.25">
      <c r="A920" s="45">
        <v>201064</v>
      </c>
      <c r="B920" s="35"/>
      <c r="C920" s="35"/>
      <c r="D920" s="36" t="s">
        <v>25</v>
      </c>
      <c r="E920" s="36" t="s">
        <v>28</v>
      </c>
      <c r="F920" s="35"/>
      <c r="G920" s="35"/>
      <c r="H920" s="37">
        <v>44116</v>
      </c>
      <c r="I920" s="35" t="s">
        <v>5</v>
      </c>
      <c r="J920" s="35" t="s">
        <v>157</v>
      </c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8"/>
      <c r="Z920" s="38"/>
      <c r="AA920" s="39">
        <f>IF(Tableau5253[[#This Row],[N° AFFAIRE]]&gt;0,VLOOKUP(A:A,'[1]FA Clients 2020'!Tabelle,4,0),"")</f>
        <v>44116</v>
      </c>
      <c r="AB920" s="40" t="str">
        <f>IF(Tableau5253[[#This Row],[Fiche
de
travail/
CMD fourn.]]&gt;0,Tableau5253[[#This Row],[Fiche
de
travail/
CMD fourn.]],"")</f>
        <v/>
      </c>
    </row>
    <row r="921" spans="1:28" x14ac:dyDescent="0.25">
      <c r="A921" s="45">
        <v>201048</v>
      </c>
      <c r="B921" s="35"/>
      <c r="C921" s="35"/>
      <c r="D921" s="36" t="s">
        <v>548</v>
      </c>
      <c r="E921" s="36" t="s">
        <v>24</v>
      </c>
      <c r="F921" s="35"/>
      <c r="G921" s="35"/>
      <c r="H921" s="37">
        <v>44116</v>
      </c>
      <c r="I921" s="35" t="s">
        <v>5</v>
      </c>
      <c r="J921" s="35" t="s">
        <v>157</v>
      </c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8"/>
      <c r="Z921" s="38"/>
      <c r="AA921" s="39">
        <f>IF(Tableau5253[[#This Row],[N° AFFAIRE]]&gt;0,VLOOKUP(A:A,'[1]FA Clients 2020'!Tabelle,4,0),"")</f>
        <v>44116</v>
      </c>
      <c r="AB921" s="40" t="str">
        <f>IF(Tableau5253[[#This Row],[Fiche
de
travail/
CMD fourn.]]&gt;0,Tableau5253[[#This Row],[Fiche
de
travail/
CMD fourn.]],"")</f>
        <v/>
      </c>
    </row>
    <row r="922" spans="1:28" x14ac:dyDescent="0.25">
      <c r="A922" s="45">
        <v>200867</v>
      </c>
      <c r="B922" s="35"/>
      <c r="C922" s="35"/>
      <c r="D922" s="36" t="s">
        <v>23</v>
      </c>
      <c r="E922" s="36" t="s">
        <v>127</v>
      </c>
      <c r="F922" s="35"/>
      <c r="G922" s="35"/>
      <c r="H922" s="37">
        <v>44116</v>
      </c>
      <c r="I922" s="35" t="s">
        <v>5</v>
      </c>
      <c r="J922" s="35" t="s">
        <v>257</v>
      </c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8"/>
      <c r="Z922" s="38"/>
      <c r="AA922" s="39">
        <f>IF(Tableau5253[[#This Row],[N° AFFAIRE]]&gt;0,VLOOKUP(A:A,'[1]FA Clients 2020'!Tabelle,4,0),"")</f>
        <v>44117</v>
      </c>
      <c r="AB922" s="40" t="str">
        <f>IF(Tableau5253[[#This Row],[Fiche
de
travail/
CMD fourn.]]&gt;0,Tableau5253[[#This Row],[Fiche
de
travail/
CMD fourn.]],"")</f>
        <v/>
      </c>
    </row>
    <row r="923" spans="1:28" x14ac:dyDescent="0.25">
      <c r="A923" s="45">
        <v>200937</v>
      </c>
      <c r="B923" s="35"/>
      <c r="C923" s="35"/>
      <c r="D923" s="36" t="s">
        <v>544</v>
      </c>
      <c r="E923" s="36" t="s">
        <v>247</v>
      </c>
      <c r="F923" s="35"/>
      <c r="G923" s="35"/>
      <c r="H923" s="37">
        <v>44116</v>
      </c>
      <c r="I923" s="35" t="s">
        <v>5</v>
      </c>
      <c r="J923" s="35" t="s">
        <v>257</v>
      </c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8"/>
      <c r="Z923" s="38"/>
      <c r="AA923" s="39">
        <f>IF(Tableau5253[[#This Row],[N° AFFAIRE]]&gt;0,VLOOKUP(A:A,'[1]FA Clients 2020'!Tabelle,4,0),"")</f>
        <v>44117</v>
      </c>
      <c r="AB923" s="40" t="str">
        <f>IF(Tableau5253[[#This Row],[Fiche
de
travail/
CMD fourn.]]&gt;0,Tableau5253[[#This Row],[Fiche
de
travail/
CMD fourn.]],"")</f>
        <v/>
      </c>
    </row>
    <row r="924" spans="1:28" x14ac:dyDescent="0.25">
      <c r="A924" s="45">
        <v>201049</v>
      </c>
      <c r="B924" s="35"/>
      <c r="C924" s="35"/>
      <c r="D924" s="36" t="s">
        <v>544</v>
      </c>
      <c r="E924" s="36" t="s">
        <v>247</v>
      </c>
      <c r="F924" s="35"/>
      <c r="G924" s="35"/>
      <c r="H924" s="37">
        <v>44116</v>
      </c>
      <c r="I924" s="35" t="s">
        <v>269</v>
      </c>
      <c r="J924" s="35" t="s">
        <v>257</v>
      </c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8"/>
      <c r="Z924" s="38"/>
      <c r="AA924" s="39">
        <f>IF(Tableau5253[[#This Row],[N° AFFAIRE]]&gt;0,VLOOKUP(A:A,'[1]FA Clients 2020'!Tabelle,4,0),"")</f>
        <v>44117</v>
      </c>
      <c r="AB924" s="40" t="str">
        <f>IF(Tableau5253[[#This Row],[Fiche
de
travail/
CMD fourn.]]&gt;0,Tableau5253[[#This Row],[Fiche
de
travail/
CMD fourn.]],"")</f>
        <v/>
      </c>
    </row>
    <row r="925" spans="1:28" x14ac:dyDescent="0.25">
      <c r="A925" s="45">
        <v>200880</v>
      </c>
      <c r="B925" s="35"/>
      <c r="C925" s="35"/>
      <c r="D925" s="36" t="s">
        <v>579</v>
      </c>
      <c r="E925" s="36" t="s">
        <v>55</v>
      </c>
      <c r="F925" s="35"/>
      <c r="G925" s="35"/>
      <c r="H925" s="37">
        <v>44117</v>
      </c>
      <c r="I925" s="35" t="s">
        <v>5</v>
      </c>
      <c r="J925" s="35" t="s">
        <v>157</v>
      </c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8"/>
      <c r="Z925" s="38"/>
      <c r="AA925" s="39">
        <f>IF(Tableau5253[[#This Row],[N° AFFAIRE]]&gt;0,VLOOKUP(A:A,'[1]FA Clients 2020'!Tabelle,4,0),"")</f>
        <v>44117</v>
      </c>
      <c r="AB925" s="40" t="str">
        <f>IF(Tableau5253[[#This Row],[Fiche
de
travail/
CMD fourn.]]&gt;0,Tableau5253[[#This Row],[Fiche
de
travail/
CMD fourn.]],"")</f>
        <v/>
      </c>
    </row>
    <row r="926" spans="1:28" x14ac:dyDescent="0.25">
      <c r="A926" s="45">
        <v>201066</v>
      </c>
      <c r="B926" s="35"/>
      <c r="C926" s="35"/>
      <c r="D926" s="36" t="s">
        <v>356</v>
      </c>
      <c r="E926" s="36" t="s">
        <v>174</v>
      </c>
      <c r="F926" s="35"/>
      <c r="G926" s="35"/>
      <c r="H926" s="37">
        <v>44117</v>
      </c>
      <c r="I926" s="35" t="s">
        <v>5</v>
      </c>
      <c r="J926" s="35" t="s">
        <v>168</v>
      </c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8"/>
      <c r="Z926" s="38"/>
      <c r="AA926" s="39">
        <f>IF(Tableau5253[[#This Row],[N° AFFAIRE]]&gt;0,VLOOKUP(A:A,'[1]FA Clients 2020'!Tabelle,4,0),"")</f>
        <v>44119</v>
      </c>
      <c r="AB926" s="40" t="str">
        <f>IF(Tableau5253[[#This Row],[Fiche
de
travail/
CMD fourn.]]&gt;0,Tableau5253[[#This Row],[Fiche
de
travail/
CMD fourn.]],"")</f>
        <v/>
      </c>
    </row>
    <row r="927" spans="1:28" x14ac:dyDescent="0.25">
      <c r="A927" s="45">
        <v>201021</v>
      </c>
      <c r="B927" s="35"/>
      <c r="C927" s="35"/>
      <c r="D927" s="36" t="s">
        <v>576</v>
      </c>
      <c r="E927" s="36" t="s">
        <v>71</v>
      </c>
      <c r="F927" s="35"/>
      <c r="G927" s="35"/>
      <c r="H927" s="27">
        <v>44117</v>
      </c>
      <c r="I927" s="35" t="s">
        <v>5</v>
      </c>
      <c r="J927" s="35" t="s">
        <v>577</v>
      </c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8"/>
      <c r="Z927" s="38"/>
      <c r="AA927" s="39">
        <f>IF(Tableau5253[[#This Row],[N° AFFAIRE]]&gt;0,VLOOKUP(A:A,'[1]FA Clients 2020'!Tabelle,4,0),"")</f>
        <v>44119</v>
      </c>
      <c r="AB927" s="40" t="str">
        <f>IF(Tableau5253[[#This Row],[Fiche
de
travail/
CMD fourn.]]&gt;0,Tableau5253[[#This Row],[Fiche
de
travail/
CMD fourn.]],"")</f>
        <v/>
      </c>
    </row>
    <row r="928" spans="1:28" x14ac:dyDescent="0.25">
      <c r="A928" s="45">
        <v>201067</v>
      </c>
      <c r="B928" s="35"/>
      <c r="C928" s="35"/>
      <c r="D928" s="36" t="s">
        <v>580</v>
      </c>
      <c r="E928" s="36" t="s">
        <v>74</v>
      </c>
      <c r="F928" s="35"/>
      <c r="G928" s="35"/>
      <c r="H928" s="37">
        <v>44117</v>
      </c>
      <c r="I928" s="35" t="s">
        <v>5</v>
      </c>
      <c r="J928" s="35" t="s">
        <v>257</v>
      </c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8"/>
      <c r="Z928" s="38"/>
      <c r="AA928" s="39">
        <f>IF(Tableau5253[[#This Row],[N° AFFAIRE]]&gt;0,VLOOKUP(A:A,'[1]FA Clients 2020'!Tabelle,4,0),"")</f>
        <v>44116</v>
      </c>
      <c r="AB928" s="40" t="str">
        <f>IF(Tableau5253[[#This Row],[Fiche
de
travail/
CMD fourn.]]&gt;0,Tableau5253[[#This Row],[Fiche
de
travail/
CMD fourn.]],"")</f>
        <v/>
      </c>
    </row>
    <row r="929" spans="1:28" x14ac:dyDescent="0.25">
      <c r="A929" s="45">
        <v>201056</v>
      </c>
      <c r="B929" s="35"/>
      <c r="C929" s="35"/>
      <c r="D929" s="36" t="s">
        <v>220</v>
      </c>
      <c r="E929" s="36" t="s">
        <v>41</v>
      </c>
      <c r="F929" s="35"/>
      <c r="G929" s="35"/>
      <c r="H929" s="37">
        <v>44117</v>
      </c>
      <c r="I929" s="35" t="s">
        <v>5</v>
      </c>
      <c r="J929" s="35" t="s">
        <v>157</v>
      </c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8"/>
      <c r="Z929" s="38"/>
      <c r="AA929" s="39">
        <f>IF(Tableau5253[[#This Row],[N° AFFAIRE]]&gt;0,VLOOKUP(A:A,'[1]FA Clients 2020'!Tabelle,4,0),"")</f>
        <v>44118</v>
      </c>
      <c r="AB929" s="40" t="str">
        <f>IF(Tableau5253[[#This Row],[Fiche
de
travail/
CMD fourn.]]&gt;0,Tableau5253[[#This Row],[Fiche
de
travail/
CMD fourn.]],"")</f>
        <v/>
      </c>
    </row>
    <row r="930" spans="1:28" x14ac:dyDescent="0.25">
      <c r="A930" s="45">
        <v>201068</v>
      </c>
      <c r="B930" s="35"/>
      <c r="C930" s="35"/>
      <c r="D930" s="36" t="s">
        <v>238</v>
      </c>
      <c r="E930" s="36" t="s">
        <v>13</v>
      </c>
      <c r="F930" s="35"/>
      <c r="G930" s="35"/>
      <c r="H930" s="37">
        <v>44117</v>
      </c>
      <c r="I930" s="35" t="s">
        <v>5</v>
      </c>
      <c r="J930" s="35" t="s">
        <v>257</v>
      </c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8"/>
      <c r="Z930" s="38"/>
      <c r="AA930" s="39">
        <f>IF(Tableau5253[[#This Row],[N° AFFAIRE]]&gt;0,VLOOKUP(A:A,'[1]FA Clients 2020'!Tabelle,4,0),"")</f>
        <v>44120</v>
      </c>
      <c r="AB930" s="40" t="str">
        <f>IF(Tableau5253[[#This Row],[Fiche
de
travail/
CMD fourn.]]&gt;0,Tableau5253[[#This Row],[Fiche
de
travail/
CMD fourn.]],"")</f>
        <v/>
      </c>
    </row>
    <row r="931" spans="1:28" x14ac:dyDescent="0.25">
      <c r="A931" s="45">
        <v>201053</v>
      </c>
      <c r="B931" s="35"/>
      <c r="C931" s="35"/>
      <c r="D931" s="36" t="s">
        <v>163</v>
      </c>
      <c r="E931" s="36" t="s">
        <v>102</v>
      </c>
      <c r="F931" s="35"/>
      <c r="G931" s="35"/>
      <c r="H931" s="37">
        <v>44117</v>
      </c>
      <c r="I931" s="35" t="s">
        <v>5</v>
      </c>
      <c r="J931" s="35" t="s">
        <v>578</v>
      </c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8"/>
      <c r="Z931" s="38"/>
      <c r="AA931" s="39">
        <f>IF(Tableau5253[[#This Row],[N° AFFAIRE]]&gt;0,VLOOKUP(A:A,'[1]FA Clients 2020'!Tabelle,4,0),"")</f>
        <v>44119</v>
      </c>
      <c r="AB931" s="40" t="str">
        <f>IF(Tableau5253[[#This Row],[Fiche
de
travail/
CMD fourn.]]&gt;0,Tableau5253[[#This Row],[Fiche
de
travail/
CMD fourn.]],"")</f>
        <v/>
      </c>
    </row>
    <row r="932" spans="1:28" x14ac:dyDescent="0.25">
      <c r="A932" s="45"/>
      <c r="B932" s="35"/>
      <c r="C932" s="35">
        <v>625</v>
      </c>
      <c r="D932" s="36" t="s">
        <v>184</v>
      </c>
      <c r="E932" s="36" t="s">
        <v>96</v>
      </c>
      <c r="F932" s="35"/>
      <c r="G932" s="35"/>
      <c r="H932" s="37">
        <v>44117</v>
      </c>
      <c r="I932" s="35" t="s">
        <v>5</v>
      </c>
      <c r="J932" s="35" t="s">
        <v>157</v>
      </c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8"/>
      <c r="Z932" s="38"/>
      <c r="AA932" s="39" t="str">
        <f>IF(Tableau5253[[#This Row],[N° AFFAIRE]]&gt;0,VLOOKUP(A:A,'[1]FA Clients 2020'!Tabelle,4,0),"")</f>
        <v/>
      </c>
      <c r="AB932" s="40">
        <f>IF(Tableau5253[[#This Row],[Fiche
de
travail/
CMD fourn.]]&gt;0,Tableau5253[[#This Row],[Fiche
de
travail/
CMD fourn.]],"")</f>
        <v>625</v>
      </c>
    </row>
    <row r="933" spans="1:28" x14ac:dyDescent="0.25">
      <c r="A933" s="45"/>
      <c r="B933" s="35"/>
      <c r="C933" s="35">
        <v>631</v>
      </c>
      <c r="D933" s="36" t="s">
        <v>27</v>
      </c>
      <c r="E933" s="36" t="s">
        <v>93</v>
      </c>
      <c r="F933" s="35"/>
      <c r="G933" s="35"/>
      <c r="H933" s="37">
        <v>44118</v>
      </c>
      <c r="I933" s="35" t="s">
        <v>5</v>
      </c>
      <c r="J933" s="35" t="s">
        <v>157</v>
      </c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8"/>
      <c r="Z933" s="38"/>
      <c r="AA933" s="39" t="str">
        <f>IF(Tableau5253[[#This Row],[N° AFFAIRE]]&gt;0,VLOOKUP(A:A,'[1]FA Clients 2020'!Tabelle,4,0),"")</f>
        <v/>
      </c>
      <c r="AB933" s="40">
        <f>IF(Tableau5253[[#This Row],[Fiche
de
travail/
CMD fourn.]]&gt;0,Tableau5253[[#This Row],[Fiche
de
travail/
CMD fourn.]],"")</f>
        <v>631</v>
      </c>
    </row>
    <row r="934" spans="1:28" x14ac:dyDescent="0.25">
      <c r="A934" s="45">
        <v>201022</v>
      </c>
      <c r="B934" s="35"/>
      <c r="C934" s="35"/>
      <c r="D934" s="36" t="s">
        <v>27</v>
      </c>
      <c r="E934" s="36" t="s">
        <v>146</v>
      </c>
      <c r="F934" s="35"/>
      <c r="G934" s="35"/>
      <c r="H934" s="37">
        <v>44118</v>
      </c>
      <c r="I934" s="35" t="s">
        <v>5</v>
      </c>
      <c r="J934" s="35" t="s">
        <v>157</v>
      </c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8"/>
      <c r="Z934" s="38"/>
      <c r="AA934" s="39">
        <f>IF(Tableau5253[[#This Row],[N° AFFAIRE]]&gt;0,VLOOKUP(A:A,'[1]FA Clients 2020'!Tabelle,4,0),"")</f>
        <v>44118</v>
      </c>
      <c r="AB934" s="40" t="str">
        <f>IF(Tableau5253[[#This Row],[Fiche
de
travail/
CMD fourn.]]&gt;0,Tableau5253[[#This Row],[Fiche
de
travail/
CMD fourn.]],"")</f>
        <v/>
      </c>
    </row>
    <row r="935" spans="1:28" x14ac:dyDescent="0.25">
      <c r="A935" s="45">
        <v>201062</v>
      </c>
      <c r="B935" s="35"/>
      <c r="C935" s="35">
        <v>637</v>
      </c>
      <c r="D935" s="36" t="s">
        <v>581</v>
      </c>
      <c r="E935" s="36" t="s">
        <v>182</v>
      </c>
      <c r="F935" s="35"/>
      <c r="G935" s="35"/>
      <c r="H935" s="37">
        <v>44118</v>
      </c>
      <c r="I935" s="35" t="s">
        <v>5</v>
      </c>
      <c r="J935" s="35" t="s">
        <v>257</v>
      </c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8"/>
      <c r="Z935" s="38"/>
      <c r="AA935" s="39">
        <f>IF(Tableau5253[[#This Row],[N° AFFAIRE]]&gt;0,VLOOKUP(A:A,'[1]FA Clients 2020'!Tabelle,4,0),"")</f>
        <v>44119</v>
      </c>
      <c r="AB935" s="40">
        <f>IF(Tableau5253[[#This Row],[Fiche
de
travail/
CMD fourn.]]&gt;0,Tableau5253[[#This Row],[Fiche
de
travail/
CMD fourn.]],"")</f>
        <v>637</v>
      </c>
    </row>
    <row r="936" spans="1:28" x14ac:dyDescent="0.25">
      <c r="A936" s="45">
        <v>201045</v>
      </c>
      <c r="B936" s="35"/>
      <c r="C936" s="35"/>
      <c r="D936" s="36" t="s">
        <v>173</v>
      </c>
      <c r="E936" s="36" t="s">
        <v>74</v>
      </c>
      <c r="F936" s="35"/>
      <c r="G936" s="35"/>
      <c r="H936" s="37">
        <v>44118</v>
      </c>
      <c r="I936" s="35" t="s">
        <v>5</v>
      </c>
      <c r="J936" s="35" t="s">
        <v>257</v>
      </c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8"/>
      <c r="Z936" s="38"/>
      <c r="AA936" s="39">
        <f>IF(Tableau5253[[#This Row],[N° AFFAIRE]]&gt;0,VLOOKUP(A:A,'[1]FA Clients 2020'!Tabelle,4,0),"")</f>
        <v>44119</v>
      </c>
      <c r="AB936" s="40" t="str">
        <f>IF(Tableau5253[[#This Row],[Fiche
de
travail/
CMD fourn.]]&gt;0,Tableau5253[[#This Row],[Fiche
de
travail/
CMD fourn.]],"")</f>
        <v/>
      </c>
    </row>
    <row r="937" spans="1:28" x14ac:dyDescent="0.25">
      <c r="A937" s="45">
        <v>201072</v>
      </c>
      <c r="B937" s="35"/>
      <c r="C937" s="35"/>
      <c r="D937" s="36" t="s">
        <v>583</v>
      </c>
      <c r="E937" s="36" t="s">
        <v>284</v>
      </c>
      <c r="F937" s="35"/>
      <c r="G937" s="35"/>
      <c r="H937" s="37">
        <v>44119</v>
      </c>
      <c r="I937" s="35" t="s">
        <v>5</v>
      </c>
      <c r="J937" s="35" t="s">
        <v>197</v>
      </c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8" t="s">
        <v>586</v>
      </c>
      <c r="Z937" s="38"/>
      <c r="AA937" s="39">
        <f>IF(Tableau5253[[#This Row],[N° AFFAIRE]]&gt;0,VLOOKUP(A:A,'[1]FA Clients 2020'!Tabelle,4,0),"")</f>
        <v>44123</v>
      </c>
      <c r="AB937" s="40" t="str">
        <f>IF(Tableau5253[[#This Row],[Fiche
de
travail/
CMD fourn.]]&gt;0,Tableau5253[[#This Row],[Fiche
de
travail/
CMD fourn.]],"")</f>
        <v/>
      </c>
    </row>
    <row r="938" spans="1:28" x14ac:dyDescent="0.25">
      <c r="A938" s="45">
        <v>201036</v>
      </c>
      <c r="B938" s="35"/>
      <c r="C938" s="35"/>
      <c r="D938" s="36" t="s">
        <v>27</v>
      </c>
      <c r="E938" s="36" t="s">
        <v>58</v>
      </c>
      <c r="F938" s="35"/>
      <c r="G938" s="35"/>
      <c r="H938" s="37">
        <v>44119</v>
      </c>
      <c r="I938" s="35" t="s">
        <v>5</v>
      </c>
      <c r="J938" s="35" t="s">
        <v>257</v>
      </c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8"/>
      <c r="Z938" s="38"/>
      <c r="AA938" s="39">
        <f>IF(Tableau5253[[#This Row],[N° AFFAIRE]]&gt;0,VLOOKUP(A:A,'[1]FA Clients 2020'!Tabelle,4,0),"")</f>
        <v>44120</v>
      </c>
      <c r="AB938" s="40" t="str">
        <f>IF(Tableau5253[[#This Row],[Fiche
de
travail/
CMD fourn.]]&gt;0,Tableau5253[[#This Row],[Fiche
de
travail/
CMD fourn.]],"")</f>
        <v/>
      </c>
    </row>
    <row r="939" spans="1:28" x14ac:dyDescent="0.25">
      <c r="A939" s="45">
        <v>200982</v>
      </c>
      <c r="B939" s="35"/>
      <c r="C939" s="35"/>
      <c r="D939" s="36" t="s">
        <v>27</v>
      </c>
      <c r="E939" s="36" t="s">
        <v>58</v>
      </c>
      <c r="F939" s="35"/>
      <c r="G939" s="35"/>
      <c r="H939" s="37">
        <v>44119</v>
      </c>
      <c r="I939" s="35" t="s">
        <v>5</v>
      </c>
      <c r="J939" s="35" t="s">
        <v>257</v>
      </c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8"/>
      <c r="Z939" s="38"/>
      <c r="AA939" s="39">
        <f>IF(Tableau5253[[#This Row],[N° AFFAIRE]]&gt;0,VLOOKUP(A:A,'[1]FA Clients 2020'!Tabelle,4,0),"")</f>
        <v>44120</v>
      </c>
      <c r="AB939" s="40" t="str">
        <f>IF(Tableau5253[[#This Row],[Fiche
de
travail/
CMD fourn.]]&gt;0,Tableau5253[[#This Row],[Fiche
de
travail/
CMD fourn.]],"")</f>
        <v/>
      </c>
    </row>
    <row r="940" spans="1:28" x14ac:dyDescent="0.25">
      <c r="A940" s="45"/>
      <c r="B940" s="35"/>
      <c r="C940" s="35">
        <v>636</v>
      </c>
      <c r="D940" s="36" t="s">
        <v>582</v>
      </c>
      <c r="E940" s="36" t="s">
        <v>571</v>
      </c>
      <c r="F940" s="35"/>
      <c r="G940" s="35"/>
      <c r="H940" s="37">
        <v>44119</v>
      </c>
      <c r="I940" s="35" t="s">
        <v>5</v>
      </c>
      <c r="J940" s="35" t="s">
        <v>157</v>
      </c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8"/>
      <c r="Z940" s="38"/>
      <c r="AA940" s="39" t="str">
        <f>IF(Tableau5253[[#This Row],[N° AFFAIRE]]&gt;0,VLOOKUP(A:A,'[1]FA Clients 2020'!Tabelle,4,0),"")</f>
        <v/>
      </c>
      <c r="AB940" s="40">
        <f>IF(Tableau5253[[#This Row],[Fiche
de
travail/
CMD fourn.]]&gt;0,Tableau5253[[#This Row],[Fiche
de
travail/
CMD fourn.]],"")</f>
        <v>636</v>
      </c>
    </row>
    <row r="941" spans="1:28" x14ac:dyDescent="0.25">
      <c r="A941" s="45">
        <v>201076</v>
      </c>
      <c r="B941" s="35"/>
      <c r="C941" s="35"/>
      <c r="D941" s="36" t="s">
        <v>587</v>
      </c>
      <c r="E941" s="36" t="s">
        <v>296</v>
      </c>
      <c r="F941" s="35"/>
      <c r="G941" s="35"/>
      <c r="H941" s="37">
        <v>44119</v>
      </c>
      <c r="I941" s="35" t="s">
        <v>5</v>
      </c>
      <c r="J941" s="35" t="s">
        <v>222</v>
      </c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8"/>
      <c r="Z941" s="38"/>
      <c r="AA941" s="39">
        <f>IF(Tableau5253[[#This Row],[N° AFFAIRE]]&gt;0,VLOOKUP(A:A,'[1]FA Clients 2020'!Tabelle,4,0),"")</f>
        <v>44119</v>
      </c>
      <c r="AB941" s="40" t="str">
        <f>IF(Tableau5253[[#This Row],[Fiche
de
travail/
CMD fourn.]]&gt;0,Tableau5253[[#This Row],[Fiche
de
travail/
CMD fourn.]],"")</f>
        <v/>
      </c>
    </row>
    <row r="942" spans="1:28" x14ac:dyDescent="0.25">
      <c r="A942" s="45">
        <v>201071</v>
      </c>
      <c r="B942" s="35"/>
      <c r="C942" s="35"/>
      <c r="D942" s="36" t="s">
        <v>36</v>
      </c>
      <c r="E942" s="36" t="s">
        <v>37</v>
      </c>
      <c r="F942" s="35"/>
      <c r="G942" s="35"/>
      <c r="H942" s="37">
        <v>44119</v>
      </c>
      <c r="I942" s="35" t="s">
        <v>5</v>
      </c>
      <c r="J942" s="35" t="s">
        <v>157</v>
      </c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8"/>
      <c r="Z942" s="38"/>
      <c r="AA942" s="39">
        <f>IF(Tableau5253[[#This Row],[N° AFFAIRE]]&gt;0,VLOOKUP(A:A,'[1]FA Clients 2020'!Tabelle,4,0),"")</f>
        <v>44119</v>
      </c>
      <c r="AB942" s="40" t="str">
        <f>IF(Tableau5253[[#This Row],[Fiche
de
travail/
CMD fourn.]]&gt;0,Tableau5253[[#This Row],[Fiche
de
travail/
CMD fourn.]],"")</f>
        <v/>
      </c>
    </row>
    <row r="943" spans="1:28" x14ac:dyDescent="0.25">
      <c r="A943" s="45">
        <v>200967</v>
      </c>
      <c r="B943" s="35"/>
      <c r="C943" s="35"/>
      <c r="D943" s="36" t="s">
        <v>589</v>
      </c>
      <c r="E943" s="36" t="s">
        <v>440</v>
      </c>
      <c r="F943" s="35"/>
      <c r="G943" s="35"/>
      <c r="H943" s="37">
        <v>44119</v>
      </c>
      <c r="I943" s="35" t="s">
        <v>5</v>
      </c>
      <c r="J943" s="35" t="s">
        <v>197</v>
      </c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8"/>
      <c r="Z943" s="38"/>
      <c r="AA943" s="39">
        <f>IF(Tableau5253[[#This Row],[N° AFFAIRE]]&gt;0,VLOOKUP(A:A,'[1]FA Clients 2020'!Tabelle,4,0),"")</f>
        <v>44123</v>
      </c>
      <c r="AB943" s="40" t="str">
        <f>IF(Tableau5253[[#This Row],[Fiche
de
travail/
CMD fourn.]]&gt;0,Tableau5253[[#This Row],[Fiche
de
travail/
CMD fourn.]],"")</f>
        <v/>
      </c>
    </row>
    <row r="944" spans="1:28" x14ac:dyDescent="0.25">
      <c r="A944" s="45">
        <v>200960</v>
      </c>
      <c r="B944" s="35"/>
      <c r="C944" s="35"/>
      <c r="D944" s="36" t="s">
        <v>590</v>
      </c>
      <c r="E944" s="36" t="s">
        <v>116</v>
      </c>
      <c r="F944" s="35"/>
      <c r="G944" s="35"/>
      <c r="H944" s="37">
        <v>44120</v>
      </c>
      <c r="I944" s="35" t="s">
        <v>5</v>
      </c>
      <c r="J944" s="35" t="s">
        <v>157</v>
      </c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8"/>
      <c r="Z944" s="38"/>
      <c r="AA944" s="39">
        <f>IF(Tableau5253[[#This Row],[N° AFFAIRE]]&gt;0,VLOOKUP(A:A,'[1]FA Clients 2020'!Tabelle,4,0),"")</f>
        <v>44120</v>
      </c>
      <c r="AB944" s="40" t="str">
        <f>IF(Tableau5253[[#This Row],[Fiche
de
travail/
CMD fourn.]]&gt;0,Tableau5253[[#This Row],[Fiche
de
travail/
CMD fourn.]],"")</f>
        <v/>
      </c>
    </row>
    <row r="945" spans="1:28" x14ac:dyDescent="0.25">
      <c r="A945" s="45">
        <v>201057</v>
      </c>
      <c r="B945" s="35"/>
      <c r="C945" s="35"/>
      <c r="D945" s="36" t="s">
        <v>588</v>
      </c>
      <c r="E945" s="36" t="s">
        <v>75</v>
      </c>
      <c r="F945" s="35"/>
      <c r="G945" s="35"/>
      <c r="H945" s="37">
        <v>44120</v>
      </c>
      <c r="I945" s="35" t="s">
        <v>5</v>
      </c>
      <c r="J945" s="35" t="s">
        <v>157</v>
      </c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8"/>
      <c r="Z945" s="38"/>
      <c r="AA945" s="39">
        <f>IF(Tableau5253[[#This Row],[N° AFFAIRE]]&gt;0,VLOOKUP(A:A,'[1]FA Clients 2020'!Tabelle,4,0),"")</f>
        <v>44120</v>
      </c>
      <c r="AB945" s="40" t="str">
        <f>IF(Tableau5253[[#This Row],[Fiche
de
travail/
CMD fourn.]]&gt;0,Tableau5253[[#This Row],[Fiche
de
travail/
CMD fourn.]],"")</f>
        <v/>
      </c>
    </row>
    <row r="946" spans="1:28" x14ac:dyDescent="0.25">
      <c r="A946" s="45">
        <v>201075</v>
      </c>
      <c r="B946" s="35"/>
      <c r="C946" s="35"/>
      <c r="D946" s="36" t="s">
        <v>582</v>
      </c>
      <c r="E946" s="36" t="s">
        <v>571</v>
      </c>
      <c r="F946" s="35"/>
      <c r="G946" s="35"/>
      <c r="H946" s="37">
        <v>44120</v>
      </c>
      <c r="I946" s="35" t="s">
        <v>5</v>
      </c>
      <c r="J946" s="35" t="s">
        <v>257</v>
      </c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8"/>
      <c r="Z946" s="38"/>
      <c r="AA946" s="39">
        <f>IF(Tableau5253[[#This Row],[N° AFFAIRE]]&gt;0,VLOOKUP(A:A,'[1]FA Clients 2020'!Tabelle,4,0),"")</f>
        <v>44123</v>
      </c>
      <c r="AB946" s="40" t="str">
        <f>IF(Tableau5253[[#This Row],[Fiche
de
travail/
CMD fourn.]]&gt;0,Tableau5253[[#This Row],[Fiche
de
travail/
CMD fourn.]],"")</f>
        <v/>
      </c>
    </row>
    <row r="947" spans="1:28" x14ac:dyDescent="0.25">
      <c r="A947" s="45">
        <v>201074</v>
      </c>
      <c r="B947" s="35"/>
      <c r="C947" s="35"/>
      <c r="D947" s="36" t="s">
        <v>180</v>
      </c>
      <c r="E947" s="36" t="s">
        <v>141</v>
      </c>
      <c r="F947" s="35"/>
      <c r="G947" s="35"/>
      <c r="H947" s="37">
        <v>44120</v>
      </c>
      <c r="I947" s="35" t="s">
        <v>5</v>
      </c>
      <c r="J947" s="35" t="s">
        <v>585</v>
      </c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8"/>
      <c r="Z947" s="38"/>
      <c r="AA947" s="39">
        <f>IF(Tableau5253[[#This Row],[N° AFFAIRE]]&gt;0,VLOOKUP(A:A,'[1]FA Clients 2020'!Tabelle,4,0),"")</f>
        <v>44120</v>
      </c>
      <c r="AB947" s="40" t="str">
        <f>IF(Tableau5253[[#This Row],[Fiche
de
travail/
CMD fourn.]]&gt;0,Tableau5253[[#This Row],[Fiche
de
travail/
CMD fourn.]],"")</f>
        <v/>
      </c>
    </row>
    <row r="948" spans="1:28" x14ac:dyDescent="0.25">
      <c r="A948" s="45">
        <v>201079</v>
      </c>
      <c r="B948" s="35"/>
      <c r="C948" s="35"/>
      <c r="D948" s="36" t="s">
        <v>69</v>
      </c>
      <c r="E948" s="36" t="s">
        <v>296</v>
      </c>
      <c r="F948" s="35"/>
      <c r="G948" s="35"/>
      <c r="H948" s="37">
        <v>44120</v>
      </c>
      <c r="I948" s="35" t="s">
        <v>5</v>
      </c>
      <c r="J948" s="35" t="s">
        <v>222</v>
      </c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8"/>
      <c r="Z948" s="38"/>
      <c r="AA948" s="39">
        <f>IF(Tableau5253[[#This Row],[N° AFFAIRE]]&gt;0,VLOOKUP(A:A,'[1]FA Clients 2020'!Tabelle,4,0),"")</f>
        <v>44120</v>
      </c>
      <c r="AB948" s="40" t="str">
        <f>IF(Tableau5253[[#This Row],[Fiche
de
travail/
CMD fourn.]]&gt;0,Tableau5253[[#This Row],[Fiche
de
travail/
CMD fourn.]],"")</f>
        <v/>
      </c>
    </row>
    <row r="949" spans="1:28" x14ac:dyDescent="0.25">
      <c r="A949" s="45">
        <v>200636</v>
      </c>
      <c r="B949" s="35"/>
      <c r="C949" s="35"/>
      <c r="D949" s="36" t="s">
        <v>486</v>
      </c>
      <c r="E949" s="36" t="s">
        <v>12</v>
      </c>
      <c r="F949" s="35"/>
      <c r="G949" s="35"/>
      <c r="H949" s="37">
        <v>44123</v>
      </c>
      <c r="I949" s="35" t="s">
        <v>5</v>
      </c>
      <c r="J949" s="35" t="s">
        <v>415</v>
      </c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8"/>
      <c r="Z949" s="38"/>
      <c r="AA949" s="39">
        <f>IF(Tableau5253[[#This Row],[N° AFFAIRE]]&gt;0,VLOOKUP(A:A,'[1]FA Clients 2020'!Tabelle,4,0),"")</f>
        <v>44123</v>
      </c>
      <c r="AB949" s="40" t="str">
        <f>IF(Tableau5253[[#This Row],[Fiche
de
travail/
CMD fourn.]]&gt;0,Tableau5253[[#This Row],[Fiche
de
travail/
CMD fourn.]],"")</f>
        <v/>
      </c>
    </row>
    <row r="950" spans="1:28" x14ac:dyDescent="0.25">
      <c r="A950" s="45">
        <v>201013</v>
      </c>
      <c r="B950" s="35"/>
      <c r="C950" s="35"/>
      <c r="D950" s="36" t="s">
        <v>486</v>
      </c>
      <c r="E950" s="36" t="s">
        <v>12</v>
      </c>
      <c r="F950" s="35"/>
      <c r="G950" s="35"/>
      <c r="H950" s="37">
        <v>44123</v>
      </c>
      <c r="I950" s="35" t="s">
        <v>5</v>
      </c>
      <c r="J950" s="35" t="s">
        <v>415</v>
      </c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8"/>
      <c r="Z950" s="38"/>
      <c r="AA950" s="39">
        <f>IF(Tableau5253[[#This Row],[N° AFFAIRE]]&gt;0,VLOOKUP(A:A,'[1]FA Clients 2020'!Tabelle,4,0),"")</f>
        <v>44123</v>
      </c>
      <c r="AB950" s="40" t="str">
        <f>IF(Tableau5253[[#This Row],[Fiche
de
travail/
CMD fourn.]]&gt;0,Tableau5253[[#This Row],[Fiche
de
travail/
CMD fourn.]],"")</f>
        <v/>
      </c>
    </row>
    <row r="951" spans="1:28" x14ac:dyDescent="0.25">
      <c r="A951" s="45"/>
      <c r="B951" s="35"/>
      <c r="C951" s="35">
        <v>599</v>
      </c>
      <c r="D951" s="36" t="s">
        <v>486</v>
      </c>
      <c r="E951" s="36" t="s">
        <v>12</v>
      </c>
      <c r="F951" s="35"/>
      <c r="G951" s="35"/>
      <c r="H951" s="37">
        <v>44123</v>
      </c>
      <c r="I951" s="35" t="s">
        <v>5</v>
      </c>
      <c r="J951" s="35" t="s">
        <v>415</v>
      </c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8"/>
      <c r="Z951" s="38"/>
      <c r="AA951" s="39" t="str">
        <f>IF(Tableau5253[[#This Row],[N° AFFAIRE]]&gt;0,VLOOKUP(A:A,'[1]FA Clients 2020'!Tabelle,4,0),"")</f>
        <v/>
      </c>
      <c r="AB951" s="40">
        <f>IF(Tableau5253[[#This Row],[Fiche
de
travail/
CMD fourn.]]&gt;0,Tableau5253[[#This Row],[Fiche
de
travail/
CMD fourn.]],"")</f>
        <v>599</v>
      </c>
    </row>
    <row r="952" spans="1:28" x14ac:dyDescent="0.25">
      <c r="A952" s="45">
        <v>201070</v>
      </c>
      <c r="B952" s="35"/>
      <c r="C952" s="35"/>
      <c r="D952" s="36" t="s">
        <v>584</v>
      </c>
      <c r="E952" s="36" t="s">
        <v>74</v>
      </c>
      <c r="F952" s="35"/>
      <c r="G952" s="35"/>
      <c r="H952" s="37">
        <v>44123</v>
      </c>
      <c r="I952" s="35" t="s">
        <v>5</v>
      </c>
      <c r="J952" s="35" t="s">
        <v>231</v>
      </c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8"/>
      <c r="Z952" s="38"/>
      <c r="AA952" s="39">
        <f>IF(Tableau5253[[#This Row],[N° AFFAIRE]]&gt;0,VLOOKUP(A:A,'[1]FA Clients 2020'!Tabelle,4,0),"")</f>
        <v>44123</v>
      </c>
      <c r="AB952" s="40" t="str">
        <f>IF(Tableau5253[[#This Row],[Fiche
de
travail/
CMD fourn.]]&gt;0,Tableau5253[[#This Row],[Fiche
de
travail/
CMD fourn.]],"")</f>
        <v/>
      </c>
    </row>
    <row r="953" spans="1:28" x14ac:dyDescent="0.25">
      <c r="A953" s="45">
        <v>201078</v>
      </c>
      <c r="B953" s="35"/>
      <c r="C953" s="35"/>
      <c r="D953" s="36" t="s">
        <v>25</v>
      </c>
      <c r="E953" s="36" t="s">
        <v>51</v>
      </c>
      <c r="F953" s="35"/>
      <c r="G953" s="35"/>
      <c r="H953" s="37">
        <v>44123</v>
      </c>
      <c r="I953" s="35" t="s">
        <v>5</v>
      </c>
      <c r="J953" s="35" t="s">
        <v>157</v>
      </c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8"/>
      <c r="Z953" s="38"/>
      <c r="AA953" s="39">
        <f>IF(Tableau5253[[#This Row],[N° AFFAIRE]]&gt;0,VLOOKUP(A:A,'[1]FA Clients 2020'!Tabelle,4,0),"")</f>
        <v>44123</v>
      </c>
      <c r="AB953" s="40" t="str">
        <f>IF(Tableau5253[[#This Row],[Fiche
de
travail/
CMD fourn.]]&gt;0,Tableau5253[[#This Row],[Fiche
de
travail/
CMD fourn.]],"")</f>
        <v/>
      </c>
    </row>
    <row r="954" spans="1:28" x14ac:dyDescent="0.25">
      <c r="A954" s="45">
        <v>201026</v>
      </c>
      <c r="B954" s="35"/>
      <c r="C954" s="35"/>
      <c r="D954" s="36" t="s">
        <v>420</v>
      </c>
      <c r="E954" s="36" t="s">
        <v>416</v>
      </c>
      <c r="F954" s="35"/>
      <c r="G954" s="35"/>
      <c r="H954" s="37">
        <v>44124</v>
      </c>
      <c r="I954" s="35" t="s">
        <v>5</v>
      </c>
      <c r="J954" s="35" t="s">
        <v>573</v>
      </c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8" t="s">
        <v>574</v>
      </c>
      <c r="Z954" s="38"/>
      <c r="AA954" s="39">
        <f>IF(Tableau5253[[#This Row],[N° AFFAIRE]]&gt;0,VLOOKUP(A:A,'[1]FA Clients 2020'!Tabelle,4,0),"")</f>
        <v>44124</v>
      </c>
      <c r="AB954" s="40" t="str">
        <f>IF(Tableau5253[[#This Row],[Fiche
de
travail/
CMD fourn.]]&gt;0,Tableau5253[[#This Row],[Fiche
de
travail/
CMD fourn.]],"")</f>
        <v/>
      </c>
    </row>
    <row r="955" spans="1:28" x14ac:dyDescent="0.25">
      <c r="A955" s="45">
        <v>200738</v>
      </c>
      <c r="B955" s="35"/>
      <c r="C955" s="35"/>
      <c r="D955" s="36" t="s">
        <v>420</v>
      </c>
      <c r="E955" s="36" t="s">
        <v>416</v>
      </c>
      <c r="F955" s="35"/>
      <c r="G955" s="35"/>
      <c r="H955" s="37">
        <v>44124</v>
      </c>
      <c r="I955" s="35" t="s">
        <v>5</v>
      </c>
      <c r="J955" s="35" t="s">
        <v>231</v>
      </c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8"/>
      <c r="Z955" s="38"/>
      <c r="AA955" s="39">
        <f>IF(Tableau5253[[#This Row],[N° AFFAIRE]]&gt;0,VLOOKUP(A:A,'[1]FA Clients 2020'!Tabelle,4,0),"")</f>
        <v>44124</v>
      </c>
      <c r="AB955" s="40" t="str">
        <f>IF(Tableau5253[[#This Row],[Fiche
de
travail/
CMD fourn.]]&gt;0,Tableau5253[[#This Row],[Fiche
de
travail/
CMD fourn.]],"")</f>
        <v/>
      </c>
    </row>
    <row r="956" spans="1:28" x14ac:dyDescent="0.25">
      <c r="A956" s="45">
        <v>201051</v>
      </c>
      <c r="B956" s="35"/>
      <c r="C956" s="35"/>
      <c r="D956" s="36" t="s">
        <v>592</v>
      </c>
      <c r="E956" s="36" t="s">
        <v>296</v>
      </c>
      <c r="F956" s="35"/>
      <c r="G956" s="35"/>
      <c r="H956" s="37">
        <v>44124</v>
      </c>
      <c r="I956" s="35" t="s">
        <v>5</v>
      </c>
      <c r="J956" s="35" t="s">
        <v>222</v>
      </c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8"/>
      <c r="Z956" s="38"/>
      <c r="AA956" s="39">
        <f>IF(Tableau5253[[#This Row],[N° AFFAIRE]]&gt;0,VLOOKUP(A:A,'[1]FA Clients 2020'!Tabelle,4,0),"")</f>
        <v>44124</v>
      </c>
      <c r="AB956" s="40" t="str">
        <f>IF(Tableau5253[[#This Row],[Fiche
de
travail/
CMD fourn.]]&gt;0,Tableau5253[[#This Row],[Fiche
de
travail/
CMD fourn.]],"")</f>
        <v/>
      </c>
    </row>
    <row r="957" spans="1:28" x14ac:dyDescent="0.25">
      <c r="A957" s="45">
        <v>201084</v>
      </c>
      <c r="B957" s="35"/>
      <c r="C957" s="35"/>
      <c r="D957" s="36" t="s">
        <v>591</v>
      </c>
      <c r="E957" s="36" t="s">
        <v>54</v>
      </c>
      <c r="F957" s="35"/>
      <c r="G957" s="35"/>
      <c r="H957" s="37">
        <v>44125</v>
      </c>
      <c r="I957" s="35" t="s">
        <v>269</v>
      </c>
      <c r="J957" s="35" t="s">
        <v>157</v>
      </c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8"/>
      <c r="Z957" s="38"/>
      <c r="AA957" s="39">
        <f>IF(Tableau5253[[#This Row],[N° AFFAIRE]]&gt;0,VLOOKUP(A:A,'[1]FA Clients 2020'!Tabelle,4,0),"")</f>
        <v>44125</v>
      </c>
      <c r="AB957" s="40" t="str">
        <f>IF(Tableau5253[[#This Row],[Fiche
de
travail/
CMD fourn.]]&gt;0,Tableau5253[[#This Row],[Fiche
de
travail/
CMD fourn.]],"")</f>
        <v/>
      </c>
    </row>
    <row r="958" spans="1:28" x14ac:dyDescent="0.25">
      <c r="A958" s="45">
        <v>201096</v>
      </c>
      <c r="B958" s="35"/>
      <c r="C958" s="35"/>
      <c r="D958" s="36" t="s">
        <v>593</v>
      </c>
      <c r="E958" s="36" t="s">
        <v>74</v>
      </c>
      <c r="F958" s="35"/>
      <c r="G958" s="35"/>
      <c r="H958" s="37">
        <v>44125</v>
      </c>
      <c r="I958" s="35" t="s">
        <v>5</v>
      </c>
      <c r="J958" s="35" t="s">
        <v>257</v>
      </c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8"/>
      <c r="Z958" s="38"/>
      <c r="AA958" s="39">
        <f>IF(Tableau5253[[#This Row],[N° AFFAIRE]]&gt;0,VLOOKUP(A:A,'[1]FA Clients 2020'!Tabelle,4,0),"")</f>
        <v>44124</v>
      </c>
      <c r="AB958" s="40" t="str">
        <f>IF(Tableau5253[[#This Row],[Fiche
de
travail/
CMD fourn.]]&gt;0,Tableau5253[[#This Row],[Fiche
de
travail/
CMD fourn.]],"")</f>
        <v/>
      </c>
    </row>
    <row r="959" spans="1:28" x14ac:dyDescent="0.25">
      <c r="A959" s="45">
        <v>201077</v>
      </c>
      <c r="B959" s="35"/>
      <c r="C959" s="35"/>
      <c r="D959" s="36" t="s">
        <v>261</v>
      </c>
      <c r="E959" s="36" t="s">
        <v>53</v>
      </c>
      <c r="F959" s="35"/>
      <c r="G959" s="35"/>
      <c r="H959" s="37">
        <v>44125</v>
      </c>
      <c r="I959" s="35" t="s">
        <v>5</v>
      </c>
      <c r="J959" s="35" t="s">
        <v>157</v>
      </c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8"/>
      <c r="Z959" s="38"/>
      <c r="AA959" s="39">
        <f>IF(Tableau5253[[#This Row],[N° AFFAIRE]]&gt;0,VLOOKUP(A:A,'[1]FA Clients 2020'!Tabelle,4,0),"")</f>
        <v>44125</v>
      </c>
      <c r="AB959" s="40" t="str">
        <f>IF(Tableau5253[[#This Row],[Fiche
de
travail/
CMD fourn.]]&gt;0,Tableau5253[[#This Row],[Fiche
de
travail/
CMD fourn.]],"")</f>
        <v/>
      </c>
    </row>
    <row r="960" spans="1:28" x14ac:dyDescent="0.25">
      <c r="A960" s="45">
        <v>201089</v>
      </c>
      <c r="B960" s="35"/>
      <c r="C960" s="35"/>
      <c r="D960" s="36" t="s">
        <v>458</v>
      </c>
      <c r="E960" s="36" t="s">
        <v>53</v>
      </c>
      <c r="F960" s="35"/>
      <c r="G960" s="35"/>
      <c r="H960" s="37">
        <v>44125</v>
      </c>
      <c r="I960" s="35" t="s">
        <v>5</v>
      </c>
      <c r="J960" s="35" t="s">
        <v>157</v>
      </c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8"/>
      <c r="Z960" s="38"/>
      <c r="AA960" s="39">
        <f>IF(Tableau5253[[#This Row],[N° AFFAIRE]]&gt;0,VLOOKUP(A:A,'[1]FA Clients 2020'!Tabelle,4,0),"")</f>
        <v>44125</v>
      </c>
      <c r="AB960" s="40" t="str">
        <f>IF(Tableau5253[[#This Row],[Fiche
de
travail/
CMD fourn.]]&gt;0,Tableau5253[[#This Row],[Fiche
de
travail/
CMD fourn.]],"")</f>
        <v/>
      </c>
    </row>
    <row r="961" spans="1:28" x14ac:dyDescent="0.25">
      <c r="A961" s="45">
        <v>201060</v>
      </c>
      <c r="B961" s="35"/>
      <c r="C961" s="35"/>
      <c r="D961" s="36" t="s">
        <v>260</v>
      </c>
      <c r="E961" s="36" t="s">
        <v>140</v>
      </c>
      <c r="F961" s="35"/>
      <c r="G961" s="35"/>
      <c r="H961" s="37">
        <v>44126</v>
      </c>
      <c r="I961" s="35" t="s">
        <v>5</v>
      </c>
      <c r="J961" s="35" t="s">
        <v>257</v>
      </c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8"/>
      <c r="Z961" s="38"/>
      <c r="AA961" s="39">
        <f>IF(Tableau5253[[#This Row],[N° AFFAIRE]]&gt;0,VLOOKUP(A:A,'[1]FA Clients 2020'!Tabelle,4,0),"")</f>
        <v>44127</v>
      </c>
      <c r="AB961" s="40" t="str">
        <f>IF(Tableau5253[[#This Row],[Fiche
de
travail/
CMD fourn.]]&gt;0,Tableau5253[[#This Row],[Fiche
de
travail/
CMD fourn.]],"")</f>
        <v/>
      </c>
    </row>
    <row r="962" spans="1:28" x14ac:dyDescent="0.25">
      <c r="A962" s="45">
        <v>201105</v>
      </c>
      <c r="B962" s="35"/>
      <c r="C962" s="35"/>
      <c r="D962" s="36" t="s">
        <v>260</v>
      </c>
      <c r="E962" s="36" t="s">
        <v>140</v>
      </c>
      <c r="F962" s="35"/>
      <c r="G962" s="35"/>
      <c r="H962" s="37">
        <v>44126</v>
      </c>
      <c r="I962" s="35" t="s">
        <v>5</v>
      </c>
      <c r="J962" s="35" t="s">
        <v>257</v>
      </c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8"/>
      <c r="Z962" s="38"/>
      <c r="AA962" s="39">
        <f>IF(Tableau5253[[#This Row],[N° AFFAIRE]]&gt;0,VLOOKUP(A:A,'[1]FA Clients 2020'!Tabelle,4,0),"")</f>
        <v>44127</v>
      </c>
      <c r="AB962" s="40" t="str">
        <f>IF(Tableau5253[[#This Row],[Fiche
de
travail/
CMD fourn.]]&gt;0,Tableau5253[[#This Row],[Fiche
de
travail/
CMD fourn.]],"")</f>
        <v/>
      </c>
    </row>
    <row r="963" spans="1:28" x14ac:dyDescent="0.25">
      <c r="A963" s="45">
        <v>201105</v>
      </c>
      <c r="B963" s="35"/>
      <c r="C963" s="35"/>
      <c r="D963" s="36" t="s">
        <v>260</v>
      </c>
      <c r="E963" s="36" t="s">
        <v>140</v>
      </c>
      <c r="F963" s="35"/>
      <c r="G963" s="35"/>
      <c r="H963" s="37">
        <v>44126</v>
      </c>
      <c r="I963" s="35" t="s">
        <v>5</v>
      </c>
      <c r="J963" s="35" t="s">
        <v>257</v>
      </c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8"/>
      <c r="Z963" s="38"/>
      <c r="AA963" s="39">
        <f>IF(Tableau5253[[#This Row],[N° AFFAIRE]]&gt;0,VLOOKUP(A:A,'[1]FA Clients 2020'!Tabelle,4,0),"")</f>
        <v>44127</v>
      </c>
      <c r="AB963" s="40" t="str">
        <f>IF(Tableau5253[[#This Row],[Fiche
de
travail/
CMD fourn.]]&gt;0,Tableau5253[[#This Row],[Fiche
de
travail/
CMD fourn.]],"")</f>
        <v/>
      </c>
    </row>
    <row r="964" spans="1:28" x14ac:dyDescent="0.25">
      <c r="A964" s="45">
        <v>201011</v>
      </c>
      <c r="B964" s="35"/>
      <c r="C964" s="35"/>
      <c r="D964" s="36" t="s">
        <v>2</v>
      </c>
      <c r="E964" s="36" t="s">
        <v>594</v>
      </c>
      <c r="F964" s="35"/>
      <c r="G964" s="35"/>
      <c r="H964" s="37">
        <v>44126</v>
      </c>
      <c r="I964" s="35" t="s">
        <v>595</v>
      </c>
      <c r="J964" s="35" t="s">
        <v>231</v>
      </c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8"/>
      <c r="Z964" s="38"/>
      <c r="AA964" s="39">
        <f>IF(Tableau5253[[#This Row],[N° AFFAIRE]]&gt;0,VLOOKUP(A:A,'[1]FA Clients 2020'!Tabelle,4,0),"")</f>
        <v>44126</v>
      </c>
      <c r="AB964" s="40" t="str">
        <f>IF(Tableau5253[[#This Row],[Fiche
de
travail/
CMD fourn.]]&gt;0,Tableau5253[[#This Row],[Fiche
de
travail/
CMD fourn.]],"")</f>
        <v/>
      </c>
    </row>
    <row r="965" spans="1:28" x14ac:dyDescent="0.25">
      <c r="A965" s="45">
        <v>200764</v>
      </c>
      <c r="B965" s="35"/>
      <c r="C965" s="35"/>
      <c r="D965" s="36" t="s">
        <v>596</v>
      </c>
      <c r="E965" s="36" t="s">
        <v>597</v>
      </c>
      <c r="F965" s="35"/>
      <c r="G965" s="35"/>
      <c r="H965" s="37">
        <v>44126</v>
      </c>
      <c r="I965" s="35" t="s">
        <v>5</v>
      </c>
      <c r="J965" s="35" t="s">
        <v>257</v>
      </c>
      <c r="K965" s="35"/>
      <c r="L965" s="37">
        <v>44127</v>
      </c>
      <c r="M965" s="35" t="s">
        <v>5</v>
      </c>
      <c r="N965" s="35" t="s">
        <v>598</v>
      </c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8"/>
      <c r="Z965" s="38"/>
      <c r="AA965" s="39">
        <f>IF(Tableau5253[[#This Row],[N° AFFAIRE]]&gt;0,VLOOKUP(A:A,'[1]FA Clients 2020'!Tabelle,4,0),"")</f>
        <v>44127</v>
      </c>
      <c r="AB965" s="40" t="str">
        <f>IF(Tableau5253[[#This Row],[Fiche
de
travail/
CMD fourn.]]&gt;0,Tableau5253[[#This Row],[Fiche
de
travail/
CMD fourn.]],"")</f>
        <v/>
      </c>
    </row>
    <row r="966" spans="1:28" x14ac:dyDescent="0.25">
      <c r="A966" s="45">
        <v>201102</v>
      </c>
      <c r="B966" s="35"/>
      <c r="C966" s="35"/>
      <c r="D966" s="36" t="s">
        <v>25</v>
      </c>
      <c r="E966" s="36" t="s">
        <v>601</v>
      </c>
      <c r="F966" s="35"/>
      <c r="G966" s="35"/>
      <c r="H966" s="37">
        <v>44126</v>
      </c>
      <c r="I966" s="35" t="s">
        <v>5</v>
      </c>
      <c r="J966" s="35" t="s">
        <v>157</v>
      </c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8"/>
      <c r="Z966" s="38"/>
      <c r="AA966" s="39">
        <f>IF(Tableau5253[[#This Row],[N° AFFAIRE]]&gt;0,VLOOKUP(A:A,'[1]FA Clients 2020'!Tabelle,4,0),"")</f>
        <v>44126</v>
      </c>
      <c r="AB966" s="40" t="str">
        <f>IF(Tableau5253[[#This Row],[Fiche
de
travail/
CMD fourn.]]&gt;0,Tableau5253[[#This Row],[Fiche
de
travail/
CMD fourn.]],"")</f>
        <v/>
      </c>
    </row>
    <row r="967" spans="1:28" x14ac:dyDescent="0.25">
      <c r="A967" s="45">
        <v>201103</v>
      </c>
      <c r="B967" s="35"/>
      <c r="C967" s="35"/>
      <c r="D967" s="36" t="s">
        <v>25</v>
      </c>
      <c r="E967" s="36" t="s">
        <v>170</v>
      </c>
      <c r="F967" s="35"/>
      <c r="G967" s="35"/>
      <c r="H967" s="37">
        <v>44126</v>
      </c>
      <c r="I967" s="35" t="s">
        <v>5</v>
      </c>
      <c r="J967" s="35" t="s">
        <v>157</v>
      </c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8"/>
      <c r="Z967" s="38"/>
      <c r="AA967" s="39">
        <f>IF(Tableau5253[[#This Row],[N° AFFAIRE]]&gt;0,VLOOKUP(A:A,'[1]FA Clients 2020'!Tabelle,4,0),"")</f>
        <v>44126</v>
      </c>
      <c r="AB967" s="40" t="str">
        <f>IF(Tableau5253[[#This Row],[Fiche
de
travail/
CMD fourn.]]&gt;0,Tableau5253[[#This Row],[Fiche
de
travail/
CMD fourn.]],"")</f>
        <v/>
      </c>
    </row>
    <row r="968" spans="1:28" x14ac:dyDescent="0.25">
      <c r="A968" s="45">
        <v>201104</v>
      </c>
      <c r="B968" s="35"/>
      <c r="C968" s="35"/>
      <c r="D968" s="36" t="s">
        <v>63</v>
      </c>
      <c r="E968" s="36" t="s">
        <v>12</v>
      </c>
      <c r="F968" s="35"/>
      <c r="G968" s="35"/>
      <c r="H968" s="37">
        <v>44126</v>
      </c>
      <c r="I968" s="35" t="s">
        <v>5</v>
      </c>
      <c r="J968" s="35" t="s">
        <v>157</v>
      </c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8"/>
      <c r="Z968" s="38"/>
      <c r="AA968" s="39">
        <f>IF(Tableau5253[[#This Row],[N° AFFAIRE]]&gt;0,VLOOKUP(A:A,'[1]FA Clients 2020'!Tabelle,4,0),"")</f>
        <v>44126</v>
      </c>
      <c r="AB968" s="40" t="str">
        <f>IF(Tableau5253[[#This Row],[Fiche
de
travail/
CMD fourn.]]&gt;0,Tableau5253[[#This Row],[Fiche
de
travail/
CMD fourn.]],"")</f>
        <v/>
      </c>
    </row>
    <row r="969" spans="1:28" x14ac:dyDescent="0.25">
      <c r="A969" s="45">
        <v>201101</v>
      </c>
      <c r="B969" s="35"/>
      <c r="C969" s="35"/>
      <c r="D969" s="36" t="s">
        <v>36</v>
      </c>
      <c r="E969" s="36" t="s">
        <v>37</v>
      </c>
      <c r="F969" s="35"/>
      <c r="G969" s="35"/>
      <c r="H969" s="37">
        <v>44126</v>
      </c>
      <c r="I969" s="35" t="s">
        <v>5</v>
      </c>
      <c r="J969" s="35" t="s">
        <v>257</v>
      </c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8"/>
      <c r="Z969" s="38"/>
      <c r="AA969" s="39">
        <f>IF(Tableau5253[[#This Row],[N° AFFAIRE]]&gt;0,VLOOKUP(A:A,'[1]FA Clients 2020'!Tabelle,4,0),"")</f>
        <v>44127</v>
      </c>
      <c r="AB969" s="40" t="str">
        <f>IF(Tableau5253[[#This Row],[Fiche
de
travail/
CMD fourn.]]&gt;0,Tableau5253[[#This Row],[Fiche
de
travail/
CMD fourn.]],"")</f>
        <v/>
      </c>
    </row>
    <row r="970" spans="1:28" x14ac:dyDescent="0.25">
      <c r="A970" s="45">
        <v>201097</v>
      </c>
      <c r="B970" s="35"/>
      <c r="C970" s="35"/>
      <c r="D970" s="36" t="s">
        <v>239</v>
      </c>
      <c r="E970" s="36" t="s">
        <v>10</v>
      </c>
      <c r="F970" s="35"/>
      <c r="G970" s="35"/>
      <c r="H970" s="37">
        <v>44126</v>
      </c>
      <c r="I970" s="35" t="s">
        <v>5</v>
      </c>
      <c r="J970" s="35" t="s">
        <v>257</v>
      </c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8"/>
      <c r="Z970" s="38"/>
      <c r="AA970" s="39">
        <f>IF(Tableau5253[[#This Row],[N° AFFAIRE]]&gt;0,VLOOKUP(A:A,'[1]FA Clients 2020'!Tabelle,4,0),"")</f>
        <v>44127</v>
      </c>
      <c r="AB970" s="40" t="str">
        <f>IF(Tableau5253[[#This Row],[Fiche
de
travail/
CMD fourn.]]&gt;0,Tableau5253[[#This Row],[Fiche
de
travail/
CMD fourn.]],"")</f>
        <v/>
      </c>
    </row>
    <row r="971" spans="1:28" x14ac:dyDescent="0.25">
      <c r="A971" s="45">
        <v>201108</v>
      </c>
      <c r="B971" s="35"/>
      <c r="C971" s="35"/>
      <c r="D971" s="36" t="s">
        <v>603</v>
      </c>
      <c r="E971" s="36" t="s">
        <v>296</v>
      </c>
      <c r="F971" s="35"/>
      <c r="G971" s="35"/>
      <c r="H971" s="37">
        <v>44127</v>
      </c>
      <c r="I971" s="35" t="s">
        <v>5</v>
      </c>
      <c r="J971" s="35" t="s">
        <v>222</v>
      </c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8"/>
      <c r="Z971" s="38"/>
      <c r="AA971" s="39">
        <f>IF(Tableau5253[[#This Row],[N° AFFAIRE]]&gt;0,VLOOKUP(A:A,'[1]FA Clients 2020'!Tabelle,4,0),"")</f>
        <v>44126</v>
      </c>
      <c r="AB971" s="40" t="str">
        <f>IF(Tableau5253[[#This Row],[Fiche
de
travail/
CMD fourn.]]&gt;0,Tableau5253[[#This Row],[Fiche
de
travail/
CMD fourn.]],"")</f>
        <v/>
      </c>
    </row>
    <row r="972" spans="1:28" x14ac:dyDescent="0.25">
      <c r="A972" s="45">
        <v>200465</v>
      </c>
      <c r="B972" s="35"/>
      <c r="C972" s="35"/>
      <c r="D972" s="36" t="s">
        <v>599</v>
      </c>
      <c r="E972" s="36" t="s">
        <v>600</v>
      </c>
      <c r="F972" s="35"/>
      <c r="G972" s="35"/>
      <c r="H972" s="37">
        <v>44130</v>
      </c>
      <c r="I972" s="35" t="s">
        <v>5</v>
      </c>
      <c r="J972" s="35" t="s">
        <v>419</v>
      </c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8"/>
      <c r="Z972" s="38"/>
      <c r="AA972" s="39">
        <f>IF(Tableau5253[[#This Row],[N° AFFAIRE]]&gt;0,VLOOKUP(A:A,'[1]FA Clients 2020'!Tabelle,4,0),"")</f>
        <v>44130</v>
      </c>
      <c r="AB972" s="40" t="str">
        <f>IF(Tableau5253[[#This Row],[Fiche
de
travail/
CMD fourn.]]&gt;0,Tableau5253[[#This Row],[Fiche
de
travail/
CMD fourn.]],"")</f>
        <v/>
      </c>
    </row>
    <row r="973" spans="1:28" x14ac:dyDescent="0.25">
      <c r="A973" s="45"/>
      <c r="B973" s="35"/>
      <c r="C973" s="35">
        <v>623</v>
      </c>
      <c r="D973" s="36" t="s">
        <v>27</v>
      </c>
      <c r="E973" s="36" t="s">
        <v>58</v>
      </c>
      <c r="F973" s="35"/>
      <c r="G973" s="35"/>
      <c r="H973" s="37">
        <v>44130</v>
      </c>
      <c r="I973" s="35" t="s">
        <v>5</v>
      </c>
      <c r="J973" s="35" t="s">
        <v>257</v>
      </c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8"/>
      <c r="Z973" s="38"/>
      <c r="AA973" s="39" t="str">
        <f>IF(Tableau5253[[#This Row],[N° AFFAIRE]]&gt;0,VLOOKUP(A:A,'[1]FA Clients 2020'!Tabelle,4,0),"")</f>
        <v/>
      </c>
      <c r="AB973" s="40">
        <f>IF(Tableau5253[[#This Row],[Fiche
de
travail/
CMD fourn.]]&gt;0,Tableau5253[[#This Row],[Fiche
de
travail/
CMD fourn.]],"")</f>
        <v>623</v>
      </c>
    </row>
    <row r="974" spans="1:28" x14ac:dyDescent="0.25">
      <c r="A974" s="45">
        <v>201098</v>
      </c>
      <c r="B974" s="35"/>
      <c r="C974" s="35"/>
      <c r="D974" s="36" t="s">
        <v>27</v>
      </c>
      <c r="E974" s="36" t="s">
        <v>58</v>
      </c>
      <c r="F974" s="35"/>
      <c r="G974" s="35"/>
      <c r="H974" s="37">
        <v>44130</v>
      </c>
      <c r="I974" s="35" t="s">
        <v>5</v>
      </c>
      <c r="J974" s="35" t="s">
        <v>257</v>
      </c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8"/>
      <c r="Z974" s="38"/>
      <c r="AA974" s="39">
        <f>IF(Tableau5253[[#This Row],[N° AFFAIRE]]&gt;0,VLOOKUP(A:A,'[1]FA Clients 2020'!Tabelle,4,0),"")</f>
        <v>44131</v>
      </c>
      <c r="AB974" s="40" t="str">
        <f>IF(Tableau5253[[#This Row],[Fiche
de
travail/
CMD fourn.]]&gt;0,Tableau5253[[#This Row],[Fiche
de
travail/
CMD fourn.]],"")</f>
        <v/>
      </c>
    </row>
    <row r="975" spans="1:28" x14ac:dyDescent="0.25">
      <c r="A975" s="45">
        <v>201095</v>
      </c>
      <c r="B975" s="35"/>
      <c r="C975" s="35"/>
      <c r="D975" s="36" t="s">
        <v>27</v>
      </c>
      <c r="E975" s="36" t="s">
        <v>58</v>
      </c>
      <c r="F975" s="35"/>
      <c r="G975" s="35"/>
      <c r="H975" s="37">
        <v>44130</v>
      </c>
      <c r="I975" s="35" t="s">
        <v>5</v>
      </c>
      <c r="J975" s="35" t="s">
        <v>257</v>
      </c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8"/>
      <c r="Z975" s="38"/>
      <c r="AA975" s="39">
        <f>IF(Tableau5253[[#This Row],[N° AFFAIRE]]&gt;0,VLOOKUP(A:A,'[1]FA Clients 2020'!Tabelle,4,0),"")</f>
        <v>44131</v>
      </c>
      <c r="AB975" s="40" t="str">
        <f>IF(Tableau5253[[#This Row],[Fiche
de
travail/
CMD fourn.]]&gt;0,Tableau5253[[#This Row],[Fiche
de
travail/
CMD fourn.]],"")</f>
        <v/>
      </c>
    </row>
    <row r="976" spans="1:28" x14ac:dyDescent="0.25">
      <c r="A976" s="45">
        <v>201088</v>
      </c>
      <c r="B976" s="35"/>
      <c r="C976" s="35"/>
      <c r="D976" s="36" t="s">
        <v>180</v>
      </c>
      <c r="E976" s="36" t="s">
        <v>296</v>
      </c>
      <c r="F976" s="35"/>
      <c r="G976" s="35"/>
      <c r="H976" s="37">
        <v>44130</v>
      </c>
      <c r="I976" s="35" t="s">
        <v>5</v>
      </c>
      <c r="J976" s="35" t="s">
        <v>222</v>
      </c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8"/>
      <c r="Z976" s="38"/>
      <c r="AA976" s="39">
        <f>IF(Tableau5253[[#This Row],[N° AFFAIRE]]&gt;0,VLOOKUP(A:A,'[1]FA Clients 2020'!Tabelle,4,0),"")</f>
        <v>44130</v>
      </c>
      <c r="AB976" s="40" t="str">
        <f>IF(Tableau5253[[#This Row],[Fiche
de
travail/
CMD fourn.]]&gt;0,Tableau5253[[#This Row],[Fiche
de
travail/
CMD fourn.]],"")</f>
        <v/>
      </c>
    </row>
    <row r="977" spans="1:28" x14ac:dyDescent="0.25">
      <c r="A977" s="45">
        <v>201112</v>
      </c>
      <c r="B977" s="35"/>
      <c r="C977" s="35"/>
      <c r="D977" s="36" t="s">
        <v>180</v>
      </c>
      <c r="E977" s="36" t="s">
        <v>296</v>
      </c>
      <c r="F977" s="35"/>
      <c r="G977" s="35"/>
      <c r="H977" s="37">
        <v>44130</v>
      </c>
      <c r="I977" s="35" t="s">
        <v>5</v>
      </c>
      <c r="J977" s="35" t="s">
        <v>222</v>
      </c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8"/>
      <c r="Z977" s="38"/>
      <c r="AA977" s="39">
        <f>IF(Tableau5253[[#This Row],[N° AFFAIRE]]&gt;0,VLOOKUP(A:A,'[1]FA Clients 2020'!Tabelle,4,0),"")</f>
        <v>44130</v>
      </c>
      <c r="AB977" s="40" t="str">
        <f>IF(Tableau5253[[#This Row],[Fiche
de
travail/
CMD fourn.]]&gt;0,Tableau5253[[#This Row],[Fiche
de
travail/
CMD fourn.]],"")</f>
        <v/>
      </c>
    </row>
    <row r="978" spans="1:28" x14ac:dyDescent="0.25">
      <c r="A978" s="45">
        <v>200974</v>
      </c>
      <c r="B978" s="35"/>
      <c r="C978" s="35"/>
      <c r="D978" s="36" t="s">
        <v>604</v>
      </c>
      <c r="E978" s="36" t="s">
        <v>15</v>
      </c>
      <c r="F978" s="35"/>
      <c r="G978" s="35"/>
      <c r="H978" s="37">
        <v>44130</v>
      </c>
      <c r="I978" s="35" t="s">
        <v>5</v>
      </c>
      <c r="J978" s="35" t="s">
        <v>257</v>
      </c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8"/>
      <c r="Z978" s="38"/>
      <c r="AA978" s="39">
        <f>IF(Tableau5253[[#This Row],[N° AFFAIRE]]&gt;0,VLOOKUP(A:A,'[1]FA Clients 2020'!Tabelle,4,0),"")</f>
        <v>44131</v>
      </c>
      <c r="AB978" s="40" t="str">
        <f>IF(Tableau5253[[#This Row],[Fiche
de
travail/
CMD fourn.]]&gt;0,Tableau5253[[#This Row],[Fiche
de
travail/
CMD fourn.]],"")</f>
        <v/>
      </c>
    </row>
    <row r="979" spans="1:28" x14ac:dyDescent="0.25">
      <c r="A979" s="45">
        <v>201061</v>
      </c>
      <c r="B979" s="35"/>
      <c r="C979" s="35"/>
      <c r="D979" s="36" t="s">
        <v>260</v>
      </c>
      <c r="E979" s="36" t="s">
        <v>140</v>
      </c>
      <c r="F979" s="35"/>
      <c r="G979" s="35"/>
      <c r="H979" s="37">
        <v>44131</v>
      </c>
      <c r="I979" s="35" t="s">
        <v>5</v>
      </c>
      <c r="J979" s="35" t="s">
        <v>197</v>
      </c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8"/>
      <c r="Z979" s="38"/>
      <c r="AA979" s="39">
        <f>IF(Tableau5253[[#This Row],[N° AFFAIRE]]&gt;0,VLOOKUP(A:A,'[1]FA Clients 2020'!Tabelle,4,0),"")</f>
        <v>44132</v>
      </c>
      <c r="AB979" s="40" t="str">
        <f>IF(Tableau5253[[#This Row],[Fiche
de
travail/
CMD fourn.]]&gt;0,Tableau5253[[#This Row],[Fiche
de
travail/
CMD fourn.]],"")</f>
        <v/>
      </c>
    </row>
    <row r="980" spans="1:28" x14ac:dyDescent="0.25">
      <c r="A980" s="45">
        <v>201114</v>
      </c>
      <c r="B980" s="35"/>
      <c r="C980" s="35"/>
      <c r="D980" s="36" t="s">
        <v>607</v>
      </c>
      <c r="E980" s="36" t="s">
        <v>425</v>
      </c>
      <c r="F980" s="35"/>
      <c r="G980" s="35"/>
      <c r="H980" s="37">
        <v>44131</v>
      </c>
      <c r="I980" s="35" t="s">
        <v>5</v>
      </c>
      <c r="J980" s="35" t="s">
        <v>257</v>
      </c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8"/>
      <c r="Z980" s="38"/>
      <c r="AA980" s="39">
        <f>IF(Tableau5253[[#This Row],[N° AFFAIRE]]&gt;0,VLOOKUP(A:A,'[1]FA Clients 2020'!Tabelle,4,0),"")</f>
        <v>44132</v>
      </c>
      <c r="AB980" s="40" t="str">
        <f>IF(Tableau5253[[#This Row],[Fiche
de
travail/
CMD fourn.]]&gt;0,Tableau5253[[#This Row],[Fiche
de
travail/
CMD fourn.]],"")</f>
        <v/>
      </c>
    </row>
    <row r="981" spans="1:28" x14ac:dyDescent="0.25">
      <c r="A981" s="45">
        <v>201130</v>
      </c>
      <c r="B981" s="35"/>
      <c r="C981" s="35"/>
      <c r="D981" s="36" t="s">
        <v>166</v>
      </c>
      <c r="E981" s="36" t="s">
        <v>609</v>
      </c>
      <c r="F981" s="35"/>
      <c r="G981" s="35"/>
      <c r="H981" s="37">
        <v>44131</v>
      </c>
      <c r="I981" s="35" t="s">
        <v>5</v>
      </c>
      <c r="J981" s="35" t="s">
        <v>257</v>
      </c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8"/>
      <c r="Z981" s="38"/>
      <c r="AA981" s="39">
        <f>IF(Tableau5253[[#This Row],[N° AFFAIRE]]&gt;0,VLOOKUP(A:A,'[1]FA Clients 2020'!Tabelle,4,0),"")</f>
        <v>44132</v>
      </c>
      <c r="AB981" s="40" t="str">
        <f>IF(Tableau5253[[#This Row],[Fiche
de
travail/
CMD fourn.]]&gt;0,Tableau5253[[#This Row],[Fiche
de
travail/
CMD fourn.]],"")</f>
        <v/>
      </c>
    </row>
    <row r="982" spans="1:28" x14ac:dyDescent="0.25">
      <c r="A982" s="45">
        <v>201116</v>
      </c>
      <c r="B982" s="35"/>
      <c r="C982" s="35"/>
      <c r="D982" s="36" t="s">
        <v>202</v>
      </c>
      <c r="E982" s="36" t="s">
        <v>10</v>
      </c>
      <c r="F982" s="35"/>
      <c r="G982" s="35"/>
      <c r="H982" s="37">
        <v>44131</v>
      </c>
      <c r="I982" s="35" t="s">
        <v>213</v>
      </c>
      <c r="J982" s="35" t="s">
        <v>257</v>
      </c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8"/>
      <c r="Z982" s="38"/>
      <c r="AA982" s="39">
        <f>IF(Tableau5253[[#This Row],[N° AFFAIRE]]&gt;0,VLOOKUP(A:A,'[1]FA Clients 2020'!Tabelle,4,0),"")</f>
        <v>44132</v>
      </c>
      <c r="AB982" s="40" t="str">
        <f>IF(Tableau5253[[#This Row],[Fiche
de
travail/
CMD fourn.]]&gt;0,Tableau5253[[#This Row],[Fiche
de
travail/
CMD fourn.]],"")</f>
        <v/>
      </c>
    </row>
    <row r="983" spans="1:28" x14ac:dyDescent="0.25">
      <c r="A983" s="45">
        <v>200911</v>
      </c>
      <c r="B983" s="35"/>
      <c r="C983" s="35"/>
      <c r="D983" s="36" t="s">
        <v>23</v>
      </c>
      <c r="E983" s="36" t="s">
        <v>602</v>
      </c>
      <c r="F983" s="35"/>
      <c r="G983" s="35"/>
      <c r="H983" s="37">
        <v>44131</v>
      </c>
      <c r="I983" s="35" t="s">
        <v>5</v>
      </c>
      <c r="J983" s="35" t="s">
        <v>415</v>
      </c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8"/>
      <c r="Z983" s="38"/>
      <c r="AA983" s="39">
        <f>IF(Tableau5253[[#This Row],[N° AFFAIRE]]&gt;0,VLOOKUP(A:A,'[1]FA Clients 2020'!Tabelle,4,0),"")</f>
        <v>44131</v>
      </c>
      <c r="AB983" s="40" t="str">
        <f>IF(Tableau5253[[#This Row],[Fiche
de
travail/
CMD fourn.]]&gt;0,Tableau5253[[#This Row],[Fiche
de
travail/
CMD fourn.]],"")</f>
        <v/>
      </c>
    </row>
    <row r="984" spans="1:28" x14ac:dyDescent="0.25">
      <c r="A984" s="45">
        <v>201019</v>
      </c>
      <c r="B984" s="35"/>
      <c r="C984" s="35"/>
      <c r="D984" s="36" t="s">
        <v>23</v>
      </c>
      <c r="E984" s="36" t="s">
        <v>127</v>
      </c>
      <c r="F984" s="35"/>
      <c r="G984" s="35"/>
      <c r="H984" s="37">
        <v>44131</v>
      </c>
      <c r="I984" s="35" t="s">
        <v>5</v>
      </c>
      <c r="J984" s="35" t="s">
        <v>157</v>
      </c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8"/>
      <c r="Z984" s="38"/>
      <c r="AA984" s="39">
        <f>IF(Tableau5253[[#This Row],[N° AFFAIRE]]&gt;0,VLOOKUP(A:A,'[1]FA Clients 2020'!Tabelle,4,0),"")</f>
        <v>44131</v>
      </c>
      <c r="AB984" s="40" t="str">
        <f>IF(Tableau5253[[#This Row],[Fiche
de
travail/
CMD fourn.]]&gt;0,Tableau5253[[#This Row],[Fiche
de
travail/
CMD fourn.]],"")</f>
        <v/>
      </c>
    </row>
    <row r="985" spans="1:28" x14ac:dyDescent="0.25">
      <c r="A985" s="45">
        <v>200834</v>
      </c>
      <c r="B985" s="35"/>
      <c r="C985" s="35"/>
      <c r="D985" s="36" t="s">
        <v>187</v>
      </c>
      <c r="E985" s="36" t="s">
        <v>196</v>
      </c>
      <c r="F985" s="35"/>
      <c r="G985" s="35"/>
      <c r="H985" s="37">
        <v>44131</v>
      </c>
      <c r="I985" s="35" t="s">
        <v>19</v>
      </c>
      <c r="J985" s="35" t="s">
        <v>257</v>
      </c>
      <c r="K985" s="35"/>
      <c r="L985" s="37">
        <v>44132</v>
      </c>
      <c r="M985" s="35" t="s">
        <v>19</v>
      </c>
      <c r="N985" s="35" t="s">
        <v>257</v>
      </c>
      <c r="O985" s="37">
        <v>44134</v>
      </c>
      <c r="P985" s="35" t="s">
        <v>5</v>
      </c>
      <c r="Q985" s="35" t="s">
        <v>415</v>
      </c>
      <c r="R985" s="35"/>
      <c r="S985" s="35"/>
      <c r="T985" s="35"/>
      <c r="U985" s="35"/>
      <c r="V985" s="35"/>
      <c r="W985" s="35"/>
      <c r="X985" s="35"/>
      <c r="Y985" s="35" t="s">
        <v>605</v>
      </c>
      <c r="Z985" s="38"/>
      <c r="AA985" s="39">
        <f>IF(Tableau5253[[#This Row],[N° AFFAIRE]]&gt;0,VLOOKUP(A:A,'[1]FA Clients 2020'!Tabelle,4,0),"")</f>
        <v>44134</v>
      </c>
      <c r="AB985" s="40" t="str">
        <f>IF(Tableau5253[[#This Row],[Fiche
de
travail/
CMD fourn.]]&gt;0,Tableau5253[[#This Row],[Fiche
de
travail/
CMD fourn.]],"")</f>
        <v/>
      </c>
    </row>
    <row r="986" spans="1:28" x14ac:dyDescent="0.25">
      <c r="A986" s="45">
        <v>201132</v>
      </c>
      <c r="B986" s="35"/>
      <c r="C986" s="35"/>
      <c r="D986" s="36" t="s">
        <v>180</v>
      </c>
      <c r="E986" s="36" t="s">
        <v>141</v>
      </c>
      <c r="F986" s="35"/>
      <c r="G986" s="35"/>
      <c r="H986" s="37">
        <v>44132</v>
      </c>
      <c r="I986" s="35" t="s">
        <v>5</v>
      </c>
      <c r="J986" s="35" t="s">
        <v>157</v>
      </c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8"/>
      <c r="Z986" s="38"/>
      <c r="AA986" s="39">
        <f>IF(Tableau5253[[#This Row],[N° AFFAIRE]]&gt;0,VLOOKUP(A:A,'[1]FA Clients 2020'!Tabelle,4,0),"")</f>
        <v>44132</v>
      </c>
      <c r="AB986" s="40" t="str">
        <f>IF(Tableau5253[[#This Row],[Fiche
de
travail/
CMD fourn.]]&gt;0,Tableau5253[[#This Row],[Fiche
de
travail/
CMD fourn.]],"")</f>
        <v/>
      </c>
    </row>
    <row r="987" spans="1:28" x14ac:dyDescent="0.25">
      <c r="A987" s="45">
        <v>201107</v>
      </c>
      <c r="B987" s="35"/>
      <c r="C987" s="35"/>
      <c r="D987" s="36" t="s">
        <v>156</v>
      </c>
      <c r="E987" s="36" t="s">
        <v>126</v>
      </c>
      <c r="F987" s="35"/>
      <c r="G987" s="35"/>
      <c r="H987" s="37">
        <v>44132</v>
      </c>
      <c r="I987" s="35" t="s">
        <v>5</v>
      </c>
      <c r="J987" s="35" t="s">
        <v>257</v>
      </c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8"/>
      <c r="Z987" s="38"/>
      <c r="AA987" s="39">
        <f>IF(Tableau5253[[#This Row],[N° AFFAIRE]]&gt;0,VLOOKUP(A:A,'[1]FA Clients 2020'!Tabelle,4,0),"")</f>
        <v>44134</v>
      </c>
      <c r="AB987" s="40" t="str">
        <f>IF(Tableau5253[[#This Row],[Fiche
de
travail/
CMD fourn.]]&gt;0,Tableau5253[[#This Row],[Fiche
de
travail/
CMD fourn.]],"")</f>
        <v/>
      </c>
    </row>
    <row r="988" spans="1:28" x14ac:dyDescent="0.25">
      <c r="A988" s="45">
        <v>200840</v>
      </c>
      <c r="B988" s="35"/>
      <c r="C988" s="35"/>
      <c r="D988" s="36" t="s">
        <v>72</v>
      </c>
      <c r="E988" s="36" t="s">
        <v>12</v>
      </c>
      <c r="F988" s="35"/>
      <c r="G988" s="35"/>
      <c r="H988" s="37">
        <v>44133</v>
      </c>
      <c r="I988" s="35" t="s">
        <v>5</v>
      </c>
      <c r="J988" s="35" t="s">
        <v>415</v>
      </c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8"/>
      <c r="Z988" s="38"/>
      <c r="AA988" s="39">
        <f>IF(Tableau5253[[#This Row],[N° AFFAIRE]]&gt;0,VLOOKUP(A:A,'[1]FA Clients 2020'!Tabelle,4,0),"")</f>
        <v>44133</v>
      </c>
      <c r="AB988" s="40" t="str">
        <f>IF(Tableau5253[[#This Row],[Fiche
de
travail/
CMD fourn.]]&gt;0,Tableau5253[[#This Row],[Fiche
de
travail/
CMD fourn.]],"")</f>
        <v/>
      </c>
    </row>
    <row r="989" spans="1:28" x14ac:dyDescent="0.25">
      <c r="A989" s="45">
        <v>200951</v>
      </c>
      <c r="B989" s="35"/>
      <c r="C989" s="35"/>
      <c r="D989" s="36" t="s">
        <v>612</v>
      </c>
      <c r="E989" s="36" t="s">
        <v>12</v>
      </c>
      <c r="F989" s="35"/>
      <c r="G989" s="35"/>
      <c r="H989" s="37">
        <v>44133</v>
      </c>
      <c r="I989" s="35" t="s">
        <v>5</v>
      </c>
      <c r="J989" s="35" t="s">
        <v>157</v>
      </c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8"/>
      <c r="Z989" s="38"/>
      <c r="AA989" s="39">
        <f>IF(Tableau5253[[#This Row],[N° AFFAIRE]]&gt;0,VLOOKUP(A:A,'[1]FA Clients 2020'!Tabelle,4,0),"")</f>
        <v>44133</v>
      </c>
      <c r="AB989" s="40" t="str">
        <f>IF(Tableau5253[[#This Row],[Fiche
de
travail/
CMD fourn.]]&gt;0,Tableau5253[[#This Row],[Fiche
de
travail/
CMD fourn.]],"")</f>
        <v/>
      </c>
    </row>
    <row r="990" spans="1:28" x14ac:dyDescent="0.25">
      <c r="A990" s="45">
        <v>201138</v>
      </c>
      <c r="B990" s="35"/>
      <c r="C990" s="35"/>
      <c r="D990" s="36" t="s">
        <v>136</v>
      </c>
      <c r="E990" s="36" t="s">
        <v>10</v>
      </c>
      <c r="F990" s="35"/>
      <c r="G990" s="35"/>
      <c r="H990" s="37">
        <v>44133</v>
      </c>
      <c r="I990" s="35" t="s">
        <v>5</v>
      </c>
      <c r="J990" s="35" t="s">
        <v>257</v>
      </c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8"/>
      <c r="Z990" s="38"/>
      <c r="AA990" s="39">
        <f>IF(Tableau5253[[#This Row],[N° AFFAIRE]]&gt;0,VLOOKUP(A:A,'[1]FA Clients 2020'!Tabelle,4,0),"")</f>
        <v>44134</v>
      </c>
      <c r="AB990" s="40" t="str">
        <f>IF(Tableau5253[[#This Row],[Fiche
de
travail/
CMD fourn.]]&gt;0,Tableau5253[[#This Row],[Fiche
de
travail/
CMD fourn.]],"")</f>
        <v/>
      </c>
    </row>
    <row r="991" spans="1:28" x14ac:dyDescent="0.25">
      <c r="A991" s="45"/>
      <c r="B991" s="35"/>
      <c r="C991" s="35">
        <v>596</v>
      </c>
      <c r="D991" s="36" t="s">
        <v>356</v>
      </c>
      <c r="E991" s="36" t="s">
        <v>174</v>
      </c>
      <c r="F991" s="35"/>
      <c r="G991" s="35"/>
      <c r="H991" s="37">
        <v>44133</v>
      </c>
      <c r="I991" s="35" t="s">
        <v>5</v>
      </c>
      <c r="J991" s="35" t="s">
        <v>157</v>
      </c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8"/>
      <c r="Z991" s="38"/>
      <c r="AA991" s="39" t="str">
        <f>IF(Tableau5253[[#This Row],[N° AFFAIRE]]&gt;0,VLOOKUP(A:A,'[1]FA Clients 2020'!Tabelle,4,0),"")</f>
        <v/>
      </c>
      <c r="AB991" s="40">
        <f>IF(Tableau5253[[#This Row],[Fiche
de
travail/
CMD fourn.]]&gt;0,Tableau5253[[#This Row],[Fiche
de
travail/
CMD fourn.]],"")</f>
        <v>596</v>
      </c>
    </row>
    <row r="992" spans="1:28" x14ac:dyDescent="0.25">
      <c r="A992" s="45">
        <v>200989</v>
      </c>
      <c r="B992" s="35"/>
      <c r="C992" s="35"/>
      <c r="D992" s="36" t="s">
        <v>248</v>
      </c>
      <c r="E992" s="36" t="s">
        <v>249</v>
      </c>
      <c r="F992" s="35"/>
      <c r="G992" s="35"/>
      <c r="H992" s="37">
        <v>44133</v>
      </c>
      <c r="I992" s="35" t="s">
        <v>5</v>
      </c>
      <c r="J992" s="35" t="s">
        <v>257</v>
      </c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8"/>
      <c r="Z992" s="38"/>
      <c r="AA992" s="39">
        <f>IF(Tableau5253[[#This Row],[N° AFFAIRE]]&gt;0,VLOOKUP(A:A,'[1]FA Clients 2020'!Tabelle,4,0),"")</f>
        <v>44134</v>
      </c>
      <c r="AB992" s="40" t="str">
        <f>IF(Tableau5253[[#This Row],[Fiche
de
travail/
CMD fourn.]]&gt;0,Tableau5253[[#This Row],[Fiche
de
travail/
CMD fourn.]],"")</f>
        <v/>
      </c>
    </row>
    <row r="993" spans="1:28" x14ac:dyDescent="0.25">
      <c r="A993" s="45">
        <v>201007</v>
      </c>
      <c r="B993" s="35"/>
      <c r="C993" s="35"/>
      <c r="D993" s="36" t="s">
        <v>611</v>
      </c>
      <c r="E993" s="36" t="s">
        <v>610</v>
      </c>
      <c r="F993" s="35"/>
      <c r="G993" s="35"/>
      <c r="H993" s="37">
        <v>44133</v>
      </c>
      <c r="I993" s="35" t="s">
        <v>213</v>
      </c>
      <c r="J993" s="35" t="s">
        <v>257</v>
      </c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8"/>
      <c r="Z993" s="38"/>
      <c r="AA993" s="39">
        <f>IF(Tableau5253[[#This Row],[N° AFFAIRE]]&gt;0,VLOOKUP(A:A,'[1]FA Clients 2020'!Tabelle,4,0),"")</f>
        <v>44134</v>
      </c>
      <c r="AB993" s="40" t="str">
        <f>IF(Tableau5253[[#This Row],[Fiche
de
travail/
CMD fourn.]]&gt;0,Tableau5253[[#This Row],[Fiche
de
travail/
CMD fourn.]],"")</f>
        <v/>
      </c>
    </row>
    <row r="994" spans="1:28" x14ac:dyDescent="0.25">
      <c r="A994" s="45">
        <v>201058</v>
      </c>
      <c r="B994" s="35"/>
      <c r="C994" s="35"/>
      <c r="D994" s="36" t="s">
        <v>260</v>
      </c>
      <c r="E994" s="36" t="s">
        <v>75</v>
      </c>
      <c r="F994" s="35"/>
      <c r="G994" s="35"/>
      <c r="H994" s="37">
        <v>44134</v>
      </c>
      <c r="I994" s="35" t="s">
        <v>5</v>
      </c>
      <c r="J994" s="35" t="s">
        <v>157</v>
      </c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8"/>
      <c r="Z994" s="38"/>
      <c r="AA994" s="39">
        <f>IF(Tableau5253[[#This Row],[N° AFFAIRE]]&gt;0,VLOOKUP(A:A,'[1]FA Clients 2020'!Tabelle,4,0),"")</f>
        <v>44134</v>
      </c>
      <c r="AB994" s="40" t="str">
        <f>IF(Tableau5253[[#This Row],[Fiche
de
travail/
CMD fourn.]]&gt;0,Tableau5253[[#This Row],[Fiche
de
travail/
CMD fourn.]],"")</f>
        <v/>
      </c>
    </row>
    <row r="995" spans="1:28" x14ac:dyDescent="0.25">
      <c r="A995" s="45">
        <v>201093</v>
      </c>
      <c r="B995" s="35"/>
      <c r="C995" s="35"/>
      <c r="D995" s="36" t="s">
        <v>2</v>
      </c>
      <c r="E995" s="36" t="s">
        <v>571</v>
      </c>
      <c r="F995" s="35"/>
      <c r="G995" s="35"/>
      <c r="H995" s="37">
        <v>44134</v>
      </c>
      <c r="I995" s="35" t="s">
        <v>5</v>
      </c>
      <c r="J995" s="35" t="s">
        <v>257</v>
      </c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8"/>
      <c r="Z995" s="38"/>
      <c r="AA995" s="39">
        <f>IF(Tableau5253[[#This Row],[N° AFFAIRE]]&gt;0,VLOOKUP(A:A,'[1]FA Clients 2020'!Tabelle,4,0),"")</f>
        <v>44137</v>
      </c>
      <c r="AB995" s="40" t="str">
        <f>IF(Tableau5253[[#This Row],[Fiche
de
travail/
CMD fourn.]]&gt;0,Tableau5253[[#This Row],[Fiche
de
travail/
CMD fourn.]],"")</f>
        <v/>
      </c>
    </row>
    <row r="996" spans="1:28" x14ac:dyDescent="0.25">
      <c r="A996" s="45">
        <v>201140</v>
      </c>
      <c r="B996" s="35"/>
      <c r="C996" s="35"/>
      <c r="D996" s="36" t="s">
        <v>166</v>
      </c>
      <c r="E996" s="36" t="s">
        <v>18</v>
      </c>
      <c r="F996" s="35"/>
      <c r="G996" s="35"/>
      <c r="H996" s="37">
        <v>44134</v>
      </c>
      <c r="I996" s="35" t="s">
        <v>5</v>
      </c>
      <c r="J996" s="35" t="s">
        <v>371</v>
      </c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8"/>
      <c r="Z996" s="38"/>
      <c r="AA996" s="39">
        <f>IF(Tableau5253[[#This Row],[N° AFFAIRE]]&gt;0,VLOOKUP(A:A,'[1]FA Clients 2020'!Tabelle,4,0),"")</f>
        <v>44134</v>
      </c>
      <c r="AB996" s="40" t="str">
        <f>IF(Tableau5253[[#This Row],[Fiche
de
travail/
CMD fourn.]]&gt;0,Tableau5253[[#This Row],[Fiche
de
travail/
CMD fourn.]],"")</f>
        <v/>
      </c>
    </row>
    <row r="997" spans="1:28" x14ac:dyDescent="0.25">
      <c r="A997" s="45">
        <v>200408</v>
      </c>
      <c r="B997" s="35"/>
      <c r="C997" s="35"/>
      <c r="D997" s="36" t="s">
        <v>80</v>
      </c>
      <c r="E997" s="36" t="s">
        <v>296</v>
      </c>
      <c r="F997" s="35"/>
      <c r="G997" s="35"/>
      <c r="H997" s="37">
        <v>44134</v>
      </c>
      <c r="I997" s="35" t="s">
        <v>346</v>
      </c>
      <c r="J997" s="35" t="s">
        <v>615</v>
      </c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8"/>
      <c r="Z997" s="38"/>
      <c r="AA997" s="39">
        <f>IF(Tableau5253[[#This Row],[N° AFFAIRE]]&gt;0,VLOOKUP(A:A,'[1]FA Clients 2020'!Tabelle,4,0),"")</f>
        <v>44134</v>
      </c>
      <c r="AB997" s="40" t="str">
        <f>IF(Tableau5253[[#This Row],[Fiche
de
travail/
CMD fourn.]]&gt;0,Tableau5253[[#This Row],[Fiche
de
travail/
CMD fourn.]],"")</f>
        <v/>
      </c>
    </row>
    <row r="998" spans="1:28" x14ac:dyDescent="0.25">
      <c r="A998" s="45">
        <v>201145</v>
      </c>
      <c r="B998" s="35"/>
      <c r="C998" s="35"/>
      <c r="D998" s="36" t="s">
        <v>63</v>
      </c>
      <c r="E998" s="36" t="s">
        <v>296</v>
      </c>
      <c r="F998" s="35"/>
      <c r="G998" s="35"/>
      <c r="H998" s="37">
        <v>44134</v>
      </c>
      <c r="I998" s="35" t="s">
        <v>5</v>
      </c>
      <c r="J998" s="35" t="s">
        <v>222</v>
      </c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8"/>
      <c r="Z998" s="38"/>
      <c r="AA998" s="39">
        <f>IF(Tableau5253[[#This Row],[N° AFFAIRE]]&gt;0,VLOOKUP(A:A,'[1]FA Clients 2020'!Tabelle,4,0),"")</f>
        <v>44134</v>
      </c>
      <c r="AB998" s="40" t="str">
        <f>IF(Tableau5253[[#This Row],[Fiche
de
travail/
CMD fourn.]]&gt;0,Tableau5253[[#This Row],[Fiche
de
travail/
CMD fourn.]],"")</f>
        <v/>
      </c>
    </row>
    <row r="999" spans="1:28" x14ac:dyDescent="0.25">
      <c r="A999" s="45">
        <v>201086</v>
      </c>
      <c r="B999" s="35"/>
      <c r="C999" s="35"/>
      <c r="D999" s="36" t="s">
        <v>614</v>
      </c>
      <c r="E999" s="36" t="s">
        <v>83</v>
      </c>
      <c r="F999" s="35"/>
      <c r="G999" s="35"/>
      <c r="H999" s="37">
        <v>44134</v>
      </c>
      <c r="I999" s="35" t="s">
        <v>5</v>
      </c>
      <c r="J999" s="35" t="s">
        <v>371</v>
      </c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8"/>
      <c r="Z999" s="38"/>
      <c r="AA999" s="39">
        <f>IF(Tableau5253[[#This Row],[N° AFFAIRE]]&gt;0,VLOOKUP(A:A,'[1]FA Clients 2020'!Tabelle,4,0),"")</f>
        <v>44134</v>
      </c>
      <c r="AB999" s="40" t="str">
        <f>IF(Tableau5253[[#This Row],[Fiche
de
travail/
CMD fourn.]]&gt;0,Tableau5253[[#This Row],[Fiche
de
travail/
CMD fourn.]],"")</f>
        <v/>
      </c>
    </row>
    <row r="1000" spans="1:28" x14ac:dyDescent="0.25">
      <c r="A1000" s="45">
        <v>201143</v>
      </c>
      <c r="B1000" s="35"/>
      <c r="C1000" s="35"/>
      <c r="D1000" s="36" t="s">
        <v>36</v>
      </c>
      <c r="E1000" s="36" t="s">
        <v>296</v>
      </c>
      <c r="F1000" s="35"/>
      <c r="G1000" s="35"/>
      <c r="H1000" s="37">
        <v>44134</v>
      </c>
      <c r="I1000" s="35" t="s">
        <v>5</v>
      </c>
      <c r="J1000" s="35" t="s">
        <v>222</v>
      </c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8"/>
      <c r="Z1000" s="38"/>
      <c r="AA1000" s="39">
        <f>IF(Tableau5253[[#This Row],[N° AFFAIRE]]&gt;0,VLOOKUP(A:A,'[1]FA Clients 2020'!Tabelle,4,0),"")</f>
        <v>44134</v>
      </c>
      <c r="AB1000" s="40" t="str">
        <f>IF(Tableau5253[[#This Row],[Fiche
de
travail/
CMD fourn.]]&gt;0,Tableau5253[[#This Row],[Fiche
de
travail/
CMD fourn.]],"")</f>
        <v/>
      </c>
    </row>
    <row r="1001" spans="1:28" x14ac:dyDescent="0.25">
      <c r="A1001" s="45">
        <v>201117</v>
      </c>
      <c r="B1001" s="35"/>
      <c r="C1001" s="35"/>
      <c r="D1001" s="36" t="s">
        <v>606</v>
      </c>
      <c r="E1001" s="36" t="s">
        <v>296</v>
      </c>
      <c r="F1001" s="35"/>
      <c r="G1001" s="35"/>
      <c r="H1001" s="37">
        <v>44134</v>
      </c>
      <c r="I1001" s="35" t="s">
        <v>5</v>
      </c>
      <c r="J1001" s="35" t="s">
        <v>516</v>
      </c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8"/>
      <c r="Z1001" s="38"/>
      <c r="AA1001" s="39">
        <f>IF(Tableau5253[[#This Row],[N° AFFAIRE]]&gt;0,VLOOKUP(A:A,'[1]FA Clients 2020'!Tabelle,4,0),"")</f>
        <v>44134</v>
      </c>
      <c r="AB1001" s="40" t="str">
        <f>IF(Tableau5253[[#This Row],[Fiche
de
travail/
CMD fourn.]]&gt;0,Tableau5253[[#This Row],[Fiche
de
travail/
CMD fourn.]],"")</f>
        <v/>
      </c>
    </row>
    <row r="1002" spans="1:28" x14ac:dyDescent="0.25">
      <c r="A1002" s="45">
        <v>200805</v>
      </c>
      <c r="B1002" s="35"/>
      <c r="C1002" s="35"/>
      <c r="D1002" s="36" t="s">
        <v>484</v>
      </c>
      <c r="E1002" s="36" t="s">
        <v>18</v>
      </c>
      <c r="F1002" s="35"/>
      <c r="G1002" s="35"/>
      <c r="H1002" s="37">
        <v>44134</v>
      </c>
      <c r="I1002" s="35" t="s">
        <v>5</v>
      </c>
      <c r="J1002" s="35" t="s">
        <v>485</v>
      </c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W1002" s="35"/>
      <c r="X1002" s="35"/>
      <c r="Y1002" s="38"/>
      <c r="Z1002" s="38"/>
      <c r="AA1002" s="39">
        <f>IF(Tableau5253[[#This Row],[N° AFFAIRE]]&gt;0,VLOOKUP(A:A,'[1]FA Clients 2020'!Tabelle,4,0),"")</f>
        <v>44134</v>
      </c>
      <c r="AB1002" s="40" t="str">
        <f>IF(Tableau5253[[#This Row],[Fiche
de
travail/
CMD fourn.]]&gt;0,Tableau5253[[#This Row],[Fiche
de
travail/
CMD fourn.]],"")</f>
        <v/>
      </c>
    </row>
    <row r="1003" spans="1:28" x14ac:dyDescent="0.25">
      <c r="A1003" s="45">
        <v>201131</v>
      </c>
      <c r="B1003" s="35"/>
      <c r="C1003" s="35"/>
      <c r="D1003" s="36" t="s">
        <v>260</v>
      </c>
      <c r="E1003" s="36" t="s">
        <v>115</v>
      </c>
      <c r="F1003" s="35"/>
      <c r="G1003" s="35"/>
      <c r="H1003" s="37">
        <v>44137</v>
      </c>
      <c r="I1003" s="35" t="s">
        <v>5</v>
      </c>
      <c r="J1003" s="35" t="s">
        <v>257</v>
      </c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  <c r="W1003" s="35"/>
      <c r="X1003" s="35"/>
      <c r="Y1003" s="38"/>
      <c r="Z1003" s="38"/>
      <c r="AA1003" s="39">
        <f>IF(Tableau5253[[#This Row],[N° AFFAIRE]]&gt;0,VLOOKUP(A:A,'[1]FA Clients 2020'!Tabelle,4,0),"")</f>
        <v>44138</v>
      </c>
      <c r="AB1003" s="40" t="str">
        <f>IF(Tableau5253[[#This Row],[Fiche
de
travail/
CMD fourn.]]&gt;0,Tableau5253[[#This Row],[Fiche
de
travail/
CMD fourn.]],"")</f>
        <v/>
      </c>
    </row>
    <row r="1004" spans="1:28" x14ac:dyDescent="0.25">
      <c r="A1004" s="45">
        <v>201149</v>
      </c>
      <c r="B1004" s="35"/>
      <c r="C1004" s="35"/>
      <c r="D1004" s="36" t="s">
        <v>582</v>
      </c>
      <c r="E1004" s="36" t="s">
        <v>571</v>
      </c>
      <c r="F1004" s="35"/>
      <c r="G1004" s="35"/>
      <c r="H1004" s="37">
        <v>44137</v>
      </c>
      <c r="I1004" s="35" t="s">
        <v>5</v>
      </c>
      <c r="J1004" s="35" t="s">
        <v>257</v>
      </c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35"/>
      <c r="V1004" s="35"/>
      <c r="W1004" s="35"/>
      <c r="X1004" s="35"/>
      <c r="Y1004" s="38"/>
      <c r="Z1004" s="38"/>
      <c r="AA1004" s="39">
        <f>IF(Tableau5253[[#This Row],[N° AFFAIRE]]&gt;0,VLOOKUP(A:A,'[1]FA Clients 2020'!Tabelle,4,0),"")</f>
        <v>44138</v>
      </c>
      <c r="AB1004" s="40" t="str">
        <f>IF(Tableau5253[[#This Row],[Fiche
de
travail/
CMD fourn.]]&gt;0,Tableau5253[[#This Row],[Fiche
de
travail/
CMD fourn.]],"")</f>
        <v/>
      </c>
    </row>
    <row r="1005" spans="1:28" x14ac:dyDescent="0.25">
      <c r="A1005" s="45">
        <v>201106</v>
      </c>
      <c r="B1005" s="35"/>
      <c r="C1005" s="35"/>
      <c r="D1005" s="36" t="s">
        <v>166</v>
      </c>
      <c r="E1005" s="36" t="s">
        <v>39</v>
      </c>
      <c r="F1005" s="35"/>
      <c r="G1005" s="35"/>
      <c r="H1005" s="37">
        <v>44137</v>
      </c>
      <c r="I1005" s="35" t="s">
        <v>5</v>
      </c>
      <c r="J1005" s="35" t="s">
        <v>485</v>
      </c>
      <c r="K1005" s="35"/>
      <c r="L1005" s="35"/>
      <c r="M1005" s="35"/>
      <c r="N1005" s="35"/>
      <c r="O1005" s="35"/>
      <c r="P1005" s="35"/>
      <c r="Q1005" s="35"/>
      <c r="R1005" s="35"/>
      <c r="S1005" s="35"/>
      <c r="T1005" s="35"/>
      <c r="U1005" s="35"/>
      <c r="V1005" s="35"/>
      <c r="W1005" s="35"/>
      <c r="X1005" s="35"/>
      <c r="Y1005" s="38"/>
      <c r="Z1005" s="38"/>
      <c r="AA1005" s="39">
        <f>IF(Tableau5253[[#This Row],[N° AFFAIRE]]&gt;0,VLOOKUP(A:A,'[1]FA Clients 2020'!Tabelle,4,0),"")</f>
        <v>44137</v>
      </c>
      <c r="AB1005" s="40" t="str">
        <f>IF(Tableau5253[[#This Row],[Fiche
de
travail/
CMD fourn.]]&gt;0,Tableau5253[[#This Row],[Fiche
de
travail/
CMD fourn.]],"")</f>
        <v/>
      </c>
    </row>
    <row r="1006" spans="1:28" x14ac:dyDescent="0.25">
      <c r="A1006" s="45">
        <v>201133</v>
      </c>
      <c r="B1006" s="35"/>
      <c r="C1006" s="35"/>
      <c r="D1006" s="36" t="s">
        <v>23</v>
      </c>
      <c r="E1006" s="36" t="s">
        <v>93</v>
      </c>
      <c r="F1006" s="35"/>
      <c r="G1006" s="35"/>
      <c r="H1006" s="37">
        <v>44137</v>
      </c>
      <c r="I1006" s="35" t="s">
        <v>5</v>
      </c>
      <c r="J1006" s="35" t="s">
        <v>406</v>
      </c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35"/>
      <c r="V1006" s="35"/>
      <c r="W1006" s="35"/>
      <c r="X1006" s="35"/>
      <c r="Y1006" s="38"/>
      <c r="Z1006" s="38"/>
      <c r="AA1006" s="39">
        <f>IF(Tableau5253[[#This Row],[N° AFFAIRE]]&gt;0,VLOOKUP(A:A,'[1]FA Clients 2020'!Tabelle,4,0),"")</f>
        <v>44137</v>
      </c>
      <c r="AB1006" s="40" t="str">
        <f>IF(Tableau5253[[#This Row],[Fiche
de
travail/
CMD fourn.]]&gt;0,Tableau5253[[#This Row],[Fiche
de
travail/
CMD fourn.]],"")</f>
        <v/>
      </c>
    </row>
    <row r="1007" spans="1:28" x14ac:dyDescent="0.25">
      <c r="A1007" s="45">
        <v>201039</v>
      </c>
      <c r="B1007" s="35"/>
      <c r="C1007" s="35"/>
      <c r="D1007" s="36" t="s">
        <v>539</v>
      </c>
      <c r="E1007" s="36" t="s">
        <v>52</v>
      </c>
      <c r="F1007" s="35"/>
      <c r="G1007" s="35"/>
      <c r="H1007" s="37">
        <v>44137</v>
      </c>
      <c r="I1007" s="35" t="s">
        <v>5</v>
      </c>
      <c r="J1007" s="35" t="s">
        <v>257</v>
      </c>
      <c r="K1007" s="35"/>
      <c r="L1007" s="35"/>
      <c r="M1007" s="35"/>
      <c r="N1007" s="35"/>
      <c r="O1007" s="35"/>
      <c r="P1007" s="35"/>
      <c r="Q1007" s="35"/>
      <c r="R1007" s="35"/>
      <c r="S1007" s="35"/>
      <c r="T1007" s="35"/>
      <c r="U1007" s="35"/>
      <c r="V1007" s="35"/>
      <c r="W1007" s="35"/>
      <c r="X1007" s="35"/>
      <c r="Y1007" s="38"/>
      <c r="Z1007" s="38"/>
      <c r="AA1007" s="39">
        <f>IF(Tableau5253[[#This Row],[N° AFFAIRE]]&gt;0,VLOOKUP(A:A,'[1]FA Clients 2020'!Tabelle,4,0),"")</f>
        <v>44138</v>
      </c>
      <c r="AB1007" s="40" t="str">
        <f>IF(Tableau5253[[#This Row],[Fiche
de
travail/
CMD fourn.]]&gt;0,Tableau5253[[#This Row],[Fiche
de
travail/
CMD fourn.]],"")</f>
        <v/>
      </c>
    </row>
    <row r="1008" spans="1:28" x14ac:dyDescent="0.25">
      <c r="A1008" s="45">
        <v>201139</v>
      </c>
      <c r="B1008" s="35"/>
      <c r="C1008" s="35"/>
      <c r="D1008" s="36" t="s">
        <v>616</v>
      </c>
      <c r="E1008" s="36" t="s">
        <v>79</v>
      </c>
      <c r="F1008" s="35"/>
      <c r="G1008" s="35"/>
      <c r="H1008" s="37">
        <v>44137</v>
      </c>
      <c r="I1008" s="35" t="s">
        <v>5</v>
      </c>
      <c r="J1008" s="35" t="s">
        <v>257</v>
      </c>
      <c r="K1008" s="35"/>
      <c r="L1008" s="35"/>
      <c r="M1008" s="35"/>
      <c r="N1008" s="35"/>
      <c r="O1008" s="35"/>
      <c r="P1008" s="35"/>
      <c r="Q1008" s="35"/>
      <c r="R1008" s="35"/>
      <c r="S1008" s="35"/>
      <c r="T1008" s="35"/>
      <c r="U1008" s="35"/>
      <c r="V1008" s="35"/>
      <c r="W1008" s="35"/>
      <c r="X1008" s="35"/>
      <c r="Y1008" s="38"/>
      <c r="Z1008" s="38"/>
      <c r="AA1008" s="39">
        <f>IF(Tableau5253[[#This Row],[N° AFFAIRE]]&gt;0,VLOOKUP(A:A,'[1]FA Clients 2020'!Tabelle,4,0),"")</f>
        <v>44138</v>
      </c>
      <c r="AB1008" s="40" t="str">
        <f>IF(Tableau5253[[#This Row],[Fiche
de
travail/
CMD fourn.]]&gt;0,Tableau5253[[#This Row],[Fiche
de
travail/
CMD fourn.]],"")</f>
        <v/>
      </c>
    </row>
    <row r="1009" spans="1:28" x14ac:dyDescent="0.25">
      <c r="A1009" s="45">
        <v>201111</v>
      </c>
      <c r="B1009" s="35"/>
      <c r="C1009" s="35"/>
      <c r="D1009" s="36" t="s">
        <v>401</v>
      </c>
      <c r="E1009" s="36" t="s">
        <v>51</v>
      </c>
      <c r="F1009" s="35"/>
      <c r="G1009" s="35"/>
      <c r="H1009" s="37">
        <v>44138</v>
      </c>
      <c r="I1009" s="35" t="s">
        <v>5</v>
      </c>
      <c r="J1009" s="35" t="s">
        <v>157</v>
      </c>
      <c r="K1009" s="35"/>
      <c r="L1009" s="35"/>
      <c r="M1009" s="35"/>
      <c r="N1009" s="35"/>
      <c r="O1009" s="35"/>
      <c r="P1009" s="35"/>
      <c r="Q1009" s="35"/>
      <c r="R1009" s="35"/>
      <c r="S1009" s="35"/>
      <c r="T1009" s="35"/>
      <c r="U1009" s="35"/>
      <c r="V1009" s="35"/>
      <c r="W1009" s="35"/>
      <c r="X1009" s="35"/>
      <c r="Y1009" s="38"/>
      <c r="Z1009" s="38"/>
      <c r="AA1009" s="39">
        <f>IF(Tableau5253[[#This Row],[N° AFFAIRE]]&gt;0,VLOOKUP(A:A,'[1]FA Clients 2020'!Tabelle,4,0),"")</f>
        <v>44138</v>
      </c>
      <c r="AB1009" s="40" t="str">
        <f>IF(Tableau5253[[#This Row],[Fiche
de
travail/
CMD fourn.]]&gt;0,Tableau5253[[#This Row],[Fiche
de
travail/
CMD fourn.]],"")</f>
        <v/>
      </c>
    </row>
    <row r="1010" spans="1:28" x14ac:dyDescent="0.25">
      <c r="A1010" s="45">
        <v>201148</v>
      </c>
      <c r="B1010" s="35"/>
      <c r="C1010" s="35"/>
      <c r="D1010" s="64" t="s">
        <v>620</v>
      </c>
      <c r="E1010" s="36" t="s">
        <v>42</v>
      </c>
      <c r="F1010" s="35"/>
      <c r="G1010" s="35"/>
      <c r="H1010" s="37">
        <v>44138</v>
      </c>
      <c r="I1010" s="35" t="s">
        <v>5</v>
      </c>
      <c r="J1010" s="35" t="s">
        <v>157</v>
      </c>
      <c r="K1010" s="35"/>
      <c r="L1010" s="35"/>
      <c r="M1010" s="35"/>
      <c r="N1010" s="35"/>
      <c r="O1010" s="35"/>
      <c r="P1010" s="35"/>
      <c r="Q1010" s="35"/>
      <c r="R1010" s="35"/>
      <c r="S1010" s="35"/>
      <c r="T1010" s="35"/>
      <c r="U1010" s="35"/>
      <c r="V1010" s="35"/>
      <c r="W1010" s="35"/>
      <c r="X1010" s="35"/>
      <c r="Y1010" s="38"/>
      <c r="Z1010" s="38"/>
      <c r="AA1010" s="39">
        <f>IF(Tableau5253[[#This Row],[N° AFFAIRE]]&gt;0,VLOOKUP(A:A,'[1]FA Clients 2020'!Tabelle,4,0),"")</f>
        <v>44138</v>
      </c>
      <c r="AB1010" s="40" t="str">
        <f>IF(Tableau5253[[#This Row],[Fiche
de
travail/
CMD fourn.]]&gt;0,Tableau5253[[#This Row],[Fiche
de
travail/
CMD fourn.]],"")</f>
        <v/>
      </c>
    </row>
    <row r="1011" spans="1:28" x14ac:dyDescent="0.25">
      <c r="A1011" s="45">
        <v>201141</v>
      </c>
      <c r="B1011" s="35"/>
      <c r="C1011" s="35"/>
      <c r="D1011" s="36" t="s">
        <v>613</v>
      </c>
      <c r="E1011" s="36" t="s">
        <v>24</v>
      </c>
      <c r="F1011" s="35"/>
      <c r="G1011" s="35"/>
      <c r="H1011" s="37">
        <v>44138</v>
      </c>
      <c r="I1011" s="35" t="s">
        <v>213</v>
      </c>
      <c r="J1011" s="35" t="s">
        <v>157</v>
      </c>
      <c r="K1011" s="35"/>
      <c r="L1011" s="35"/>
      <c r="M1011" s="35"/>
      <c r="N1011" s="35"/>
      <c r="O1011" s="35"/>
      <c r="P1011" s="35"/>
      <c r="Q1011" s="35"/>
      <c r="R1011" s="35"/>
      <c r="S1011" s="35"/>
      <c r="T1011" s="35"/>
      <c r="U1011" s="35"/>
      <c r="V1011" s="35"/>
      <c r="W1011" s="35"/>
      <c r="X1011" s="35"/>
      <c r="Y1011" s="38"/>
      <c r="Z1011" s="38"/>
      <c r="AA1011" s="39">
        <f>IF(Tableau5253[[#This Row],[N° AFFAIRE]]&gt;0,VLOOKUP(A:A,'[1]FA Clients 2020'!Tabelle,4,0),"")</f>
        <v>44138</v>
      </c>
      <c r="AB1011" s="40" t="str">
        <f>IF(Tableau5253[[#This Row],[Fiche
de
travail/
CMD fourn.]]&gt;0,Tableau5253[[#This Row],[Fiche
de
travail/
CMD fourn.]],"")</f>
        <v/>
      </c>
    </row>
    <row r="1012" spans="1:28" x14ac:dyDescent="0.25">
      <c r="A1012" s="45">
        <v>201157</v>
      </c>
      <c r="B1012" s="35"/>
      <c r="C1012" s="35"/>
      <c r="D1012" s="36" t="s">
        <v>27</v>
      </c>
      <c r="E1012" s="36" t="s">
        <v>58</v>
      </c>
      <c r="F1012" s="35"/>
      <c r="G1012" s="35"/>
      <c r="H1012" s="37">
        <v>44138</v>
      </c>
      <c r="I1012" s="35" t="s">
        <v>5</v>
      </c>
      <c r="J1012" s="35" t="s">
        <v>257</v>
      </c>
      <c r="K1012" s="35"/>
      <c r="L1012" s="35"/>
      <c r="M1012" s="35"/>
      <c r="N1012" s="35"/>
      <c r="O1012" s="35"/>
      <c r="P1012" s="35"/>
      <c r="Q1012" s="35"/>
      <c r="R1012" s="35"/>
      <c r="S1012" s="35"/>
      <c r="T1012" s="35"/>
      <c r="U1012" s="35"/>
      <c r="V1012" s="35"/>
      <c r="W1012" s="35"/>
      <c r="X1012" s="35"/>
      <c r="Y1012" s="38"/>
      <c r="Z1012" s="38"/>
      <c r="AA1012" s="39">
        <f>IF(Tableau5253[[#This Row],[N° AFFAIRE]]&gt;0,VLOOKUP(A:A,'[1]FA Clients 2020'!Tabelle,4,0),"")</f>
        <v>44139</v>
      </c>
      <c r="AB1012" s="40" t="str">
        <f>IF(Tableau5253[[#This Row],[Fiche
de
travail/
CMD fourn.]]&gt;0,Tableau5253[[#This Row],[Fiche
de
travail/
CMD fourn.]],"")</f>
        <v/>
      </c>
    </row>
    <row r="1013" spans="1:28" x14ac:dyDescent="0.25">
      <c r="A1013" s="45">
        <v>201137</v>
      </c>
      <c r="B1013" s="35"/>
      <c r="C1013" s="35"/>
      <c r="D1013" s="36" t="s">
        <v>261</v>
      </c>
      <c r="E1013" s="36" t="s">
        <v>10</v>
      </c>
      <c r="F1013" s="35"/>
      <c r="G1013" s="35"/>
      <c r="H1013" s="37">
        <v>44138</v>
      </c>
      <c r="I1013" s="35" t="s">
        <v>269</v>
      </c>
      <c r="J1013" s="35" t="s">
        <v>157</v>
      </c>
      <c r="K1013" s="35"/>
      <c r="L1013" s="35"/>
      <c r="M1013" s="35"/>
      <c r="N1013" s="35"/>
      <c r="O1013" s="35"/>
      <c r="P1013" s="35"/>
      <c r="Q1013" s="35"/>
      <c r="R1013" s="35"/>
      <c r="S1013" s="35"/>
      <c r="T1013" s="35"/>
      <c r="U1013" s="35"/>
      <c r="V1013" s="35"/>
      <c r="W1013" s="35"/>
      <c r="X1013" s="35"/>
      <c r="Y1013" s="38"/>
      <c r="Z1013" s="38"/>
      <c r="AA1013" s="39">
        <f>IF(Tableau5253[[#This Row],[N° AFFAIRE]]&gt;0,VLOOKUP(A:A,'[1]FA Clients 2020'!Tabelle,4,0),"")</f>
        <v>44138</v>
      </c>
      <c r="AB1013" s="40" t="str">
        <f>IF(Tableau5253[[#This Row],[Fiche
de
travail/
CMD fourn.]]&gt;0,Tableau5253[[#This Row],[Fiche
de
travail/
CMD fourn.]],"")</f>
        <v/>
      </c>
    </row>
    <row r="1014" spans="1:28" x14ac:dyDescent="0.25">
      <c r="A1014" s="45">
        <v>201069</v>
      </c>
      <c r="B1014" s="35"/>
      <c r="C1014" s="35"/>
      <c r="D1014" s="36" t="s">
        <v>238</v>
      </c>
      <c r="E1014" s="36" t="s">
        <v>13</v>
      </c>
      <c r="F1014" s="35"/>
      <c r="G1014" s="35"/>
      <c r="H1014" s="37">
        <v>44138</v>
      </c>
      <c r="I1014" s="33" t="s">
        <v>19</v>
      </c>
      <c r="J1014" s="35" t="s">
        <v>157</v>
      </c>
      <c r="K1014" s="35"/>
      <c r="L1014" s="37">
        <v>44140</v>
      </c>
      <c r="M1014" s="35" t="s">
        <v>5</v>
      </c>
      <c r="N1014" s="35" t="s">
        <v>157</v>
      </c>
      <c r="O1014" s="35"/>
      <c r="P1014" s="35"/>
      <c r="Q1014" s="35"/>
      <c r="R1014" s="35"/>
      <c r="S1014" s="35"/>
      <c r="T1014" s="35"/>
      <c r="U1014" s="35"/>
      <c r="V1014" s="35"/>
      <c r="W1014" s="35"/>
      <c r="X1014" s="35"/>
      <c r="Y1014" s="38"/>
      <c r="Z1014" s="38"/>
      <c r="AA1014" s="39">
        <f>IF(Tableau5253[[#This Row],[N° AFFAIRE]]&gt;0,VLOOKUP(A:A,'[1]FA Clients 2020'!Tabelle,4,0),"")</f>
        <v>44140</v>
      </c>
      <c r="AB1014" s="40" t="str">
        <f>IF(Tableau5253[[#This Row],[Fiche
de
travail/
CMD fourn.]]&gt;0,Tableau5253[[#This Row],[Fiche
de
travail/
CMD fourn.]],"")</f>
        <v/>
      </c>
    </row>
    <row r="1015" spans="1:28" x14ac:dyDescent="0.25">
      <c r="A1015" s="45">
        <v>201100</v>
      </c>
      <c r="B1015" s="35"/>
      <c r="C1015" s="35"/>
      <c r="D1015" s="36" t="s">
        <v>617</v>
      </c>
      <c r="E1015" s="36" t="s">
        <v>74</v>
      </c>
      <c r="F1015" s="35"/>
      <c r="G1015" s="35"/>
      <c r="H1015" s="37">
        <v>44138</v>
      </c>
      <c r="I1015" s="35" t="s">
        <v>5</v>
      </c>
      <c r="J1015" s="35" t="s">
        <v>157</v>
      </c>
      <c r="K1015" s="35"/>
      <c r="L1015" s="35"/>
      <c r="M1015" s="35"/>
      <c r="N1015" s="35"/>
      <c r="O1015" s="35"/>
      <c r="P1015" s="35"/>
      <c r="Q1015" s="35"/>
      <c r="R1015" s="35"/>
      <c r="S1015" s="35"/>
      <c r="T1015" s="35"/>
      <c r="U1015" s="35"/>
      <c r="V1015" s="35"/>
      <c r="W1015" s="35"/>
      <c r="X1015" s="35"/>
      <c r="Y1015" s="38"/>
      <c r="Z1015" s="38"/>
      <c r="AA1015" s="39">
        <f>IF(Tableau5253[[#This Row],[N° AFFAIRE]]&gt;0,VLOOKUP(A:A,'[1]FA Clients 2020'!Tabelle,4,0),"")</f>
        <v>44138</v>
      </c>
      <c r="AB1015" s="40" t="str">
        <f>IF(Tableau5253[[#This Row],[Fiche
de
travail/
CMD fourn.]]&gt;0,Tableau5253[[#This Row],[Fiche
de
travail/
CMD fourn.]],"")</f>
        <v/>
      </c>
    </row>
    <row r="1016" spans="1:28" x14ac:dyDescent="0.25">
      <c r="A1016" s="45">
        <v>201127</v>
      </c>
      <c r="B1016" s="35"/>
      <c r="C1016" s="35"/>
      <c r="D1016" s="36" t="s">
        <v>618</v>
      </c>
      <c r="E1016" s="36" t="s">
        <v>619</v>
      </c>
      <c r="F1016" s="35"/>
      <c r="G1016" s="35"/>
      <c r="H1016" s="37">
        <v>44139</v>
      </c>
      <c r="I1016" s="35" t="s">
        <v>5</v>
      </c>
      <c r="J1016" s="35" t="s">
        <v>257</v>
      </c>
      <c r="K1016" s="35"/>
      <c r="L1016" s="35"/>
      <c r="M1016" s="35"/>
      <c r="N1016" s="35"/>
      <c r="O1016" s="35"/>
      <c r="P1016" s="35"/>
      <c r="Q1016" s="35"/>
      <c r="R1016" s="35"/>
      <c r="S1016" s="35"/>
      <c r="T1016" s="35"/>
      <c r="U1016" s="35"/>
      <c r="V1016" s="35"/>
      <c r="W1016" s="35"/>
      <c r="X1016" s="35"/>
      <c r="Y1016" s="38"/>
      <c r="Z1016" s="38"/>
      <c r="AA1016" s="39">
        <f>IF(Tableau5253[[#This Row],[N° AFFAIRE]]&gt;0,VLOOKUP(A:A,'[1]FA Clients 2020'!Tabelle,4,0),"")</f>
        <v>44140</v>
      </c>
      <c r="AB1016" s="40" t="str">
        <f>IF(Tableau5253[[#This Row],[Fiche
de
travail/
CMD fourn.]]&gt;0,Tableau5253[[#This Row],[Fiche
de
travail/
CMD fourn.]],"")</f>
        <v/>
      </c>
    </row>
    <row r="1017" spans="1:28" x14ac:dyDescent="0.25">
      <c r="A1017" s="45">
        <v>201127</v>
      </c>
      <c r="B1017" s="35"/>
      <c r="C1017" s="35"/>
      <c r="D1017" s="36" t="s">
        <v>618</v>
      </c>
      <c r="E1017" s="36" t="s">
        <v>619</v>
      </c>
      <c r="F1017" s="35"/>
      <c r="G1017" s="35"/>
      <c r="H1017" s="37">
        <v>44139</v>
      </c>
      <c r="I1017" s="35" t="s">
        <v>5</v>
      </c>
      <c r="J1017" s="35" t="s">
        <v>257</v>
      </c>
      <c r="K1017" s="35"/>
      <c r="L1017" s="35"/>
      <c r="M1017" s="35"/>
      <c r="N1017" s="35"/>
      <c r="O1017" s="35"/>
      <c r="P1017" s="35"/>
      <c r="Q1017" s="35"/>
      <c r="R1017" s="35"/>
      <c r="S1017" s="35"/>
      <c r="T1017" s="35"/>
      <c r="U1017" s="35"/>
      <c r="V1017" s="35"/>
      <c r="W1017" s="35"/>
      <c r="X1017" s="35"/>
      <c r="Y1017" s="38"/>
      <c r="Z1017" s="38"/>
      <c r="AA1017" s="39">
        <f>IF(Tableau5253[[#This Row],[N° AFFAIRE]]&gt;0,VLOOKUP(A:A,'[1]FA Clients 2020'!Tabelle,4,0),"")</f>
        <v>44140</v>
      </c>
      <c r="AB1017" s="40" t="str">
        <f>IF(Tableau5253[[#This Row],[Fiche
de
travail/
CMD fourn.]]&gt;0,Tableau5253[[#This Row],[Fiche
de
travail/
CMD fourn.]],"")</f>
        <v/>
      </c>
    </row>
    <row r="1018" spans="1:28" x14ac:dyDescent="0.25">
      <c r="A1018" s="45">
        <v>201087</v>
      </c>
      <c r="B1018" s="35"/>
      <c r="C1018" s="35"/>
      <c r="D1018" s="36" t="s">
        <v>59</v>
      </c>
      <c r="E1018" s="36" t="s">
        <v>83</v>
      </c>
      <c r="F1018" s="35"/>
      <c r="G1018" s="35"/>
      <c r="H1018" s="37">
        <v>44139</v>
      </c>
      <c r="I1018" s="35" t="s">
        <v>5</v>
      </c>
      <c r="J1018" s="35" t="s">
        <v>157</v>
      </c>
      <c r="K1018" s="35"/>
      <c r="L1018" s="35"/>
      <c r="M1018" s="35"/>
      <c r="N1018" s="35"/>
      <c r="O1018" s="35"/>
      <c r="P1018" s="35"/>
      <c r="Q1018" s="35"/>
      <c r="R1018" s="35"/>
      <c r="S1018" s="35"/>
      <c r="T1018" s="35"/>
      <c r="U1018" s="35"/>
      <c r="V1018" s="35"/>
      <c r="W1018" s="35"/>
      <c r="X1018" s="35"/>
      <c r="Y1018" s="38"/>
      <c r="Z1018" s="38"/>
      <c r="AA1018" s="39">
        <f>IF(Tableau5253[[#This Row],[N° AFFAIRE]]&gt;0,VLOOKUP(A:A,'[1]FA Clients 2020'!Tabelle,4,0),"")</f>
        <v>44139</v>
      </c>
      <c r="AB1018" s="40" t="str">
        <f>IF(Tableau5253[[#This Row],[Fiche
de
travail/
CMD fourn.]]&gt;0,Tableau5253[[#This Row],[Fiche
de
travail/
CMD fourn.]],"")</f>
        <v/>
      </c>
    </row>
    <row r="1019" spans="1:28" x14ac:dyDescent="0.25">
      <c r="A1019" s="45">
        <v>201099</v>
      </c>
      <c r="B1019" s="35"/>
      <c r="C1019" s="35"/>
      <c r="D1019" s="36" t="s">
        <v>486</v>
      </c>
      <c r="E1019" s="36" t="s">
        <v>12</v>
      </c>
      <c r="F1019" s="35"/>
      <c r="G1019" s="35"/>
      <c r="H1019" s="37">
        <v>44139</v>
      </c>
      <c r="I1019" s="35" t="s">
        <v>5</v>
      </c>
      <c r="J1019" s="35" t="s">
        <v>157</v>
      </c>
      <c r="K1019" s="35"/>
      <c r="L1019" s="35"/>
      <c r="M1019" s="35"/>
      <c r="N1019" s="35"/>
      <c r="O1019" s="35"/>
      <c r="P1019" s="35"/>
      <c r="Q1019" s="35"/>
      <c r="R1019" s="35"/>
      <c r="S1019" s="35"/>
      <c r="T1019" s="35"/>
      <c r="U1019" s="35"/>
      <c r="V1019" s="35"/>
      <c r="W1019" s="35"/>
      <c r="X1019" s="35"/>
      <c r="Y1019" s="38"/>
      <c r="Z1019" s="38"/>
      <c r="AA1019" s="39">
        <f>IF(Tableau5253[[#This Row],[N° AFFAIRE]]&gt;0,VLOOKUP(A:A,'[1]FA Clients 2020'!Tabelle,4,0),"")</f>
        <v>44139</v>
      </c>
      <c r="AB1019" s="40" t="str">
        <f>IF(Tableau5253[[#This Row],[Fiche
de
travail/
CMD fourn.]]&gt;0,Tableau5253[[#This Row],[Fiche
de
travail/
CMD fourn.]],"")</f>
        <v/>
      </c>
    </row>
    <row r="1020" spans="1:28" x14ac:dyDescent="0.25">
      <c r="A1020" s="45">
        <v>200976</v>
      </c>
      <c r="B1020" s="35"/>
      <c r="C1020" s="35"/>
      <c r="D1020" s="36" t="s">
        <v>612</v>
      </c>
      <c r="E1020" s="36" t="s">
        <v>12</v>
      </c>
      <c r="F1020" s="35"/>
      <c r="G1020" s="35"/>
      <c r="H1020" s="37">
        <v>44139</v>
      </c>
      <c r="I1020" s="35" t="s">
        <v>5</v>
      </c>
      <c r="J1020" s="35" t="s">
        <v>415</v>
      </c>
      <c r="K1020" s="35"/>
      <c r="L1020" s="35"/>
      <c r="M1020" s="35"/>
      <c r="N1020" s="35"/>
      <c r="O1020" s="35"/>
      <c r="P1020" s="35"/>
      <c r="Q1020" s="35"/>
      <c r="R1020" s="35"/>
      <c r="S1020" s="35"/>
      <c r="T1020" s="35"/>
      <c r="U1020" s="35"/>
      <c r="V1020" s="35"/>
      <c r="W1020" s="35"/>
      <c r="X1020" s="35"/>
      <c r="Y1020" s="38"/>
      <c r="Z1020" s="38"/>
      <c r="AA1020" s="39">
        <f>IF(Tableau5253[[#This Row],[N° AFFAIRE]]&gt;0,VLOOKUP(A:A,'[1]FA Clients 2020'!Tabelle,4,0),"")</f>
        <v>44139</v>
      </c>
      <c r="AB1020" s="40" t="str">
        <f>IF(Tableau5253[[#This Row],[Fiche
de
travail/
CMD fourn.]]&gt;0,Tableau5253[[#This Row],[Fiche
de
travail/
CMD fourn.]],"")</f>
        <v/>
      </c>
    </row>
    <row r="1021" spans="1:28" x14ac:dyDescent="0.25">
      <c r="A1021" s="45">
        <v>201171</v>
      </c>
      <c r="B1021" s="35"/>
      <c r="C1021" s="35"/>
      <c r="D1021" s="36" t="s">
        <v>68</v>
      </c>
      <c r="E1021" s="36" t="s">
        <v>296</v>
      </c>
      <c r="F1021" s="35"/>
      <c r="G1021" s="35"/>
      <c r="H1021" s="37">
        <v>44139</v>
      </c>
      <c r="I1021" s="35" t="s">
        <v>5</v>
      </c>
      <c r="J1021" s="35" t="s">
        <v>222</v>
      </c>
      <c r="K1021" s="35"/>
      <c r="L1021" s="35"/>
      <c r="M1021" s="35"/>
      <c r="N1021" s="35"/>
      <c r="O1021" s="35"/>
      <c r="P1021" s="35"/>
      <c r="Q1021" s="35"/>
      <c r="R1021" s="35"/>
      <c r="S1021" s="35"/>
      <c r="T1021" s="35"/>
      <c r="U1021" s="35"/>
      <c r="V1021" s="35"/>
      <c r="W1021" s="35"/>
      <c r="X1021" s="35"/>
      <c r="Y1021" s="38"/>
      <c r="Z1021" s="38"/>
      <c r="AA1021" s="39">
        <f>IF(Tableau5253[[#This Row],[N° AFFAIRE]]&gt;0,VLOOKUP(A:A,'[1]FA Clients 2020'!Tabelle,4,0),"")</f>
        <v>44139</v>
      </c>
      <c r="AB1021" s="40" t="str">
        <f>IF(Tableau5253[[#This Row],[Fiche
de
travail/
CMD fourn.]]&gt;0,Tableau5253[[#This Row],[Fiche
de
travail/
CMD fourn.]],"")</f>
        <v/>
      </c>
    </row>
    <row r="1022" spans="1:28" x14ac:dyDescent="0.25">
      <c r="A1022" s="45">
        <v>201161</v>
      </c>
      <c r="B1022" s="35"/>
      <c r="C1022" s="35"/>
      <c r="D1022" s="36" t="s">
        <v>289</v>
      </c>
      <c r="E1022" s="36" t="s">
        <v>219</v>
      </c>
      <c r="F1022" s="35"/>
      <c r="G1022" s="35"/>
      <c r="H1022" s="37">
        <v>44139</v>
      </c>
      <c r="I1022" s="35" t="s">
        <v>5</v>
      </c>
      <c r="J1022" s="35" t="s">
        <v>257</v>
      </c>
      <c r="K1022" s="35"/>
      <c r="L1022" s="35"/>
      <c r="M1022" s="35"/>
      <c r="N1022" s="35"/>
      <c r="O1022" s="35"/>
      <c r="P1022" s="35"/>
      <c r="Q1022" s="35"/>
      <c r="R1022" s="35"/>
      <c r="S1022" s="35"/>
      <c r="T1022" s="35"/>
      <c r="U1022" s="35"/>
      <c r="V1022" s="35"/>
      <c r="W1022" s="35"/>
      <c r="X1022" s="35"/>
      <c r="Y1022" s="38"/>
      <c r="Z1022" s="38"/>
      <c r="AA1022" s="39">
        <f>IF(Tableau5253[[#This Row],[N° AFFAIRE]]&gt;0,VLOOKUP(A:A,'[1]FA Clients 2020'!Tabelle,4,0),"")</f>
        <v>44140</v>
      </c>
      <c r="AB1022" s="40" t="str">
        <f>IF(Tableau5253[[#This Row],[Fiche
de
travail/
CMD fourn.]]&gt;0,Tableau5253[[#This Row],[Fiche
de
travail/
CMD fourn.]],"")</f>
        <v/>
      </c>
    </row>
    <row r="1023" spans="1:28" x14ac:dyDescent="0.25">
      <c r="A1023" s="45">
        <v>201109</v>
      </c>
      <c r="B1023" s="35"/>
      <c r="C1023" s="35"/>
      <c r="D1023" s="36" t="s">
        <v>171</v>
      </c>
      <c r="E1023" s="36" t="s">
        <v>622</v>
      </c>
      <c r="F1023" s="35"/>
      <c r="G1023" s="35"/>
      <c r="H1023" s="37">
        <v>44139</v>
      </c>
      <c r="I1023" s="35" t="s">
        <v>5</v>
      </c>
      <c r="J1023" s="35" t="s">
        <v>257</v>
      </c>
      <c r="K1023" s="35"/>
      <c r="L1023" s="35"/>
      <c r="M1023" s="35"/>
      <c r="N1023" s="35"/>
      <c r="O1023" s="35"/>
      <c r="P1023" s="35"/>
      <c r="Q1023" s="35"/>
      <c r="R1023" s="35"/>
      <c r="S1023" s="35"/>
      <c r="T1023" s="35"/>
      <c r="U1023" s="35"/>
      <c r="V1023" s="35"/>
      <c r="W1023" s="35"/>
      <c r="X1023" s="35"/>
      <c r="Y1023" s="38"/>
      <c r="Z1023" s="38"/>
      <c r="AA1023" s="39">
        <f>IF(Tableau5253[[#This Row],[N° AFFAIRE]]&gt;0,VLOOKUP(A:A,'[1]FA Clients 2020'!Tabelle,4,0),"")</f>
        <v>44141</v>
      </c>
      <c r="AB1023" s="40" t="str">
        <f>IF(Tableau5253[[#This Row],[Fiche
de
travail/
CMD fourn.]]&gt;0,Tableau5253[[#This Row],[Fiche
de
travail/
CMD fourn.]],"")</f>
        <v/>
      </c>
    </row>
    <row r="1024" spans="1:28" x14ac:dyDescent="0.25">
      <c r="A1024" s="45">
        <v>201160</v>
      </c>
      <c r="B1024" s="35"/>
      <c r="C1024" s="35"/>
      <c r="D1024" s="36" t="s">
        <v>624</v>
      </c>
      <c r="E1024" s="36" t="s">
        <v>40</v>
      </c>
      <c r="F1024" s="35"/>
      <c r="G1024" s="35"/>
      <c r="H1024" s="37">
        <v>44139</v>
      </c>
      <c r="I1024" s="35" t="s">
        <v>5</v>
      </c>
      <c r="J1024" s="35" t="s">
        <v>257</v>
      </c>
      <c r="K1024" s="35"/>
      <c r="L1024" s="35"/>
      <c r="M1024" s="35"/>
      <c r="N1024" s="35"/>
      <c r="O1024" s="35"/>
      <c r="P1024" s="35"/>
      <c r="Q1024" s="35"/>
      <c r="R1024" s="35"/>
      <c r="S1024" s="35"/>
      <c r="T1024" s="35"/>
      <c r="U1024" s="35"/>
      <c r="V1024" s="35"/>
      <c r="W1024" s="35"/>
      <c r="X1024" s="35"/>
      <c r="Y1024" s="38"/>
      <c r="Z1024" s="38"/>
      <c r="AA1024" s="39">
        <f>IF(Tableau5253[[#This Row],[N° AFFAIRE]]&gt;0,VLOOKUP(A:A,'[1]FA Clients 2020'!Tabelle,4,0),"")</f>
        <v>44141</v>
      </c>
      <c r="AB1024" s="40" t="str">
        <f>IF(Tableau5253[[#This Row],[Fiche
de
travail/
CMD fourn.]]&gt;0,Tableau5253[[#This Row],[Fiche
de
travail/
CMD fourn.]],"")</f>
        <v/>
      </c>
    </row>
    <row r="1025" spans="1:28" x14ac:dyDescent="0.25">
      <c r="A1025" s="45">
        <v>201168</v>
      </c>
      <c r="B1025" s="35"/>
      <c r="C1025" s="35"/>
      <c r="D1025" s="36" t="s">
        <v>203</v>
      </c>
      <c r="E1025" s="36" t="s">
        <v>11</v>
      </c>
      <c r="F1025" s="35"/>
      <c r="G1025" s="35"/>
      <c r="H1025" s="37">
        <v>44139</v>
      </c>
      <c r="I1025" s="35" t="s">
        <v>5</v>
      </c>
      <c r="J1025" s="35" t="s">
        <v>257</v>
      </c>
      <c r="K1025" s="35"/>
      <c r="L1025" s="35"/>
      <c r="M1025" s="35"/>
      <c r="N1025" s="35"/>
      <c r="O1025" s="35"/>
      <c r="P1025" s="35"/>
      <c r="Q1025" s="35"/>
      <c r="R1025" s="35"/>
      <c r="S1025" s="35"/>
      <c r="T1025" s="35"/>
      <c r="U1025" s="35"/>
      <c r="V1025" s="35"/>
      <c r="W1025" s="35"/>
      <c r="X1025" s="35"/>
      <c r="Y1025" s="38"/>
      <c r="Z1025" s="38"/>
      <c r="AA1025" s="39">
        <f>IF(Tableau5253[[#This Row],[N° AFFAIRE]]&gt;0,VLOOKUP(A:A,'[1]FA Clients 2020'!Tabelle,4,0),"")</f>
        <v>44140</v>
      </c>
      <c r="AB1025" s="40" t="str">
        <f>IF(Tableau5253[[#This Row],[Fiche
de
travail/
CMD fourn.]]&gt;0,Tableau5253[[#This Row],[Fiche
de
travail/
CMD fourn.]],"")</f>
        <v/>
      </c>
    </row>
    <row r="1026" spans="1:28" x14ac:dyDescent="0.25">
      <c r="A1026" s="45">
        <v>201153</v>
      </c>
      <c r="B1026" s="35"/>
      <c r="C1026" s="35"/>
      <c r="D1026" s="36" t="s">
        <v>80</v>
      </c>
      <c r="E1026" s="36" t="s">
        <v>296</v>
      </c>
      <c r="F1026" s="35"/>
      <c r="G1026" s="35"/>
      <c r="H1026" s="37">
        <v>44139</v>
      </c>
      <c r="I1026" s="35" t="s">
        <v>19</v>
      </c>
      <c r="J1026" s="35" t="s">
        <v>157</v>
      </c>
      <c r="K1026" s="35"/>
      <c r="L1026" s="37">
        <v>44140</v>
      </c>
      <c r="M1026" s="35" t="s">
        <v>5</v>
      </c>
      <c r="N1026" s="35" t="s">
        <v>157</v>
      </c>
      <c r="O1026" s="35"/>
      <c r="P1026" s="35"/>
      <c r="Q1026" s="35"/>
      <c r="R1026" s="35"/>
      <c r="S1026" s="35"/>
      <c r="T1026" s="35"/>
      <c r="U1026" s="35"/>
      <c r="V1026" s="35"/>
      <c r="W1026" s="35"/>
      <c r="X1026" s="35"/>
      <c r="Y1026" s="38"/>
      <c r="Z1026" s="38"/>
      <c r="AA1026" s="39">
        <f>IF(Tableau5253[[#This Row],[N° AFFAIRE]]&gt;0,VLOOKUP(A:A,'[1]FA Clients 2020'!Tabelle,4,0),"")</f>
        <v>44140</v>
      </c>
      <c r="AB1026" s="40" t="str">
        <f>IF(Tableau5253[[#This Row],[Fiche
de
travail/
CMD fourn.]]&gt;0,Tableau5253[[#This Row],[Fiche
de
travail/
CMD fourn.]],"")</f>
        <v/>
      </c>
    </row>
    <row r="1027" spans="1:28" x14ac:dyDescent="0.25">
      <c r="A1027" s="45">
        <v>201001</v>
      </c>
      <c r="B1027" s="35"/>
      <c r="C1027" s="35"/>
      <c r="D1027" s="36" t="s">
        <v>187</v>
      </c>
      <c r="E1027" s="36" t="s">
        <v>621</v>
      </c>
      <c r="F1027" s="35"/>
      <c r="G1027" s="35"/>
      <c r="H1027" s="37">
        <v>44139</v>
      </c>
      <c r="I1027" s="35" t="s">
        <v>5</v>
      </c>
      <c r="J1027" s="35" t="s">
        <v>231</v>
      </c>
      <c r="K1027" s="35"/>
      <c r="L1027" s="35"/>
      <c r="M1027" s="35"/>
      <c r="N1027" s="35"/>
      <c r="O1027" s="35"/>
      <c r="P1027" s="35"/>
      <c r="Q1027" s="35"/>
      <c r="R1027" s="35"/>
      <c r="S1027" s="35"/>
      <c r="T1027" s="35"/>
      <c r="U1027" s="35"/>
      <c r="V1027" s="35"/>
      <c r="W1027" s="35"/>
      <c r="X1027" s="35"/>
      <c r="Y1027" s="38"/>
      <c r="Z1027" s="38"/>
      <c r="AA1027" s="39">
        <f>IF(Tableau5253[[#This Row],[N° AFFAIRE]]&gt;0,VLOOKUP(A:A,'[1]FA Clients 2020'!Tabelle,4,0),"")</f>
        <v>44139</v>
      </c>
      <c r="AB1027" s="40" t="str">
        <f>IF(Tableau5253[[#This Row],[Fiche
de
travail/
CMD fourn.]]&gt;0,Tableau5253[[#This Row],[Fiche
de
travail/
CMD fourn.]],"")</f>
        <v/>
      </c>
    </row>
    <row r="1028" spans="1:28" x14ac:dyDescent="0.25">
      <c r="A1028" s="45">
        <v>201170</v>
      </c>
      <c r="B1028" s="35"/>
      <c r="C1028" s="35"/>
      <c r="D1028" s="36" t="s">
        <v>583</v>
      </c>
      <c r="E1028" s="36" t="s">
        <v>284</v>
      </c>
      <c r="F1028" s="35"/>
      <c r="G1028" s="35"/>
      <c r="H1028" s="37">
        <v>44140</v>
      </c>
      <c r="I1028" s="35" t="s">
        <v>5</v>
      </c>
      <c r="J1028" s="35" t="s">
        <v>257</v>
      </c>
      <c r="K1028" s="35"/>
      <c r="L1028" s="35"/>
      <c r="M1028" s="35"/>
      <c r="N1028" s="35"/>
      <c r="O1028" s="35"/>
      <c r="P1028" s="35"/>
      <c r="Q1028" s="35"/>
      <c r="R1028" s="35"/>
      <c r="S1028" s="35"/>
      <c r="T1028" s="35"/>
      <c r="U1028" s="35"/>
      <c r="V1028" s="35"/>
      <c r="W1028" s="35"/>
      <c r="X1028" s="35"/>
      <c r="Y1028" s="38"/>
      <c r="Z1028" s="38"/>
      <c r="AA1028" s="39">
        <f>IF(Tableau5253[[#This Row],[N° AFFAIRE]]&gt;0,VLOOKUP(A:A,'[1]FA Clients 2020'!Tabelle,4,0),"")</f>
        <v>44141</v>
      </c>
      <c r="AB1028" s="40" t="str">
        <f>IF(Tableau5253[[#This Row],[Fiche
de
travail/
CMD fourn.]]&gt;0,Tableau5253[[#This Row],[Fiche
de
travail/
CMD fourn.]],"")</f>
        <v/>
      </c>
    </row>
    <row r="1029" spans="1:28" x14ac:dyDescent="0.25">
      <c r="A1029" s="45">
        <v>201152</v>
      </c>
      <c r="B1029" s="35"/>
      <c r="C1029" s="35"/>
      <c r="D1029" s="36" t="s">
        <v>517</v>
      </c>
      <c r="E1029" s="36" t="s">
        <v>518</v>
      </c>
      <c r="F1029" s="35"/>
      <c r="G1029" s="35"/>
      <c r="H1029" s="37">
        <v>44140</v>
      </c>
      <c r="I1029" s="35" t="s">
        <v>5</v>
      </c>
      <c r="J1029" s="35" t="s">
        <v>157</v>
      </c>
      <c r="K1029" s="35"/>
      <c r="L1029" s="35"/>
      <c r="M1029" s="35"/>
      <c r="N1029" s="35"/>
      <c r="O1029" s="35"/>
      <c r="P1029" s="35"/>
      <c r="Q1029" s="35"/>
      <c r="R1029" s="35"/>
      <c r="S1029" s="35"/>
      <c r="T1029" s="35"/>
      <c r="U1029" s="35"/>
      <c r="V1029" s="35"/>
      <c r="W1029" s="35"/>
      <c r="X1029" s="35"/>
      <c r="Y1029" s="38"/>
      <c r="Z1029" s="38"/>
      <c r="AA1029" s="39">
        <f>IF(Tableau5253[[#This Row],[N° AFFAIRE]]&gt;0,VLOOKUP(A:A,'[1]FA Clients 2020'!Tabelle,4,0),"")</f>
        <v>44140</v>
      </c>
      <c r="AB1029" s="40" t="str">
        <f>IF(Tableau5253[[#This Row],[Fiche
de
travail/
CMD fourn.]]&gt;0,Tableau5253[[#This Row],[Fiche
de
travail/
CMD fourn.]],"")</f>
        <v/>
      </c>
    </row>
    <row r="1030" spans="1:28" x14ac:dyDescent="0.25">
      <c r="A1030" s="45">
        <v>201008</v>
      </c>
      <c r="B1030" s="35"/>
      <c r="C1030" s="35"/>
      <c r="D1030" s="36" t="s">
        <v>625</v>
      </c>
      <c r="E1030" s="36" t="s">
        <v>207</v>
      </c>
      <c r="F1030" s="35"/>
      <c r="G1030" s="35"/>
      <c r="H1030" s="37">
        <v>44140</v>
      </c>
      <c r="I1030" s="35" t="s">
        <v>5</v>
      </c>
      <c r="J1030" s="35" t="s">
        <v>257</v>
      </c>
      <c r="K1030" s="35"/>
      <c r="L1030" s="35"/>
      <c r="M1030" s="35"/>
      <c r="N1030" s="35"/>
      <c r="O1030" s="35"/>
      <c r="P1030" s="35"/>
      <c r="Q1030" s="35"/>
      <c r="R1030" s="35"/>
      <c r="S1030" s="35"/>
      <c r="T1030" s="35"/>
      <c r="U1030" s="35"/>
      <c r="V1030" s="35"/>
      <c r="W1030" s="35"/>
      <c r="X1030" s="35"/>
      <c r="Y1030" s="38"/>
      <c r="Z1030" s="38"/>
      <c r="AA1030" s="39">
        <f>IF(Tableau5253[[#This Row],[N° AFFAIRE]]&gt;0,VLOOKUP(A:A,'[1]FA Clients 2020'!Tabelle,4,0),"")</f>
        <v>44141</v>
      </c>
      <c r="AB1030" s="40" t="str">
        <f>IF(Tableau5253[[#This Row],[Fiche
de
travail/
CMD fourn.]]&gt;0,Tableau5253[[#This Row],[Fiche
de
travail/
CMD fourn.]],"")</f>
        <v/>
      </c>
    </row>
    <row r="1031" spans="1:28" x14ac:dyDescent="0.25">
      <c r="A1031" s="45">
        <v>201176</v>
      </c>
      <c r="B1031" s="35"/>
      <c r="C1031" s="35"/>
      <c r="D1031" s="36" t="s">
        <v>63</v>
      </c>
      <c r="E1031" s="36" t="s">
        <v>296</v>
      </c>
      <c r="F1031" s="35"/>
      <c r="G1031" s="35"/>
      <c r="H1031" s="37">
        <v>44140</v>
      </c>
      <c r="I1031" s="35" t="s">
        <v>5</v>
      </c>
      <c r="J1031" s="35" t="s">
        <v>222</v>
      </c>
      <c r="K1031" s="35"/>
      <c r="L1031" s="35"/>
      <c r="M1031" s="35"/>
      <c r="N1031" s="35"/>
      <c r="O1031" s="35"/>
      <c r="P1031" s="35"/>
      <c r="Q1031" s="35"/>
      <c r="R1031" s="35"/>
      <c r="S1031" s="35"/>
      <c r="T1031" s="35"/>
      <c r="U1031" s="35"/>
      <c r="V1031" s="35"/>
      <c r="W1031" s="35"/>
      <c r="X1031" s="35"/>
      <c r="Y1031" s="38"/>
      <c r="Z1031" s="38"/>
      <c r="AA1031" s="39">
        <f>IF(Tableau5253[[#This Row],[N° AFFAIRE]]&gt;0,VLOOKUP(A:A,'[1]FA Clients 2020'!Tabelle,4,0),"")</f>
        <v>44140</v>
      </c>
      <c r="AB1031" s="40" t="str">
        <f>IF(Tableau5253[[#This Row],[Fiche
de
travail/
CMD fourn.]]&gt;0,Tableau5253[[#This Row],[Fiche
de
travail/
CMD fourn.]],"")</f>
        <v/>
      </c>
    </row>
    <row r="1032" spans="1:28" x14ac:dyDescent="0.25">
      <c r="A1032" s="45">
        <v>201175</v>
      </c>
      <c r="B1032" s="35"/>
      <c r="C1032" s="35"/>
      <c r="D1032" s="36" t="s">
        <v>63</v>
      </c>
      <c r="E1032" s="36" t="s">
        <v>296</v>
      </c>
      <c r="F1032" s="35"/>
      <c r="G1032" s="35"/>
      <c r="H1032" s="37">
        <v>44140</v>
      </c>
      <c r="I1032" s="35" t="s">
        <v>5</v>
      </c>
      <c r="J1032" s="35" t="s">
        <v>222</v>
      </c>
      <c r="K1032" s="35"/>
      <c r="L1032" s="35"/>
      <c r="M1032" s="35"/>
      <c r="N1032" s="35"/>
      <c r="O1032" s="35"/>
      <c r="P1032" s="35"/>
      <c r="Q1032" s="35"/>
      <c r="R1032" s="35"/>
      <c r="S1032" s="35"/>
      <c r="T1032" s="35"/>
      <c r="U1032" s="35"/>
      <c r="V1032" s="35"/>
      <c r="W1032" s="35"/>
      <c r="X1032" s="35"/>
      <c r="Y1032" s="38"/>
      <c r="Z1032" s="38"/>
      <c r="AA1032" s="39">
        <f>IF(Tableau5253[[#This Row],[N° AFFAIRE]]&gt;0,VLOOKUP(A:A,'[1]FA Clients 2020'!Tabelle,4,0),"")</f>
        <v>44140</v>
      </c>
      <c r="AB1032" s="40" t="str">
        <f>IF(Tableau5253[[#This Row],[Fiche
de
travail/
CMD fourn.]]&gt;0,Tableau5253[[#This Row],[Fiche
de
travail/
CMD fourn.]],"")</f>
        <v/>
      </c>
    </row>
    <row r="1033" spans="1:28" x14ac:dyDescent="0.25">
      <c r="A1033" s="45">
        <v>201164</v>
      </c>
      <c r="B1033" s="35"/>
      <c r="C1033" s="35"/>
      <c r="D1033" s="36" t="s">
        <v>623</v>
      </c>
      <c r="E1033" s="36" t="s">
        <v>296</v>
      </c>
      <c r="F1033" s="35"/>
      <c r="G1033" s="35"/>
      <c r="H1033" s="37">
        <v>44140</v>
      </c>
      <c r="I1033" s="35" t="s">
        <v>5</v>
      </c>
      <c r="J1033" s="35" t="s">
        <v>222</v>
      </c>
      <c r="K1033" s="35"/>
      <c r="L1033" s="35"/>
      <c r="M1033" s="35"/>
      <c r="N1033" s="35"/>
      <c r="O1033" s="35"/>
      <c r="P1033" s="35"/>
      <c r="Q1033" s="35"/>
      <c r="R1033" s="35"/>
      <c r="S1033" s="35"/>
      <c r="T1033" s="35"/>
      <c r="U1033" s="35"/>
      <c r="V1033" s="35"/>
      <c r="W1033" s="35"/>
      <c r="X1033" s="35"/>
      <c r="Y1033" s="38"/>
      <c r="Z1033" s="38"/>
      <c r="AA1033" s="39">
        <f>IF(Tableau5253[[#This Row],[N° AFFAIRE]]&gt;0,VLOOKUP(A:A,'[1]FA Clients 2020'!Tabelle,4,0),"")</f>
        <v>44140</v>
      </c>
      <c r="AB1033" s="40" t="str">
        <f>IF(Tableau5253[[#This Row],[Fiche
de
travail/
CMD fourn.]]&gt;0,Tableau5253[[#This Row],[Fiche
de
travail/
CMD fourn.]],"")</f>
        <v/>
      </c>
    </row>
    <row r="1034" spans="1:28" x14ac:dyDescent="0.25">
      <c r="A1034" s="45">
        <v>201173</v>
      </c>
      <c r="B1034" s="35"/>
      <c r="C1034" s="35"/>
      <c r="D1034" s="36" t="s">
        <v>36</v>
      </c>
      <c r="E1034" s="36" t="s">
        <v>37</v>
      </c>
      <c r="F1034" s="35"/>
      <c r="G1034" s="35"/>
      <c r="H1034" s="37">
        <v>44140</v>
      </c>
      <c r="I1034" s="35" t="s">
        <v>213</v>
      </c>
      <c r="J1034" s="35" t="s">
        <v>157</v>
      </c>
      <c r="K1034" s="35"/>
      <c r="L1034" s="35"/>
      <c r="M1034" s="35"/>
      <c r="N1034" s="35"/>
      <c r="O1034" s="35"/>
      <c r="P1034" s="35"/>
      <c r="Q1034" s="35"/>
      <c r="R1034" s="35"/>
      <c r="S1034" s="35"/>
      <c r="T1034" s="35"/>
      <c r="U1034" s="35"/>
      <c r="V1034" s="35"/>
      <c r="W1034" s="35"/>
      <c r="X1034" s="35"/>
      <c r="Y1034" s="38"/>
      <c r="Z1034" s="38"/>
      <c r="AA1034" s="39">
        <f>IF(Tableau5253[[#This Row],[N° AFFAIRE]]&gt;0,VLOOKUP(A:A,'[1]FA Clients 2020'!Tabelle,4,0),"")</f>
        <v>44140</v>
      </c>
      <c r="AB1034" s="40" t="str">
        <f>IF(Tableau5253[[#This Row],[Fiche
de
travail/
CMD fourn.]]&gt;0,Tableau5253[[#This Row],[Fiche
de
travail/
CMD fourn.]],"")</f>
        <v/>
      </c>
    </row>
    <row r="1035" spans="1:28" x14ac:dyDescent="0.25">
      <c r="A1035" s="45">
        <v>201172</v>
      </c>
      <c r="B1035" s="35"/>
      <c r="C1035" s="35"/>
      <c r="D1035" s="36" t="s">
        <v>135</v>
      </c>
      <c r="E1035" s="36" t="s">
        <v>13</v>
      </c>
      <c r="F1035" s="35"/>
      <c r="G1035" s="35"/>
      <c r="H1035" s="37">
        <v>44140</v>
      </c>
      <c r="I1035" s="35" t="s">
        <v>5</v>
      </c>
      <c r="J1035" s="35" t="s">
        <v>157</v>
      </c>
      <c r="K1035" s="35"/>
      <c r="L1035" s="35"/>
      <c r="M1035" s="35"/>
      <c r="N1035" s="35"/>
      <c r="O1035" s="35"/>
      <c r="P1035" s="35"/>
      <c r="Q1035" s="35"/>
      <c r="R1035" s="35"/>
      <c r="S1035" s="35"/>
      <c r="T1035" s="35"/>
      <c r="U1035" s="35"/>
      <c r="V1035" s="35"/>
      <c r="W1035" s="35"/>
      <c r="X1035" s="35"/>
      <c r="Y1035" s="38"/>
      <c r="Z1035" s="38"/>
      <c r="AA1035" s="39">
        <f>IF(Tableau5253[[#This Row],[N° AFFAIRE]]&gt;0,VLOOKUP(A:A,'[1]FA Clients 2020'!Tabelle,4,0),"")</f>
        <v>44140</v>
      </c>
      <c r="AB1035" s="40" t="str">
        <f>IF(Tableau5253[[#This Row],[Fiche
de
travail/
CMD fourn.]]&gt;0,Tableau5253[[#This Row],[Fiche
de
travail/
CMD fourn.]],"")</f>
        <v/>
      </c>
    </row>
    <row r="1036" spans="1:28" x14ac:dyDescent="0.25">
      <c r="A1036" s="45">
        <v>201159</v>
      </c>
      <c r="B1036" s="35"/>
      <c r="C1036" s="35"/>
      <c r="D1036" s="36" t="s">
        <v>135</v>
      </c>
      <c r="E1036" s="36" t="s">
        <v>13</v>
      </c>
      <c r="F1036" s="35"/>
      <c r="G1036" s="35"/>
      <c r="H1036" s="37">
        <v>44140</v>
      </c>
      <c r="I1036" s="35" t="s">
        <v>5</v>
      </c>
      <c r="J1036" s="35" t="s">
        <v>157</v>
      </c>
      <c r="K1036" s="35"/>
      <c r="L1036" s="35"/>
      <c r="M1036" s="35"/>
      <c r="N1036" s="35"/>
      <c r="O1036" s="35"/>
      <c r="P1036" s="35"/>
      <c r="Q1036" s="35"/>
      <c r="R1036" s="35"/>
      <c r="S1036" s="35"/>
      <c r="T1036" s="35"/>
      <c r="U1036" s="35"/>
      <c r="V1036" s="35"/>
      <c r="W1036" s="35"/>
      <c r="X1036" s="35"/>
      <c r="Y1036" s="38"/>
      <c r="Z1036" s="38"/>
      <c r="AA1036" s="39">
        <f>IF(Tableau5253[[#This Row],[N° AFFAIRE]]&gt;0,VLOOKUP(A:A,'[1]FA Clients 2020'!Tabelle,4,0),"")</f>
        <v>44140</v>
      </c>
      <c r="AB1036" s="40" t="str">
        <f>IF(Tableau5253[[#This Row],[Fiche
de
travail/
CMD fourn.]]&gt;0,Tableau5253[[#This Row],[Fiche
de
travail/
CMD fourn.]],"")</f>
        <v/>
      </c>
    </row>
    <row r="1037" spans="1:28" x14ac:dyDescent="0.25">
      <c r="A1037" s="45">
        <v>201110</v>
      </c>
      <c r="B1037" s="35"/>
      <c r="C1037" s="35"/>
      <c r="D1037" s="36" t="s">
        <v>92</v>
      </c>
      <c r="E1037" s="36" t="s">
        <v>81</v>
      </c>
      <c r="F1037" s="35"/>
      <c r="G1037" s="35"/>
      <c r="H1037" s="37">
        <v>44140</v>
      </c>
      <c r="I1037" s="35" t="s">
        <v>5</v>
      </c>
      <c r="J1037" s="35" t="s">
        <v>197</v>
      </c>
      <c r="K1037" s="35"/>
      <c r="L1037" s="35"/>
      <c r="M1037" s="35"/>
      <c r="N1037" s="35"/>
      <c r="O1037" s="35"/>
      <c r="P1037" s="35"/>
      <c r="Q1037" s="35"/>
      <c r="R1037" s="35"/>
      <c r="S1037" s="35"/>
      <c r="T1037" s="35"/>
      <c r="U1037" s="35"/>
      <c r="V1037" s="35"/>
      <c r="W1037" s="35"/>
      <c r="X1037" s="35"/>
      <c r="Y1037" s="38"/>
      <c r="Z1037" s="38"/>
      <c r="AA1037" s="39">
        <f>IF(Tableau5253[[#This Row],[N° AFFAIRE]]&gt;0,VLOOKUP(A:A,'[1]FA Clients 2020'!Tabelle,4,0),"")</f>
        <v>44140</v>
      </c>
      <c r="AB1037" s="40" t="str">
        <f>IF(Tableau5253[[#This Row],[Fiche
de
travail/
CMD fourn.]]&gt;0,Tableau5253[[#This Row],[Fiche
de
travail/
CMD fourn.]],"")</f>
        <v/>
      </c>
    </row>
    <row r="1038" spans="1:28" x14ac:dyDescent="0.25">
      <c r="A1038" s="45">
        <v>201163</v>
      </c>
      <c r="B1038" s="35"/>
      <c r="C1038" s="35"/>
      <c r="D1038" s="36" t="s">
        <v>260</v>
      </c>
      <c r="E1038" s="36" t="s">
        <v>140</v>
      </c>
      <c r="F1038" s="35"/>
      <c r="G1038" s="35"/>
      <c r="H1038" s="37">
        <v>44141</v>
      </c>
      <c r="I1038" s="35" t="s">
        <v>5</v>
      </c>
      <c r="J1038" s="35" t="s">
        <v>257</v>
      </c>
      <c r="K1038" s="35"/>
      <c r="L1038" s="35"/>
      <c r="M1038" s="35"/>
      <c r="N1038" s="35"/>
      <c r="O1038" s="35"/>
      <c r="P1038" s="35"/>
      <c r="Q1038" s="35"/>
      <c r="R1038" s="35"/>
      <c r="S1038" s="35"/>
      <c r="T1038" s="35"/>
      <c r="U1038" s="35"/>
      <c r="V1038" s="35"/>
      <c r="W1038" s="35"/>
      <c r="X1038" s="35"/>
      <c r="Y1038" s="38"/>
      <c r="Z1038" s="38"/>
      <c r="AA1038" s="39">
        <f>IF(Tableau5253[[#This Row],[N° AFFAIRE]]&gt;0,VLOOKUP(A:A,'[1]FA Clients 2020'!Tabelle,4,0),"")</f>
        <v>44144</v>
      </c>
      <c r="AB1038" s="40" t="str">
        <f>IF(Tableau5253[[#This Row],[Fiche
de
travail/
CMD fourn.]]&gt;0,Tableau5253[[#This Row],[Fiche
de
travail/
CMD fourn.]],"")</f>
        <v/>
      </c>
    </row>
    <row r="1039" spans="1:28" x14ac:dyDescent="0.25">
      <c r="A1039" s="45">
        <v>201167</v>
      </c>
      <c r="B1039" s="35"/>
      <c r="C1039" s="35"/>
      <c r="D1039" s="36" t="s">
        <v>260</v>
      </c>
      <c r="E1039" s="36" t="s">
        <v>140</v>
      </c>
      <c r="F1039" s="35"/>
      <c r="G1039" s="35"/>
      <c r="H1039" s="37">
        <v>44141</v>
      </c>
      <c r="I1039" s="35" t="s">
        <v>213</v>
      </c>
      <c r="J1039" s="35" t="s">
        <v>257</v>
      </c>
      <c r="K1039" s="35"/>
      <c r="L1039" s="35"/>
      <c r="M1039" s="35"/>
      <c r="N1039" s="35"/>
      <c r="O1039" s="35"/>
      <c r="P1039" s="35"/>
      <c r="Q1039" s="35"/>
      <c r="R1039" s="35"/>
      <c r="S1039" s="35"/>
      <c r="T1039" s="35"/>
      <c r="U1039" s="35"/>
      <c r="V1039" s="35"/>
      <c r="W1039" s="35"/>
      <c r="X1039" s="35"/>
      <c r="Y1039" s="38"/>
      <c r="Z1039" s="38"/>
      <c r="AA1039" s="39">
        <f>IF(Tableau5253[[#This Row],[N° AFFAIRE]]&gt;0,VLOOKUP(A:A,'[1]FA Clients 2020'!Tabelle,4,0),"")</f>
        <v>44144</v>
      </c>
      <c r="AB1039" s="40" t="str">
        <f>IF(Tableau5253[[#This Row],[Fiche
de
travail/
CMD fourn.]]&gt;0,Tableau5253[[#This Row],[Fiche
de
travail/
CMD fourn.]],"")</f>
        <v/>
      </c>
    </row>
    <row r="1040" spans="1:28" x14ac:dyDescent="0.25">
      <c r="A1040" s="45">
        <v>201181</v>
      </c>
      <c r="B1040" s="35"/>
      <c r="C1040" s="35"/>
      <c r="D1040" s="36" t="s">
        <v>260</v>
      </c>
      <c r="E1040" s="36" t="s">
        <v>140</v>
      </c>
      <c r="F1040" s="35"/>
      <c r="G1040" s="35"/>
      <c r="H1040" s="37">
        <v>44141</v>
      </c>
      <c r="I1040" s="35" t="s">
        <v>5</v>
      </c>
      <c r="J1040" s="35" t="s">
        <v>257</v>
      </c>
      <c r="K1040" s="35"/>
      <c r="L1040" s="35"/>
      <c r="M1040" s="35"/>
      <c r="N1040" s="35"/>
      <c r="O1040" s="35"/>
      <c r="P1040" s="35"/>
      <c r="Q1040" s="35"/>
      <c r="R1040" s="35"/>
      <c r="S1040" s="35"/>
      <c r="T1040" s="35"/>
      <c r="U1040" s="35"/>
      <c r="V1040" s="35"/>
      <c r="W1040" s="35"/>
      <c r="X1040" s="35"/>
      <c r="Y1040" s="38"/>
      <c r="Z1040" s="38"/>
      <c r="AA1040" s="39">
        <f>IF(Tableau5253[[#This Row],[N° AFFAIRE]]&gt;0,VLOOKUP(A:A,'[1]FA Clients 2020'!Tabelle,4,0),"")</f>
        <v>44144</v>
      </c>
      <c r="AB1040" s="40" t="str">
        <f>IF(Tableau5253[[#This Row],[Fiche
de
travail/
CMD fourn.]]&gt;0,Tableau5253[[#This Row],[Fiche
de
travail/
CMD fourn.]],"")</f>
        <v/>
      </c>
    </row>
    <row r="1041" spans="1:28" x14ac:dyDescent="0.25">
      <c r="A1041" s="45">
        <v>201180</v>
      </c>
      <c r="B1041" s="35"/>
      <c r="C1041" s="35"/>
      <c r="D1041" s="36" t="s">
        <v>139</v>
      </c>
      <c r="E1041" s="36" t="s">
        <v>124</v>
      </c>
      <c r="F1041" s="35"/>
      <c r="G1041" s="35"/>
      <c r="H1041" s="37">
        <v>44141</v>
      </c>
      <c r="I1041" s="35" t="s">
        <v>213</v>
      </c>
      <c r="J1041" s="35" t="s">
        <v>578</v>
      </c>
      <c r="K1041" s="35"/>
      <c r="L1041" s="35"/>
      <c r="M1041" s="35"/>
      <c r="N1041" s="35"/>
      <c r="O1041" s="35"/>
      <c r="P1041" s="35"/>
      <c r="Q1041" s="35"/>
      <c r="R1041" s="35"/>
      <c r="S1041" s="35"/>
      <c r="T1041" s="35"/>
      <c r="U1041" s="35"/>
      <c r="V1041" s="35"/>
      <c r="W1041" s="35"/>
      <c r="X1041" s="35"/>
      <c r="Y1041" s="38"/>
      <c r="Z1041" s="38"/>
      <c r="AA1041" s="39">
        <f>IF(Tableau5253[[#This Row],[N° AFFAIRE]]&gt;0,VLOOKUP(A:A,'[1]FA Clients 2020'!Tabelle,4,0),"")</f>
        <v>44144</v>
      </c>
      <c r="AB1041" s="40" t="str">
        <f>IF(Tableau5253[[#This Row],[Fiche
de
travail/
CMD fourn.]]&gt;0,Tableau5253[[#This Row],[Fiche
de
travail/
CMD fourn.]],"")</f>
        <v/>
      </c>
    </row>
    <row r="1042" spans="1:28" x14ac:dyDescent="0.25">
      <c r="A1042" s="45">
        <v>201180</v>
      </c>
      <c r="B1042" s="35"/>
      <c r="C1042" s="35"/>
      <c r="D1042" s="36" t="s">
        <v>628</v>
      </c>
      <c r="E1042" s="36" t="s">
        <v>124</v>
      </c>
      <c r="F1042" s="35"/>
      <c r="G1042" s="35"/>
      <c r="H1042" s="37">
        <v>44141</v>
      </c>
      <c r="I1042" s="35" t="s">
        <v>5</v>
      </c>
      <c r="J1042" s="35" t="s">
        <v>257</v>
      </c>
      <c r="K1042" s="35"/>
      <c r="L1042" s="35"/>
      <c r="M1042" s="35"/>
      <c r="N1042" s="35"/>
      <c r="O1042" s="35"/>
      <c r="P1042" s="35"/>
      <c r="Q1042" s="35"/>
      <c r="R1042" s="35"/>
      <c r="S1042" s="35"/>
      <c r="T1042" s="35"/>
      <c r="U1042" s="35"/>
      <c r="V1042" s="35"/>
      <c r="W1042" s="35"/>
      <c r="X1042" s="35"/>
      <c r="Y1042" s="38"/>
      <c r="Z1042" s="38"/>
      <c r="AA1042" s="39">
        <f>IF(Tableau5253[[#This Row],[N° AFFAIRE]]&gt;0,VLOOKUP(A:A,'[1]FA Clients 2020'!Tabelle,4,0),"")</f>
        <v>44144</v>
      </c>
      <c r="AB1042" s="40" t="str">
        <f>IF(Tableau5253[[#This Row],[Fiche
de
travail/
CMD fourn.]]&gt;0,Tableau5253[[#This Row],[Fiche
de
travail/
CMD fourn.]],"")</f>
        <v/>
      </c>
    </row>
    <row r="1043" spans="1:28" x14ac:dyDescent="0.25">
      <c r="A1043" s="45">
        <v>201169</v>
      </c>
      <c r="B1043" s="35"/>
      <c r="C1043" s="35"/>
      <c r="D1043" s="36" t="s">
        <v>210</v>
      </c>
      <c r="E1043" s="36" t="s">
        <v>622</v>
      </c>
      <c r="F1043" s="35"/>
      <c r="G1043" s="35"/>
      <c r="H1043" s="37">
        <v>44141</v>
      </c>
      <c r="I1043" s="35" t="s">
        <v>5</v>
      </c>
      <c r="J1043" s="35" t="s">
        <v>485</v>
      </c>
      <c r="K1043" s="35"/>
      <c r="L1043" s="35"/>
      <c r="M1043" s="35"/>
      <c r="N1043" s="35"/>
      <c r="O1043" s="35"/>
      <c r="P1043" s="35"/>
      <c r="Q1043" s="35"/>
      <c r="R1043" s="35"/>
      <c r="S1043" s="35"/>
      <c r="T1043" s="35"/>
      <c r="U1043" s="35"/>
      <c r="V1043" s="35"/>
      <c r="W1043" s="35"/>
      <c r="X1043" s="35"/>
      <c r="Y1043" s="38"/>
      <c r="Z1043" s="38"/>
      <c r="AA1043" s="39">
        <f>IF(Tableau5253[[#This Row],[N° AFFAIRE]]&gt;0,VLOOKUP(A:A,'[1]FA Clients 2020'!Tabelle,4,0),"")</f>
        <v>44141</v>
      </c>
      <c r="AB1043" s="40" t="str">
        <f>IF(Tableau5253[[#This Row],[Fiche
de
travail/
CMD fourn.]]&gt;0,Tableau5253[[#This Row],[Fiche
de
travail/
CMD fourn.]],"")</f>
        <v/>
      </c>
    </row>
    <row r="1044" spans="1:28" x14ac:dyDescent="0.25">
      <c r="A1044" s="45">
        <v>201155</v>
      </c>
      <c r="B1044" s="35"/>
      <c r="C1044" s="35"/>
      <c r="D1044" s="36" t="s">
        <v>582</v>
      </c>
      <c r="E1044" s="36" t="s">
        <v>571</v>
      </c>
      <c r="F1044" s="35"/>
      <c r="G1044" s="35"/>
      <c r="H1044" s="27">
        <v>44141</v>
      </c>
      <c r="I1044" s="35" t="s">
        <v>5</v>
      </c>
      <c r="J1044" s="35" t="s">
        <v>257</v>
      </c>
      <c r="K1044" s="35"/>
      <c r="L1044" s="35"/>
      <c r="M1044" s="35"/>
      <c r="N1044" s="35"/>
      <c r="O1044" s="35"/>
      <c r="P1044" s="35"/>
      <c r="Q1044" s="35"/>
      <c r="R1044" s="35"/>
      <c r="S1044" s="35"/>
      <c r="T1044" s="35"/>
      <c r="U1044" s="35"/>
      <c r="V1044" s="35"/>
      <c r="W1044" s="35"/>
      <c r="X1044" s="35"/>
      <c r="Y1044" s="38"/>
      <c r="Z1044" s="38"/>
      <c r="AA1044" s="39">
        <f>IF(Tableau5253[[#This Row],[N° AFFAIRE]]&gt;0,VLOOKUP(A:A,'[1]FA Clients 2020'!Tabelle,4,0),"")</f>
        <v>44140</v>
      </c>
      <c r="AB1044" s="40" t="str">
        <f>IF(Tableau5253[[#This Row],[Fiche
de
travail/
CMD fourn.]]&gt;0,Tableau5253[[#This Row],[Fiche
de
travail/
CMD fourn.]],"")</f>
        <v/>
      </c>
    </row>
    <row r="1045" spans="1:28" x14ac:dyDescent="0.25">
      <c r="A1045" s="45">
        <v>201185</v>
      </c>
      <c r="B1045" s="35"/>
      <c r="C1045" s="35"/>
      <c r="D1045" s="36" t="s">
        <v>25</v>
      </c>
      <c r="E1045" s="36" t="s">
        <v>296</v>
      </c>
      <c r="F1045" s="35"/>
      <c r="G1045" s="35"/>
      <c r="H1045" s="37">
        <v>44141</v>
      </c>
      <c r="I1045" s="35" t="s">
        <v>5</v>
      </c>
      <c r="J1045" s="35" t="s">
        <v>222</v>
      </c>
      <c r="K1045" s="35"/>
      <c r="L1045" s="35"/>
      <c r="M1045" s="35"/>
      <c r="N1045" s="35"/>
      <c r="O1045" s="35"/>
      <c r="P1045" s="35"/>
      <c r="Q1045" s="35"/>
      <c r="R1045" s="35"/>
      <c r="S1045" s="35"/>
      <c r="T1045" s="35"/>
      <c r="U1045" s="35"/>
      <c r="V1045" s="35"/>
      <c r="W1045" s="35"/>
      <c r="X1045" s="35"/>
      <c r="Y1045" s="38"/>
      <c r="Z1045" s="38"/>
      <c r="AA1045" s="39">
        <f>IF(Tableau5253[[#This Row],[N° AFFAIRE]]&gt;0,VLOOKUP(A:A,'[1]FA Clients 2020'!Tabelle,4,0),"")</f>
        <v>44141</v>
      </c>
      <c r="AB1045" s="40" t="str">
        <f>IF(Tableau5253[[#This Row],[Fiche
de
travail/
CMD fourn.]]&gt;0,Tableau5253[[#This Row],[Fiche
de
travail/
CMD fourn.]],"")</f>
        <v/>
      </c>
    </row>
    <row r="1046" spans="1:28" x14ac:dyDescent="0.25">
      <c r="A1046" s="45">
        <v>201178</v>
      </c>
      <c r="B1046" s="35"/>
      <c r="C1046" s="35"/>
      <c r="D1046" s="36" t="s">
        <v>626</v>
      </c>
      <c r="E1046" s="36" t="s">
        <v>49</v>
      </c>
      <c r="F1046" s="35"/>
      <c r="G1046" s="35"/>
      <c r="H1046" s="37">
        <v>44141</v>
      </c>
      <c r="I1046" s="35" t="s">
        <v>5</v>
      </c>
      <c r="J1046" s="35" t="s">
        <v>578</v>
      </c>
      <c r="K1046" s="35"/>
      <c r="L1046" s="35"/>
      <c r="M1046" s="35"/>
      <c r="N1046" s="35"/>
      <c r="O1046" s="35"/>
      <c r="P1046" s="35"/>
      <c r="Q1046" s="35"/>
      <c r="R1046" s="35"/>
      <c r="S1046" s="35"/>
      <c r="T1046" s="35"/>
      <c r="U1046" s="35"/>
      <c r="V1046" s="35"/>
      <c r="W1046" s="35"/>
      <c r="X1046" s="35"/>
      <c r="Y1046" s="38"/>
      <c r="Z1046" s="38"/>
      <c r="AA1046" s="39">
        <f>IF(Tableau5253[[#This Row],[N° AFFAIRE]]&gt;0,VLOOKUP(A:A,'[1]FA Clients 2020'!Tabelle,4,0),"")</f>
        <v>44144</v>
      </c>
      <c r="AB1046" s="40" t="str">
        <f>IF(Tableau5253[[#This Row],[Fiche
de
travail/
CMD fourn.]]&gt;0,Tableau5253[[#This Row],[Fiche
de
travail/
CMD fourn.]],"")</f>
        <v/>
      </c>
    </row>
    <row r="1047" spans="1:28" x14ac:dyDescent="0.25">
      <c r="A1047" s="45">
        <v>201146</v>
      </c>
      <c r="B1047" s="35"/>
      <c r="C1047" s="35"/>
      <c r="D1047" s="36" t="s">
        <v>23</v>
      </c>
      <c r="E1047" s="36" t="s">
        <v>93</v>
      </c>
      <c r="F1047" s="35"/>
      <c r="G1047" s="35"/>
      <c r="H1047" s="37">
        <v>44141</v>
      </c>
      <c r="I1047" s="35" t="s">
        <v>5</v>
      </c>
      <c r="J1047" s="35" t="s">
        <v>485</v>
      </c>
      <c r="K1047" s="35"/>
      <c r="L1047" s="35"/>
      <c r="M1047" s="35"/>
      <c r="N1047" s="35"/>
      <c r="O1047" s="35"/>
      <c r="P1047" s="35"/>
      <c r="Q1047" s="35"/>
      <c r="R1047" s="35"/>
      <c r="S1047" s="35"/>
      <c r="T1047" s="35"/>
      <c r="U1047" s="35"/>
      <c r="V1047" s="35"/>
      <c r="W1047" s="35"/>
      <c r="X1047" s="35"/>
      <c r="Y1047" s="38"/>
      <c r="Z1047" s="38"/>
      <c r="AA1047" s="39">
        <f>IF(Tableau5253[[#This Row],[N° AFFAIRE]]&gt;0,VLOOKUP(A:A,'[1]FA Clients 2020'!Tabelle,4,0),"")</f>
        <v>44141</v>
      </c>
      <c r="AB1047" s="40" t="str">
        <f>IF(Tableau5253[[#This Row],[Fiche
de
travail/
CMD fourn.]]&gt;0,Tableau5253[[#This Row],[Fiche
de
travail/
CMD fourn.]],"")</f>
        <v/>
      </c>
    </row>
    <row r="1048" spans="1:28" x14ac:dyDescent="0.25">
      <c r="A1048" s="45"/>
      <c r="B1048" s="35"/>
      <c r="C1048" s="35">
        <v>642</v>
      </c>
      <c r="D1048" s="36" t="s">
        <v>627</v>
      </c>
      <c r="E1048" s="36" t="s">
        <v>610</v>
      </c>
      <c r="F1048" s="35"/>
      <c r="G1048" s="35"/>
      <c r="H1048" s="37">
        <v>44141</v>
      </c>
      <c r="I1048" s="35" t="s">
        <v>5</v>
      </c>
      <c r="J1048" s="35" t="s">
        <v>485</v>
      </c>
      <c r="K1048" s="35"/>
      <c r="L1048" s="35"/>
      <c r="M1048" s="35"/>
      <c r="N1048" s="35"/>
      <c r="O1048" s="35"/>
      <c r="P1048" s="35"/>
      <c r="Q1048" s="35"/>
      <c r="R1048" s="35"/>
      <c r="S1048" s="35"/>
      <c r="T1048" s="35"/>
      <c r="U1048" s="35"/>
      <c r="V1048" s="35"/>
      <c r="W1048" s="35"/>
      <c r="X1048" s="35"/>
      <c r="Y1048" s="38"/>
      <c r="Z1048" s="38"/>
      <c r="AA1048" s="39" t="str">
        <f>IF(Tableau5253[[#This Row],[N° AFFAIRE]]&gt;0,VLOOKUP(A:A,'[1]FA Clients 2020'!Tabelle,4,0),"")</f>
        <v/>
      </c>
      <c r="AB1048" s="40">
        <f>IF(Tableau5253[[#This Row],[Fiche
de
travail/
CMD fourn.]]&gt;0,Tableau5253[[#This Row],[Fiche
de
travail/
CMD fourn.]],"")</f>
        <v>642</v>
      </c>
    </row>
    <row r="1049" spans="1:28" x14ac:dyDescent="0.25">
      <c r="A1049" s="45">
        <v>201179</v>
      </c>
      <c r="B1049" s="35"/>
      <c r="C1049" s="35"/>
      <c r="D1049" s="36" t="s">
        <v>630</v>
      </c>
      <c r="E1049" s="36" t="s">
        <v>631</v>
      </c>
      <c r="F1049" s="35"/>
      <c r="G1049" s="35"/>
      <c r="H1049" s="37">
        <v>44144</v>
      </c>
      <c r="I1049" s="35" t="s">
        <v>5</v>
      </c>
      <c r="J1049" s="35" t="s">
        <v>197</v>
      </c>
      <c r="K1049" s="35"/>
      <c r="L1049" s="35"/>
      <c r="M1049" s="35"/>
      <c r="N1049" s="35"/>
      <c r="O1049" s="35"/>
      <c r="P1049" s="35"/>
      <c r="Q1049" s="35"/>
      <c r="R1049" s="35"/>
      <c r="S1049" s="35"/>
      <c r="T1049" s="35"/>
      <c r="U1049" s="35"/>
      <c r="V1049" s="35"/>
      <c r="W1049" s="35"/>
      <c r="X1049" s="35"/>
      <c r="Y1049" s="38"/>
      <c r="Z1049" s="38"/>
      <c r="AA1049" s="39">
        <f>IF(Tableau5253[[#This Row],[N° AFFAIRE]]&gt;0,VLOOKUP(A:A,'[1]FA Clients 2020'!Tabelle,4,0),"")</f>
        <v>44147</v>
      </c>
      <c r="AB1049" s="40" t="str">
        <f>IF(Tableau5253[[#This Row],[Fiche
de
travail/
CMD fourn.]]&gt;0,Tableau5253[[#This Row],[Fiche
de
travail/
CMD fourn.]],"")</f>
        <v/>
      </c>
    </row>
    <row r="1050" spans="1:28" x14ac:dyDescent="0.25">
      <c r="A1050" s="45">
        <v>201186</v>
      </c>
      <c r="B1050" s="35"/>
      <c r="C1050" s="35"/>
      <c r="D1050" s="36" t="s">
        <v>604</v>
      </c>
      <c r="E1050" s="36" t="s">
        <v>15</v>
      </c>
      <c r="F1050" s="35"/>
      <c r="G1050" s="35"/>
      <c r="H1050" s="37">
        <v>44144</v>
      </c>
      <c r="I1050" s="35" t="s">
        <v>5</v>
      </c>
      <c r="J1050" s="35" t="s">
        <v>257</v>
      </c>
      <c r="K1050" s="35"/>
      <c r="L1050" s="35"/>
      <c r="M1050" s="35"/>
      <c r="N1050" s="35"/>
      <c r="O1050" s="35"/>
      <c r="P1050" s="35"/>
      <c r="Q1050" s="35"/>
      <c r="R1050" s="35"/>
      <c r="S1050" s="35"/>
      <c r="T1050" s="35"/>
      <c r="U1050" s="35"/>
      <c r="V1050" s="35"/>
      <c r="W1050" s="35"/>
      <c r="X1050" s="35"/>
      <c r="Y1050" s="38"/>
      <c r="Z1050" s="38"/>
      <c r="AA1050" s="39">
        <f>IF(Tableau5253[[#This Row],[N° AFFAIRE]]&gt;0,VLOOKUP(A:A,'[1]FA Clients 2020'!Tabelle,4,0),"")</f>
        <v>44145</v>
      </c>
      <c r="AB1050" s="40" t="str">
        <f>IF(Tableau5253[[#This Row],[Fiche
de
travail/
CMD fourn.]]&gt;0,Tableau5253[[#This Row],[Fiche
de
travail/
CMD fourn.]],"")</f>
        <v/>
      </c>
    </row>
    <row r="1051" spans="1:28" x14ac:dyDescent="0.25">
      <c r="A1051" s="45">
        <v>201041</v>
      </c>
      <c r="B1051" s="35"/>
      <c r="C1051" s="35"/>
      <c r="D1051" s="36" t="s">
        <v>629</v>
      </c>
      <c r="E1051" s="36" t="s">
        <v>174</v>
      </c>
      <c r="F1051" s="35"/>
      <c r="G1051" s="35"/>
      <c r="H1051" s="37">
        <v>44145</v>
      </c>
      <c r="I1051" s="35" t="s">
        <v>5</v>
      </c>
      <c r="J1051" s="35" t="s">
        <v>157</v>
      </c>
      <c r="K1051" s="35"/>
      <c r="L1051" s="35"/>
      <c r="M1051" s="35"/>
      <c r="N1051" s="35"/>
      <c r="O1051" s="35"/>
      <c r="P1051" s="35"/>
      <c r="Q1051" s="35"/>
      <c r="R1051" s="35"/>
      <c r="S1051" s="35"/>
      <c r="T1051" s="35"/>
      <c r="U1051" s="35"/>
      <c r="V1051" s="35"/>
      <c r="W1051" s="35"/>
      <c r="X1051" s="35"/>
      <c r="Y1051" s="38"/>
      <c r="Z1051" s="38"/>
      <c r="AA1051" s="39">
        <f>IF(Tableau5253[[#This Row],[N° AFFAIRE]]&gt;0,VLOOKUP(A:A,'[1]FA Clients 2020'!Tabelle,4,0),"")</f>
        <v>44145</v>
      </c>
      <c r="AB1051" s="40" t="str">
        <f>IF(Tableau5253[[#This Row],[Fiche
de
travail/
CMD fourn.]]&gt;0,Tableau5253[[#This Row],[Fiche
de
travail/
CMD fourn.]],"")</f>
        <v/>
      </c>
    </row>
    <row r="1052" spans="1:28" x14ac:dyDescent="0.25">
      <c r="A1052" s="45">
        <v>201188</v>
      </c>
      <c r="B1052" s="35"/>
      <c r="C1052" s="35"/>
      <c r="D1052" s="36" t="s">
        <v>98</v>
      </c>
      <c r="E1052" s="41" t="s">
        <v>296</v>
      </c>
      <c r="F1052" s="35"/>
      <c r="G1052" s="35"/>
      <c r="H1052" s="37">
        <v>44145</v>
      </c>
      <c r="I1052" s="35" t="s">
        <v>5</v>
      </c>
      <c r="J1052" s="35" t="s">
        <v>222</v>
      </c>
      <c r="K1052" s="35"/>
      <c r="L1052" s="35"/>
      <c r="M1052" s="35"/>
      <c r="N1052" s="35"/>
      <c r="O1052" s="35"/>
      <c r="P1052" s="35"/>
      <c r="Q1052" s="35"/>
      <c r="R1052" s="35"/>
      <c r="S1052" s="35"/>
      <c r="T1052" s="35"/>
      <c r="U1052" s="35"/>
      <c r="V1052" s="35"/>
      <c r="W1052" s="35"/>
      <c r="X1052" s="35"/>
      <c r="Y1052" s="38"/>
      <c r="Z1052" s="38"/>
      <c r="AA1052" s="39">
        <f>IF(Tableau5253[[#This Row],[N° AFFAIRE]]&gt;0,VLOOKUP(A:A,'[1]FA Clients 2020'!Tabelle,4,0),"")</f>
        <v>44146</v>
      </c>
      <c r="AB1052" s="40" t="str">
        <f>IF(Tableau5253[[#This Row],[Fiche
de
travail/
CMD fourn.]]&gt;0,Tableau5253[[#This Row],[Fiche
de
travail/
CMD fourn.]],"")</f>
        <v/>
      </c>
    </row>
    <row r="1053" spans="1:28" x14ac:dyDescent="0.25">
      <c r="A1053" s="45">
        <v>201000</v>
      </c>
      <c r="B1053" s="35"/>
      <c r="C1053" s="35"/>
      <c r="D1053" s="36" t="s">
        <v>401</v>
      </c>
      <c r="E1053" s="36" t="s">
        <v>477</v>
      </c>
      <c r="F1053" s="35"/>
      <c r="G1053" s="35"/>
      <c r="H1053" s="37">
        <v>44146</v>
      </c>
      <c r="I1053" s="35" t="s">
        <v>5</v>
      </c>
      <c r="J1053" s="35" t="s">
        <v>257</v>
      </c>
      <c r="K1053" s="35"/>
      <c r="L1053" s="35"/>
      <c r="M1053" s="35"/>
      <c r="N1053" s="35"/>
      <c r="O1053" s="35"/>
      <c r="P1053" s="35"/>
      <c r="Q1053" s="35"/>
      <c r="R1053" s="35"/>
      <c r="S1053" s="35"/>
      <c r="T1053" s="35"/>
      <c r="U1053" s="35"/>
      <c r="V1053" s="35"/>
      <c r="W1053" s="35"/>
      <c r="X1053" s="35"/>
      <c r="Y1053" s="38"/>
      <c r="Z1053" s="38"/>
      <c r="AA1053" s="39">
        <f>IF(Tableau5253[[#This Row],[N° AFFAIRE]]&gt;0,VLOOKUP(A:A,'[1]FA Clients 2020'!Tabelle,4,0),"")</f>
        <v>44147</v>
      </c>
      <c r="AB1053" s="40" t="str">
        <f>IF(Tableau5253[[#This Row],[Fiche
de
travail/
CMD fourn.]]&gt;0,Tableau5253[[#This Row],[Fiche
de
travail/
CMD fourn.]],"")</f>
        <v/>
      </c>
    </row>
    <row r="1054" spans="1:28" x14ac:dyDescent="0.25">
      <c r="A1054" s="45">
        <v>201000</v>
      </c>
      <c r="B1054" s="35"/>
      <c r="C1054" s="35"/>
      <c r="D1054" s="36" t="s">
        <v>401</v>
      </c>
      <c r="E1054" s="36" t="s">
        <v>477</v>
      </c>
      <c r="F1054" s="35"/>
      <c r="G1054" s="35"/>
      <c r="H1054" s="37">
        <v>44146</v>
      </c>
      <c r="I1054" s="35" t="s">
        <v>5</v>
      </c>
      <c r="J1054" s="35" t="s">
        <v>257</v>
      </c>
      <c r="K1054" s="35"/>
      <c r="L1054" s="35"/>
      <c r="M1054" s="35"/>
      <c r="N1054" s="35"/>
      <c r="O1054" s="35"/>
      <c r="P1054" s="35"/>
      <c r="Q1054" s="35"/>
      <c r="R1054" s="35"/>
      <c r="S1054" s="35"/>
      <c r="T1054" s="35"/>
      <c r="U1054" s="35"/>
      <c r="V1054" s="35"/>
      <c r="W1054" s="35"/>
      <c r="X1054" s="35"/>
      <c r="Y1054" s="38"/>
      <c r="Z1054" s="38"/>
      <c r="AA1054" s="39">
        <f>IF(Tableau5253[[#This Row],[N° AFFAIRE]]&gt;0,VLOOKUP(A:A,'[1]FA Clients 2020'!Tabelle,4,0),"")</f>
        <v>44147</v>
      </c>
      <c r="AB1054" s="40" t="str">
        <f>IF(Tableau5253[[#This Row],[Fiche
de
travail/
CMD fourn.]]&gt;0,Tableau5253[[#This Row],[Fiche
de
travail/
CMD fourn.]],"")</f>
        <v/>
      </c>
    </row>
    <row r="1055" spans="1:28" x14ac:dyDescent="0.25">
      <c r="A1055" s="45">
        <v>201208</v>
      </c>
      <c r="B1055" s="35"/>
      <c r="C1055" s="35"/>
      <c r="D1055" s="36" t="s">
        <v>68</v>
      </c>
      <c r="E1055" s="36" t="s">
        <v>296</v>
      </c>
      <c r="F1055" s="35"/>
      <c r="G1055" s="35"/>
      <c r="H1055" s="37">
        <v>44146</v>
      </c>
      <c r="I1055" s="35" t="s">
        <v>5</v>
      </c>
      <c r="J1055" s="35" t="s">
        <v>222</v>
      </c>
      <c r="K1055" s="35"/>
      <c r="L1055" s="35"/>
      <c r="M1055" s="35"/>
      <c r="N1055" s="35"/>
      <c r="O1055" s="35"/>
      <c r="P1055" s="35"/>
      <c r="Q1055" s="35"/>
      <c r="R1055" s="35"/>
      <c r="S1055" s="35"/>
      <c r="T1055" s="35"/>
      <c r="U1055" s="35"/>
      <c r="V1055" s="35"/>
      <c r="W1055" s="35"/>
      <c r="X1055" s="35"/>
      <c r="Y1055" s="38"/>
      <c r="Z1055" s="38"/>
      <c r="AA1055" s="39">
        <f>IF(Tableau5253[[#This Row],[N° AFFAIRE]]&gt;0,VLOOKUP(A:A,'[1]FA Clients 2020'!Tabelle,4,0),"")</f>
        <v>44146</v>
      </c>
      <c r="AB1055" s="40" t="str">
        <f>IF(Tableau5253[[#This Row],[Fiche
de
travail/
CMD fourn.]]&gt;0,Tableau5253[[#This Row],[Fiche
de
travail/
CMD fourn.]],"")</f>
        <v/>
      </c>
    </row>
    <row r="1056" spans="1:28" x14ac:dyDescent="0.25">
      <c r="A1056" s="45">
        <v>201204</v>
      </c>
      <c r="B1056" s="35"/>
      <c r="C1056" s="35"/>
      <c r="D1056" s="36" t="s">
        <v>63</v>
      </c>
      <c r="E1056" s="36" t="s">
        <v>296</v>
      </c>
      <c r="F1056" s="35"/>
      <c r="G1056" s="35"/>
      <c r="H1056" s="37">
        <v>44146</v>
      </c>
      <c r="I1056" s="35" t="s">
        <v>5</v>
      </c>
      <c r="J1056" s="35" t="s">
        <v>222</v>
      </c>
      <c r="K1056" s="35"/>
      <c r="L1056" s="35"/>
      <c r="M1056" s="35"/>
      <c r="N1056" s="35"/>
      <c r="O1056" s="35"/>
      <c r="P1056" s="35"/>
      <c r="Q1056" s="35"/>
      <c r="R1056" s="35"/>
      <c r="S1056" s="35"/>
      <c r="T1056" s="35"/>
      <c r="U1056" s="35"/>
      <c r="V1056" s="35"/>
      <c r="W1056" s="35"/>
      <c r="X1056" s="35"/>
      <c r="Y1056" s="38"/>
      <c r="Z1056" s="38"/>
      <c r="AA1056" s="39">
        <f>IF(Tableau5253[[#This Row],[N° AFFAIRE]]&gt;0,VLOOKUP(A:A,'[1]FA Clients 2020'!Tabelle,4,0),"")</f>
        <v>44146</v>
      </c>
      <c r="AB1056" s="40" t="str">
        <f>IF(Tableau5253[[#This Row],[Fiche
de
travail/
CMD fourn.]]&gt;0,Tableau5253[[#This Row],[Fiche
de
travail/
CMD fourn.]],"")</f>
        <v/>
      </c>
    </row>
    <row r="1057" spans="1:28" x14ac:dyDescent="0.25">
      <c r="A1057" s="45">
        <v>201193</v>
      </c>
      <c r="B1057" s="35"/>
      <c r="C1057" s="35"/>
      <c r="D1057" s="36" t="s">
        <v>36</v>
      </c>
      <c r="E1057" s="36" t="s">
        <v>24</v>
      </c>
      <c r="F1057" s="35"/>
      <c r="G1057" s="35"/>
      <c r="H1057" s="37">
        <v>44146</v>
      </c>
      <c r="I1057" s="35" t="s">
        <v>5</v>
      </c>
      <c r="J1057" s="35" t="s">
        <v>157</v>
      </c>
      <c r="K1057" s="35"/>
      <c r="L1057" s="35"/>
      <c r="M1057" s="35"/>
      <c r="N1057" s="35"/>
      <c r="O1057" s="35"/>
      <c r="P1057" s="35"/>
      <c r="Q1057" s="35"/>
      <c r="R1057" s="35"/>
      <c r="S1057" s="35"/>
      <c r="T1057" s="35"/>
      <c r="U1057" s="35"/>
      <c r="V1057" s="35"/>
      <c r="W1057" s="35"/>
      <c r="X1057" s="35"/>
      <c r="Y1057" s="38"/>
      <c r="Z1057" s="38"/>
      <c r="AA1057" s="39">
        <f>IF(Tableau5253[[#This Row],[N° AFFAIRE]]&gt;0,VLOOKUP(A:A,'[1]FA Clients 2020'!Tabelle,4,0),"")</f>
        <v>44147</v>
      </c>
      <c r="AB1057" s="40" t="str">
        <f>IF(Tableau5253[[#This Row],[Fiche
de
travail/
CMD fourn.]]&gt;0,Tableau5253[[#This Row],[Fiche
de
travail/
CMD fourn.]],"")</f>
        <v/>
      </c>
    </row>
    <row r="1058" spans="1:28" x14ac:dyDescent="0.25">
      <c r="A1058" s="45">
        <v>201197</v>
      </c>
      <c r="B1058" s="35"/>
      <c r="C1058" s="35"/>
      <c r="D1058" s="36" t="s">
        <v>633</v>
      </c>
      <c r="E1058" s="36" t="s">
        <v>141</v>
      </c>
      <c r="F1058" s="35"/>
      <c r="G1058" s="35"/>
      <c r="H1058" s="37">
        <v>44146</v>
      </c>
      <c r="I1058" s="35" t="s">
        <v>5</v>
      </c>
      <c r="J1058" s="35" t="s">
        <v>257</v>
      </c>
      <c r="K1058" s="35"/>
      <c r="L1058" s="35"/>
      <c r="M1058" s="35"/>
      <c r="N1058" s="35"/>
      <c r="O1058" s="35"/>
      <c r="P1058" s="35"/>
      <c r="Q1058" s="35"/>
      <c r="R1058" s="35"/>
      <c r="S1058" s="35"/>
      <c r="T1058" s="35"/>
      <c r="U1058" s="35"/>
      <c r="V1058" s="35"/>
      <c r="W1058" s="35"/>
      <c r="X1058" s="35"/>
      <c r="Y1058" s="38"/>
      <c r="Z1058" s="38"/>
      <c r="AA1058" s="39">
        <f>IF(Tableau5253[[#This Row],[N° AFFAIRE]]&gt;0,VLOOKUP(A:A,'[1]FA Clients 2020'!Tabelle,4,0),"")</f>
        <v>44147</v>
      </c>
      <c r="AB1058" s="40" t="str">
        <f>IF(Tableau5253[[#This Row],[Fiche
de
travail/
CMD fourn.]]&gt;0,Tableau5253[[#This Row],[Fiche
de
travail/
CMD fourn.]],"")</f>
        <v/>
      </c>
    </row>
    <row r="1059" spans="1:28" x14ac:dyDescent="0.25">
      <c r="A1059" s="45">
        <v>201223</v>
      </c>
      <c r="B1059" s="35"/>
      <c r="C1059" s="35"/>
      <c r="D1059" s="36" t="s">
        <v>638</v>
      </c>
      <c r="E1059" s="36" t="s">
        <v>296</v>
      </c>
      <c r="F1059" s="35"/>
      <c r="G1059" s="35"/>
      <c r="H1059" s="37">
        <v>44147</v>
      </c>
      <c r="I1059" s="35" t="s">
        <v>5</v>
      </c>
      <c r="J1059" s="35" t="s">
        <v>222</v>
      </c>
      <c r="K1059" s="35"/>
      <c r="L1059" s="35"/>
      <c r="M1059" s="35"/>
      <c r="N1059" s="35"/>
      <c r="O1059" s="35"/>
      <c r="P1059" s="35"/>
      <c r="Q1059" s="35"/>
      <c r="R1059" s="35"/>
      <c r="S1059" s="35"/>
      <c r="T1059" s="35"/>
      <c r="U1059" s="35"/>
      <c r="V1059" s="35"/>
      <c r="W1059" s="35"/>
      <c r="X1059" s="35"/>
      <c r="Y1059" s="38"/>
      <c r="Z1059" s="38"/>
      <c r="AA1059" s="39">
        <f>IF(Tableau5253[[#This Row],[N° AFFAIRE]]&gt;0,VLOOKUP(A:A,'[1]FA Clients 2020'!Tabelle,4,0),"")</f>
        <v>44147</v>
      </c>
      <c r="AB1059" s="40" t="str">
        <f>IF(Tableau5253[[#This Row],[Fiche
de
travail/
CMD fourn.]]&gt;0,Tableau5253[[#This Row],[Fiche
de
travail/
CMD fourn.]],"")</f>
        <v/>
      </c>
    </row>
    <row r="1060" spans="1:28" x14ac:dyDescent="0.25">
      <c r="A1060" s="45">
        <v>201083</v>
      </c>
      <c r="B1060" s="35"/>
      <c r="C1060" s="35"/>
      <c r="D1060" s="36" t="s">
        <v>139</v>
      </c>
      <c r="E1060" s="36" t="s">
        <v>124</v>
      </c>
      <c r="F1060" s="35"/>
      <c r="G1060" s="35"/>
      <c r="H1060" s="37">
        <v>44147</v>
      </c>
      <c r="I1060" s="35" t="s">
        <v>5</v>
      </c>
      <c r="J1060" s="35" t="s">
        <v>257</v>
      </c>
      <c r="K1060" s="35"/>
      <c r="L1060" s="35"/>
      <c r="M1060" s="35"/>
      <c r="N1060" s="35"/>
      <c r="O1060" s="35"/>
      <c r="P1060" s="35"/>
      <c r="Q1060" s="35"/>
      <c r="R1060" s="35"/>
      <c r="S1060" s="35"/>
      <c r="T1060" s="35"/>
      <c r="U1060" s="35"/>
      <c r="V1060" s="35"/>
      <c r="W1060" s="35"/>
      <c r="X1060" s="35"/>
      <c r="Y1060" s="38"/>
      <c r="Z1060" s="38"/>
      <c r="AA1060" s="39">
        <f>IF(Tableau5253[[#This Row],[N° AFFAIRE]]&gt;0,VLOOKUP(A:A,'[1]FA Clients 2020'!Tabelle,4,0),"")</f>
        <v>44148</v>
      </c>
      <c r="AB1060" s="40" t="str">
        <f>IF(Tableau5253[[#This Row],[Fiche
de
travail/
CMD fourn.]]&gt;0,Tableau5253[[#This Row],[Fiche
de
travail/
CMD fourn.]],"")</f>
        <v/>
      </c>
    </row>
    <row r="1061" spans="1:28" x14ac:dyDescent="0.25">
      <c r="A1061" s="45">
        <v>201115</v>
      </c>
      <c r="B1061" s="35"/>
      <c r="C1061" s="35"/>
      <c r="D1061" s="36" t="s">
        <v>632</v>
      </c>
      <c r="E1061" s="36" t="s">
        <v>622</v>
      </c>
      <c r="F1061" s="35"/>
      <c r="G1061" s="35"/>
      <c r="H1061" s="37">
        <v>44147</v>
      </c>
      <c r="I1061" s="35" t="s">
        <v>5</v>
      </c>
      <c r="J1061" s="35" t="s">
        <v>197</v>
      </c>
      <c r="K1061" s="35"/>
      <c r="L1061" s="35"/>
      <c r="M1061" s="35"/>
      <c r="N1061" s="35"/>
      <c r="O1061" s="35"/>
      <c r="P1061" s="35"/>
      <c r="Q1061" s="35"/>
      <c r="R1061" s="35"/>
      <c r="S1061" s="35"/>
      <c r="T1061" s="35"/>
      <c r="U1061" s="35"/>
      <c r="V1061" s="35"/>
      <c r="W1061" s="35"/>
      <c r="X1061" s="35"/>
      <c r="Y1061" s="38"/>
      <c r="Z1061" s="38"/>
      <c r="AA1061" s="39">
        <f>IF(Tableau5253[[#This Row],[N° AFFAIRE]]&gt;0,VLOOKUP(A:A,'[1]FA Clients 2020'!Tabelle,4,0),"")</f>
        <v>44148</v>
      </c>
      <c r="AB1061" s="40" t="str">
        <f>IF(Tableau5253[[#This Row],[Fiche
de
travail/
CMD fourn.]]&gt;0,Tableau5253[[#This Row],[Fiche
de
travail/
CMD fourn.]],"")</f>
        <v/>
      </c>
    </row>
    <row r="1062" spans="1:28" x14ac:dyDescent="0.25">
      <c r="A1062" s="45">
        <v>201194</v>
      </c>
      <c r="B1062" s="35"/>
      <c r="C1062" s="35"/>
      <c r="D1062" s="36" t="s">
        <v>128</v>
      </c>
      <c r="E1062" s="36" t="s">
        <v>296</v>
      </c>
      <c r="F1062" s="35"/>
      <c r="G1062" s="35"/>
      <c r="H1062" s="37">
        <v>44147</v>
      </c>
      <c r="I1062" s="35" t="s">
        <v>5</v>
      </c>
      <c r="J1062" s="35" t="s">
        <v>222</v>
      </c>
      <c r="K1062" s="35"/>
      <c r="L1062" s="35"/>
      <c r="M1062" s="35"/>
      <c r="N1062" s="35"/>
      <c r="O1062" s="35"/>
      <c r="P1062" s="35"/>
      <c r="Q1062" s="35"/>
      <c r="R1062" s="35"/>
      <c r="S1062" s="35"/>
      <c r="T1062" s="35"/>
      <c r="U1062" s="35"/>
      <c r="V1062" s="35"/>
      <c r="W1062" s="35"/>
      <c r="X1062" s="35"/>
      <c r="Y1062" s="38"/>
      <c r="Z1062" s="38"/>
      <c r="AA1062" s="39">
        <f>IF(Tableau5253[[#This Row],[N° AFFAIRE]]&gt;0,VLOOKUP(A:A,'[1]FA Clients 2020'!Tabelle,4,0),"")</f>
        <v>44147</v>
      </c>
      <c r="AB1062" s="40" t="str">
        <f>IF(Tableau5253[[#This Row],[Fiche
de
travail/
CMD fourn.]]&gt;0,Tableau5253[[#This Row],[Fiche
de
travail/
CMD fourn.]],"")</f>
        <v/>
      </c>
    </row>
    <row r="1063" spans="1:28" x14ac:dyDescent="0.25">
      <c r="A1063" s="45">
        <v>201174</v>
      </c>
      <c r="B1063" s="35"/>
      <c r="C1063" s="35"/>
      <c r="D1063" s="36" t="s">
        <v>634</v>
      </c>
      <c r="E1063" s="36" t="s">
        <v>11</v>
      </c>
      <c r="F1063" s="35"/>
      <c r="G1063" s="35"/>
      <c r="H1063" s="37">
        <v>44147</v>
      </c>
      <c r="I1063" s="35" t="s">
        <v>5</v>
      </c>
      <c r="J1063" s="35" t="s">
        <v>257</v>
      </c>
      <c r="K1063" s="35"/>
      <c r="L1063" s="35"/>
      <c r="M1063" s="35"/>
      <c r="N1063" s="35"/>
      <c r="O1063" s="35"/>
      <c r="P1063" s="35"/>
      <c r="Q1063" s="35"/>
      <c r="R1063" s="35"/>
      <c r="S1063" s="35"/>
      <c r="T1063" s="35"/>
      <c r="U1063" s="35"/>
      <c r="V1063" s="35"/>
      <c r="W1063" s="35"/>
      <c r="X1063" s="35"/>
      <c r="Y1063" s="38"/>
      <c r="Z1063" s="38"/>
      <c r="AA1063" s="39">
        <f>IF(Tableau5253[[#This Row],[N° AFFAIRE]]&gt;0,VLOOKUP(A:A,'[1]FA Clients 2020'!Tabelle,4,0),"")</f>
        <v>44148</v>
      </c>
      <c r="AB1063" s="40" t="str">
        <f>IF(Tableau5253[[#This Row],[Fiche
de
travail/
CMD fourn.]]&gt;0,Tableau5253[[#This Row],[Fiche
de
travail/
CMD fourn.]],"")</f>
        <v/>
      </c>
    </row>
    <row r="1064" spans="1:28" x14ac:dyDescent="0.25">
      <c r="A1064" s="45">
        <v>200908</v>
      </c>
      <c r="B1064" s="35"/>
      <c r="C1064" s="35"/>
      <c r="D1064" s="36" t="s">
        <v>244</v>
      </c>
      <c r="E1064" s="36" t="s">
        <v>416</v>
      </c>
      <c r="F1064" s="35"/>
      <c r="G1064" s="35"/>
      <c r="H1064" s="37">
        <v>44147</v>
      </c>
      <c r="I1064" s="35" t="s">
        <v>5</v>
      </c>
      <c r="J1064" s="35" t="s">
        <v>257</v>
      </c>
      <c r="K1064" s="35"/>
      <c r="L1064" s="35"/>
      <c r="M1064" s="35"/>
      <c r="N1064" s="35"/>
      <c r="O1064" s="35"/>
      <c r="P1064" s="35"/>
      <c r="Q1064" s="35"/>
      <c r="R1064" s="35"/>
      <c r="S1064" s="35"/>
      <c r="T1064" s="35"/>
      <c r="U1064" s="35"/>
      <c r="V1064" s="35"/>
      <c r="W1064" s="35"/>
      <c r="X1064" s="35"/>
      <c r="Y1064" s="38"/>
      <c r="Z1064" s="38"/>
      <c r="AA1064" s="39">
        <f>IF(Tableau5253[[#This Row],[N° AFFAIRE]]&gt;0,VLOOKUP(A:A,'[1]FA Clients 2020'!Tabelle,4,0),"")</f>
        <v>44148</v>
      </c>
      <c r="AB1064" s="40" t="str">
        <f>IF(Tableau5253[[#This Row],[Fiche
de
travail/
CMD fourn.]]&gt;0,Tableau5253[[#This Row],[Fiche
de
travail/
CMD fourn.]],"")</f>
        <v/>
      </c>
    </row>
    <row r="1065" spans="1:28" x14ac:dyDescent="0.25">
      <c r="A1065" s="45">
        <v>201135</v>
      </c>
      <c r="B1065" s="35"/>
      <c r="C1065" s="35"/>
      <c r="D1065" s="36" t="s">
        <v>261</v>
      </c>
      <c r="E1065" s="36" t="s">
        <v>637</v>
      </c>
      <c r="F1065" s="35"/>
      <c r="G1065" s="35"/>
      <c r="H1065" s="37">
        <v>44148</v>
      </c>
      <c r="I1065" s="35" t="s">
        <v>5</v>
      </c>
      <c r="J1065" s="35" t="s">
        <v>186</v>
      </c>
      <c r="K1065" s="35"/>
      <c r="L1065" s="35"/>
      <c r="M1065" s="35"/>
      <c r="N1065" s="35"/>
      <c r="O1065" s="35"/>
      <c r="P1065" s="35"/>
      <c r="Q1065" s="35"/>
      <c r="R1065" s="35"/>
      <c r="S1065" s="35"/>
      <c r="T1065" s="35"/>
      <c r="U1065" s="35"/>
      <c r="V1065" s="35"/>
      <c r="W1065" s="35"/>
      <c r="X1065" s="35"/>
      <c r="Y1065" s="38"/>
      <c r="Z1065" s="38"/>
      <c r="AA1065" s="39">
        <f>IF(Tableau5253[[#This Row],[N° AFFAIRE]]&gt;0,VLOOKUP(A:A,'[1]FA Clients 2020'!Tabelle,4,0),"")</f>
        <v>44148</v>
      </c>
      <c r="AB1065" s="40" t="str">
        <f>IF(Tableau5253[[#This Row],[Fiche
de
travail/
CMD fourn.]]&gt;0,Tableau5253[[#This Row],[Fiche
de
travail/
CMD fourn.]],"")</f>
        <v/>
      </c>
    </row>
    <row r="1066" spans="1:28" x14ac:dyDescent="0.25">
      <c r="A1066" s="45">
        <v>201209</v>
      </c>
      <c r="B1066" s="35"/>
      <c r="C1066" s="35"/>
      <c r="D1066" s="36" t="s">
        <v>636</v>
      </c>
      <c r="E1066" s="36" t="s">
        <v>296</v>
      </c>
      <c r="F1066" s="35"/>
      <c r="G1066" s="35"/>
      <c r="H1066" s="37">
        <v>44148</v>
      </c>
      <c r="I1066" s="35" t="s">
        <v>5</v>
      </c>
      <c r="J1066" s="35" t="s">
        <v>222</v>
      </c>
      <c r="K1066" s="35"/>
      <c r="L1066" s="35"/>
      <c r="M1066" s="35"/>
      <c r="N1066" s="35"/>
      <c r="O1066" s="35"/>
      <c r="P1066" s="35"/>
      <c r="Q1066" s="35"/>
      <c r="R1066" s="35"/>
      <c r="S1066" s="35"/>
      <c r="T1066" s="35"/>
      <c r="U1066" s="35"/>
      <c r="V1066" s="35"/>
      <c r="W1066" s="35"/>
      <c r="X1066" s="35"/>
      <c r="Y1066" s="38"/>
      <c r="Z1066" s="38"/>
      <c r="AA1066" s="39">
        <f>IF(Tableau5253[[#This Row],[N° AFFAIRE]]&gt;0,VLOOKUP(A:A,'[1]FA Clients 2020'!Tabelle,4,0),"")</f>
        <v>44148</v>
      </c>
      <c r="AB1066" s="40" t="str">
        <f>IF(Tableau5253[[#This Row],[Fiche
de
travail/
CMD fourn.]]&gt;0,Tableau5253[[#This Row],[Fiche
de
travail/
CMD fourn.]],"")</f>
        <v/>
      </c>
    </row>
    <row r="1067" spans="1:28" x14ac:dyDescent="0.25">
      <c r="A1067" s="45">
        <v>201216</v>
      </c>
      <c r="B1067" s="35"/>
      <c r="C1067" s="35"/>
      <c r="D1067" s="36" t="s">
        <v>635</v>
      </c>
      <c r="E1067" s="36" t="s">
        <v>296</v>
      </c>
      <c r="F1067" s="35"/>
      <c r="G1067" s="35"/>
      <c r="H1067" s="37">
        <v>44148</v>
      </c>
      <c r="I1067" s="35" t="s">
        <v>5</v>
      </c>
      <c r="J1067" s="35" t="s">
        <v>222</v>
      </c>
      <c r="K1067" s="35"/>
      <c r="L1067" s="35"/>
      <c r="M1067" s="35"/>
      <c r="N1067" s="35"/>
      <c r="O1067" s="35"/>
      <c r="P1067" s="35"/>
      <c r="Q1067" s="35"/>
      <c r="R1067" s="35"/>
      <c r="S1067" s="35"/>
      <c r="T1067" s="35"/>
      <c r="U1067" s="35"/>
      <c r="V1067" s="35"/>
      <c r="W1067" s="35"/>
      <c r="X1067" s="35"/>
      <c r="Y1067" s="38"/>
      <c r="Z1067" s="38"/>
      <c r="AA1067" s="39">
        <f>IF(Tableau5253[[#This Row],[N° AFFAIRE]]&gt;0,VLOOKUP(A:A,'[1]FA Clients 2020'!Tabelle,4,0),"")</f>
        <v>44148</v>
      </c>
      <c r="AB1067" s="40" t="str">
        <f>IF(Tableau5253[[#This Row],[Fiche
de
travail/
CMD fourn.]]&gt;0,Tableau5253[[#This Row],[Fiche
de
travail/
CMD fourn.]],"")</f>
        <v/>
      </c>
    </row>
    <row r="1068" spans="1:28" x14ac:dyDescent="0.25">
      <c r="A1068" s="45">
        <v>201063</v>
      </c>
      <c r="B1068" s="35"/>
      <c r="C1068" s="35"/>
      <c r="D1068" s="36" t="s">
        <v>110</v>
      </c>
      <c r="E1068" s="41" t="s">
        <v>296</v>
      </c>
      <c r="F1068" s="35"/>
      <c r="G1068" s="35"/>
      <c r="H1068" s="37">
        <v>44151</v>
      </c>
      <c r="I1068" s="35" t="s">
        <v>5</v>
      </c>
      <c r="J1068" s="35" t="s">
        <v>222</v>
      </c>
      <c r="K1068" s="35"/>
      <c r="L1068" s="35"/>
      <c r="M1068" s="35"/>
      <c r="N1068" s="35"/>
      <c r="O1068" s="35"/>
      <c r="P1068" s="35"/>
      <c r="Q1068" s="35"/>
      <c r="R1068" s="35"/>
      <c r="S1068" s="35"/>
      <c r="T1068" s="35"/>
      <c r="U1068" s="35"/>
      <c r="V1068" s="35"/>
      <c r="W1068" s="35"/>
      <c r="X1068" s="35"/>
      <c r="Y1068" s="38"/>
      <c r="Z1068" s="38"/>
      <c r="AA1068" s="39">
        <f>IF(Tableau5253[[#This Row],[N° AFFAIRE]]&gt;0,VLOOKUP(A:A,'[1]FA Clients 2020'!Tabelle,4,0),"")</f>
        <v>44151</v>
      </c>
      <c r="AB1068" s="40" t="str">
        <f>IF(Tableau5253[[#This Row],[Fiche
de
travail/
CMD fourn.]]&gt;0,Tableau5253[[#This Row],[Fiche
de
travail/
CMD fourn.]],"")</f>
        <v/>
      </c>
    </row>
    <row r="1069" spans="1:28" x14ac:dyDescent="0.25">
      <c r="A1069" s="45">
        <v>201082</v>
      </c>
      <c r="B1069" s="35"/>
      <c r="C1069" s="35"/>
      <c r="D1069" s="36" t="s">
        <v>110</v>
      </c>
      <c r="E1069" s="41" t="s">
        <v>296</v>
      </c>
      <c r="F1069" s="35"/>
      <c r="G1069" s="35"/>
      <c r="H1069" s="37">
        <v>44151</v>
      </c>
      <c r="I1069" s="35" t="s">
        <v>5</v>
      </c>
      <c r="J1069" s="35" t="s">
        <v>222</v>
      </c>
      <c r="K1069" s="35"/>
      <c r="L1069" s="35"/>
      <c r="M1069" s="35"/>
      <c r="N1069" s="35"/>
      <c r="O1069" s="35"/>
      <c r="P1069" s="35"/>
      <c r="Q1069" s="35"/>
      <c r="R1069" s="35"/>
      <c r="S1069" s="35"/>
      <c r="T1069" s="35"/>
      <c r="U1069" s="35"/>
      <c r="V1069" s="35"/>
      <c r="W1069" s="35"/>
      <c r="X1069" s="35"/>
      <c r="Y1069" s="38"/>
      <c r="Z1069" s="38"/>
      <c r="AA1069" s="39">
        <f>IF(Tableau5253[[#This Row],[N° AFFAIRE]]&gt;0,VLOOKUP(A:A,'[1]FA Clients 2020'!Tabelle,4,0),"")</f>
        <v>44151</v>
      </c>
      <c r="AB1069" s="40" t="str">
        <f>IF(Tableau5253[[#This Row],[Fiche
de
travail/
CMD fourn.]]&gt;0,Tableau5253[[#This Row],[Fiche
de
travail/
CMD fourn.]],"")</f>
        <v/>
      </c>
    </row>
    <row r="1070" spans="1:28" x14ac:dyDescent="0.25">
      <c r="A1070" s="45">
        <v>201154</v>
      </c>
      <c r="B1070" s="35"/>
      <c r="C1070" s="35"/>
      <c r="D1070" s="36" t="s">
        <v>156</v>
      </c>
      <c r="E1070" s="36" t="s">
        <v>12</v>
      </c>
      <c r="F1070" s="35"/>
      <c r="G1070" s="35"/>
      <c r="H1070" s="37">
        <v>44151</v>
      </c>
      <c r="I1070" s="35" t="s">
        <v>5</v>
      </c>
      <c r="J1070" s="35" t="s">
        <v>441</v>
      </c>
      <c r="K1070" s="35"/>
      <c r="L1070" s="35"/>
      <c r="M1070" s="35"/>
      <c r="N1070" s="35"/>
      <c r="O1070" s="35"/>
      <c r="P1070" s="35"/>
      <c r="Q1070" s="35"/>
      <c r="R1070" s="35"/>
      <c r="S1070" s="35"/>
      <c r="T1070" s="35"/>
      <c r="U1070" s="35"/>
      <c r="V1070" s="35"/>
      <c r="W1070" s="35"/>
      <c r="X1070" s="35"/>
      <c r="Y1070" s="38"/>
      <c r="Z1070" s="38"/>
      <c r="AA1070" s="39">
        <f>IF(Tableau5253[[#This Row],[N° AFFAIRE]]&gt;0,VLOOKUP(A:A,'[1]FA Clients 2020'!Tabelle,4,0),"")</f>
        <v>44151</v>
      </c>
      <c r="AB1070" s="40" t="str">
        <f>IF(Tableau5253[[#This Row],[Fiche
de
travail/
CMD fourn.]]&gt;0,Tableau5253[[#This Row],[Fiche
de
travail/
CMD fourn.]],"")</f>
        <v/>
      </c>
    </row>
    <row r="1071" spans="1:28" x14ac:dyDescent="0.25">
      <c r="A1071" s="45">
        <v>201220</v>
      </c>
      <c r="B1071" s="35"/>
      <c r="C1071" s="35"/>
      <c r="D1071" s="36" t="s">
        <v>156</v>
      </c>
      <c r="E1071" s="36" t="s">
        <v>12</v>
      </c>
      <c r="F1071" s="35"/>
      <c r="G1071" s="35"/>
      <c r="H1071" s="37">
        <v>44151</v>
      </c>
      <c r="I1071" s="35" t="s">
        <v>5</v>
      </c>
      <c r="J1071" s="35" t="s">
        <v>441</v>
      </c>
      <c r="K1071" s="35"/>
      <c r="L1071" s="35"/>
      <c r="M1071" s="35"/>
      <c r="N1071" s="35"/>
      <c r="O1071" s="35"/>
      <c r="P1071" s="35"/>
      <c r="Q1071" s="35"/>
      <c r="R1071" s="35"/>
      <c r="S1071" s="35"/>
      <c r="T1071" s="35"/>
      <c r="U1071" s="35"/>
      <c r="V1071" s="35"/>
      <c r="W1071" s="35"/>
      <c r="X1071" s="35"/>
      <c r="Y1071" s="38"/>
      <c r="Z1071" s="38"/>
      <c r="AA1071" s="39">
        <f>IF(Tableau5253[[#This Row],[N° AFFAIRE]]&gt;0,VLOOKUP(A:A,'[1]FA Clients 2020'!Tabelle,4,0),"")</f>
        <v>44151</v>
      </c>
      <c r="AB1071" s="40" t="str">
        <f>IF(Tableau5253[[#This Row],[Fiche
de
travail/
CMD fourn.]]&gt;0,Tableau5253[[#This Row],[Fiche
de
travail/
CMD fourn.]],"")</f>
        <v/>
      </c>
    </row>
    <row r="1072" spans="1:28" x14ac:dyDescent="0.25">
      <c r="A1072" s="45">
        <v>201221</v>
      </c>
      <c r="B1072" s="35"/>
      <c r="C1072" s="35"/>
      <c r="D1072" s="36" t="s">
        <v>156</v>
      </c>
      <c r="E1072" s="36" t="s">
        <v>126</v>
      </c>
      <c r="F1072" s="35"/>
      <c r="G1072" s="35"/>
      <c r="H1072" s="37">
        <v>44151</v>
      </c>
      <c r="I1072" s="35" t="s">
        <v>5</v>
      </c>
      <c r="J1072" s="35" t="s">
        <v>257</v>
      </c>
      <c r="K1072" s="35"/>
      <c r="L1072" s="35"/>
      <c r="M1072" s="35"/>
      <c r="N1072" s="35"/>
      <c r="O1072" s="35"/>
      <c r="P1072" s="35"/>
      <c r="Q1072" s="35"/>
      <c r="R1072" s="35"/>
      <c r="S1072" s="35"/>
      <c r="T1072" s="35"/>
      <c r="U1072" s="35"/>
      <c r="V1072" s="35"/>
      <c r="W1072" s="35"/>
      <c r="X1072" s="35"/>
      <c r="Y1072" s="38"/>
      <c r="Z1072" s="38"/>
      <c r="AA1072" s="39">
        <f>IF(Tableau5253[[#This Row],[N° AFFAIRE]]&gt;0,VLOOKUP(A:A,'[1]FA Clients 2020'!Tabelle,4,0),"")</f>
        <v>44152</v>
      </c>
      <c r="AB1072" s="40" t="str">
        <f>IF(Tableau5253[[#This Row],[Fiche
de
travail/
CMD fourn.]]&gt;0,Tableau5253[[#This Row],[Fiche
de
travail/
CMD fourn.]],"")</f>
        <v/>
      </c>
    </row>
    <row r="1073" spans="1:28" x14ac:dyDescent="0.25">
      <c r="A1073" s="45">
        <v>201156</v>
      </c>
      <c r="B1073" s="35"/>
      <c r="C1073" s="35"/>
      <c r="D1073" s="36" t="s">
        <v>156</v>
      </c>
      <c r="E1073" s="36" t="s">
        <v>126</v>
      </c>
      <c r="F1073" s="35"/>
      <c r="G1073" s="35"/>
      <c r="H1073" s="37">
        <v>44151</v>
      </c>
      <c r="I1073" s="35" t="s">
        <v>5</v>
      </c>
      <c r="J1073" s="35" t="s">
        <v>257</v>
      </c>
      <c r="K1073" s="35"/>
      <c r="L1073" s="35"/>
      <c r="M1073" s="35"/>
      <c r="N1073" s="35"/>
      <c r="O1073" s="35"/>
      <c r="P1073" s="35"/>
      <c r="Q1073" s="35"/>
      <c r="R1073" s="35"/>
      <c r="S1073" s="35"/>
      <c r="T1073" s="35"/>
      <c r="U1073" s="35"/>
      <c r="V1073" s="35"/>
      <c r="W1073" s="35"/>
      <c r="X1073" s="35"/>
      <c r="Y1073" s="38"/>
      <c r="Z1073" s="38"/>
      <c r="AA1073" s="39">
        <f>IF(Tableau5253[[#This Row],[N° AFFAIRE]]&gt;0,VLOOKUP(A:A,'[1]FA Clients 2020'!Tabelle,4,0),"")</f>
        <v>44152</v>
      </c>
      <c r="AB1073" s="40" t="str">
        <f>IF(Tableau5253[[#This Row],[Fiche
de
travail/
CMD fourn.]]&gt;0,Tableau5253[[#This Row],[Fiche
de
travail/
CMD fourn.]],"")</f>
        <v/>
      </c>
    </row>
    <row r="1074" spans="1:28" x14ac:dyDescent="0.25">
      <c r="A1074" s="45">
        <v>201081</v>
      </c>
      <c r="B1074" s="35"/>
      <c r="C1074" s="35"/>
      <c r="D1074" s="36" t="s">
        <v>261</v>
      </c>
      <c r="E1074" s="36" t="s">
        <v>53</v>
      </c>
      <c r="F1074" s="35"/>
      <c r="G1074" s="35"/>
      <c r="H1074" s="37">
        <v>44151</v>
      </c>
      <c r="I1074" s="35" t="s">
        <v>5</v>
      </c>
      <c r="J1074" s="35" t="s">
        <v>157</v>
      </c>
      <c r="K1074" s="35"/>
      <c r="L1074" s="35"/>
      <c r="M1074" s="35"/>
      <c r="N1074" s="35"/>
      <c r="O1074" s="35"/>
      <c r="P1074" s="35"/>
      <c r="Q1074" s="35"/>
      <c r="R1074" s="35"/>
      <c r="S1074" s="35"/>
      <c r="T1074" s="35"/>
      <c r="U1074" s="35"/>
      <c r="V1074" s="35"/>
      <c r="W1074" s="35"/>
      <c r="X1074" s="35"/>
      <c r="Y1074" s="38"/>
      <c r="Z1074" s="38"/>
      <c r="AA1074" s="39">
        <f>IF(Tableau5253[[#This Row],[N° AFFAIRE]]&gt;0,VLOOKUP(A:A,'[1]FA Clients 2020'!Tabelle,4,0),"")</f>
        <v>44151</v>
      </c>
      <c r="AB1074" s="40" t="str">
        <f>IF(Tableau5253[[#This Row],[Fiche
de
travail/
CMD fourn.]]&gt;0,Tableau5253[[#This Row],[Fiche
de
travail/
CMD fourn.]],"")</f>
        <v/>
      </c>
    </row>
    <row r="1075" spans="1:28" x14ac:dyDescent="0.25">
      <c r="A1075" s="45">
        <v>201228</v>
      </c>
      <c r="B1075" s="35"/>
      <c r="C1075" s="35"/>
      <c r="D1075" s="36" t="s">
        <v>201</v>
      </c>
      <c r="E1075" s="36" t="s">
        <v>639</v>
      </c>
      <c r="F1075" s="35"/>
      <c r="G1075" s="35"/>
      <c r="H1075" s="37">
        <v>44152</v>
      </c>
      <c r="I1075" s="35" t="s">
        <v>5</v>
      </c>
      <c r="J1075" s="35" t="s">
        <v>257</v>
      </c>
      <c r="K1075" s="35"/>
      <c r="L1075" s="35"/>
      <c r="M1075" s="35"/>
      <c r="N1075" s="35"/>
      <c r="O1075" s="35"/>
      <c r="P1075" s="35"/>
      <c r="Q1075" s="35"/>
      <c r="R1075" s="35"/>
      <c r="S1075" s="35"/>
      <c r="T1075" s="35"/>
      <c r="U1075" s="35"/>
      <c r="V1075" s="35"/>
      <c r="W1075" s="35"/>
      <c r="X1075" s="35"/>
      <c r="Y1075" s="38"/>
      <c r="Z1075" s="38"/>
      <c r="AA1075" s="39">
        <f>IF(Tableau5253[[#This Row],[N° AFFAIRE]]&gt;0,VLOOKUP(A:A,'[1]FA Clients 2020'!Tabelle,4,0),"")</f>
        <v>44153</v>
      </c>
      <c r="AB1075" s="40" t="str">
        <f>IF(Tableau5253[[#This Row],[Fiche
de
travail/
CMD fourn.]]&gt;0,Tableau5253[[#This Row],[Fiche
de
travail/
CMD fourn.]],"")</f>
        <v/>
      </c>
    </row>
    <row r="1076" spans="1:28" x14ac:dyDescent="0.25">
      <c r="A1076" s="45">
        <v>201231</v>
      </c>
      <c r="B1076" s="35"/>
      <c r="C1076" s="35"/>
      <c r="D1076" s="36" t="s">
        <v>641</v>
      </c>
      <c r="E1076" s="36" t="s">
        <v>67</v>
      </c>
      <c r="F1076" s="35"/>
      <c r="G1076" s="35"/>
      <c r="H1076" s="37">
        <v>44152</v>
      </c>
      <c r="I1076" s="35" t="s">
        <v>5</v>
      </c>
      <c r="J1076" s="35" t="s">
        <v>257</v>
      </c>
      <c r="K1076" s="35"/>
      <c r="L1076" s="35"/>
      <c r="M1076" s="35"/>
      <c r="N1076" s="35"/>
      <c r="O1076" s="35"/>
      <c r="P1076" s="35"/>
      <c r="Q1076" s="35"/>
      <c r="R1076" s="35"/>
      <c r="S1076" s="35"/>
      <c r="T1076" s="35"/>
      <c r="U1076" s="35"/>
      <c r="V1076" s="35"/>
      <c r="W1076" s="35"/>
      <c r="X1076" s="35"/>
      <c r="Y1076" s="38"/>
      <c r="Z1076" s="38"/>
      <c r="AA1076" s="39">
        <f>IF(Tableau5253[[#This Row],[N° AFFAIRE]]&gt;0,VLOOKUP(A:A,'[1]FA Clients 2020'!Tabelle,4,0),"")</f>
        <v>44153</v>
      </c>
      <c r="AB1076" s="40" t="str">
        <f>IF(Tableau5253[[#This Row],[Fiche
de
travail/
CMD fourn.]]&gt;0,Tableau5253[[#This Row],[Fiche
de
travail/
CMD fourn.]],"")</f>
        <v/>
      </c>
    </row>
    <row r="1077" spans="1:28" x14ac:dyDescent="0.25">
      <c r="A1077" s="45">
        <v>201217</v>
      </c>
      <c r="B1077" s="35"/>
      <c r="C1077" s="35"/>
      <c r="D1077" s="36" t="s">
        <v>27</v>
      </c>
      <c r="E1077" s="36" t="s">
        <v>58</v>
      </c>
      <c r="F1077" s="35"/>
      <c r="G1077" s="35"/>
      <c r="H1077" s="37">
        <v>44152</v>
      </c>
      <c r="I1077" s="35" t="s">
        <v>5</v>
      </c>
      <c r="J1077" s="35" t="s">
        <v>257</v>
      </c>
      <c r="K1077" s="35"/>
      <c r="L1077" s="35"/>
      <c r="M1077" s="35"/>
      <c r="N1077" s="35"/>
      <c r="O1077" s="35"/>
      <c r="P1077" s="35"/>
      <c r="Q1077" s="35"/>
      <c r="R1077" s="35"/>
      <c r="S1077" s="35"/>
      <c r="T1077" s="35"/>
      <c r="U1077" s="35"/>
      <c r="V1077" s="35"/>
      <c r="W1077" s="35"/>
      <c r="X1077" s="35"/>
      <c r="Y1077" s="38"/>
      <c r="Z1077" s="38"/>
      <c r="AA1077" s="39">
        <f>IF(Tableau5253[[#This Row],[N° AFFAIRE]]&gt;0,VLOOKUP(A:A,'[1]FA Clients 2020'!Tabelle,4,0),"")</f>
        <v>44153</v>
      </c>
      <c r="AB1077" s="40" t="str">
        <f>IF(Tableau5253[[#This Row],[Fiche
de
travail/
CMD fourn.]]&gt;0,Tableau5253[[#This Row],[Fiche
de
travail/
CMD fourn.]],"")</f>
        <v/>
      </c>
    </row>
    <row r="1078" spans="1:28" x14ac:dyDescent="0.25">
      <c r="A1078" s="45">
        <v>201225</v>
      </c>
      <c r="B1078" s="35"/>
      <c r="C1078" s="35"/>
      <c r="D1078" s="36" t="s">
        <v>27</v>
      </c>
      <c r="E1078" s="36" t="s">
        <v>58</v>
      </c>
      <c r="F1078" s="35"/>
      <c r="G1078" s="35"/>
      <c r="H1078" s="37">
        <v>44152</v>
      </c>
      <c r="I1078" s="35" t="s">
        <v>5</v>
      </c>
      <c r="J1078" s="35" t="s">
        <v>257</v>
      </c>
      <c r="K1078" s="35"/>
      <c r="L1078" s="35"/>
      <c r="M1078" s="35"/>
      <c r="N1078" s="35"/>
      <c r="O1078" s="35"/>
      <c r="P1078" s="35"/>
      <c r="Q1078" s="35"/>
      <c r="R1078" s="35"/>
      <c r="S1078" s="35"/>
      <c r="T1078" s="35"/>
      <c r="U1078" s="35"/>
      <c r="V1078" s="35"/>
      <c r="W1078" s="35"/>
      <c r="X1078" s="35"/>
      <c r="Y1078" s="38"/>
      <c r="Z1078" s="38"/>
      <c r="AA1078" s="39">
        <f>IF(Tableau5253[[#This Row],[N° AFFAIRE]]&gt;0,VLOOKUP(A:A,'[1]FA Clients 2020'!Tabelle,4,0),"")</f>
        <v>44153</v>
      </c>
      <c r="AB1078" s="40" t="str">
        <f>IF(Tableau5253[[#This Row],[Fiche
de
travail/
CMD fourn.]]&gt;0,Tableau5253[[#This Row],[Fiche
de
travail/
CMD fourn.]],"")</f>
        <v/>
      </c>
    </row>
    <row r="1079" spans="1:28" x14ac:dyDescent="0.25">
      <c r="A1079" s="45">
        <v>201158</v>
      </c>
      <c r="B1079" s="35"/>
      <c r="C1079" s="35"/>
      <c r="D1079" s="36" t="s">
        <v>27</v>
      </c>
      <c r="E1079" s="36" t="s">
        <v>58</v>
      </c>
      <c r="F1079" s="35"/>
      <c r="G1079" s="35"/>
      <c r="H1079" s="37">
        <v>44152</v>
      </c>
      <c r="I1079" s="35" t="s">
        <v>5</v>
      </c>
      <c r="J1079" s="35" t="s">
        <v>257</v>
      </c>
      <c r="K1079" s="35"/>
      <c r="L1079" s="35"/>
      <c r="M1079" s="35"/>
      <c r="N1079" s="35"/>
      <c r="O1079" s="35"/>
      <c r="P1079" s="35"/>
      <c r="Q1079" s="35"/>
      <c r="R1079" s="35"/>
      <c r="S1079" s="35"/>
      <c r="T1079" s="35"/>
      <c r="U1079" s="35"/>
      <c r="V1079" s="35"/>
      <c r="W1079" s="35"/>
      <c r="X1079" s="35"/>
      <c r="Y1079" s="38"/>
      <c r="Z1079" s="38"/>
      <c r="AA1079" s="39">
        <f>IF(Tableau5253[[#This Row],[N° AFFAIRE]]&gt;0,VLOOKUP(A:A,'[1]FA Clients 2020'!Tabelle,4,0),"")</f>
        <v>44153</v>
      </c>
      <c r="AB1079" s="40" t="str">
        <f>IF(Tableau5253[[#This Row],[Fiche
de
travail/
CMD fourn.]]&gt;0,Tableau5253[[#This Row],[Fiche
de
travail/
CMD fourn.]],"")</f>
        <v/>
      </c>
    </row>
    <row r="1080" spans="1:28" x14ac:dyDescent="0.25">
      <c r="A1080" s="45">
        <v>200929</v>
      </c>
      <c r="B1080" s="35"/>
      <c r="C1080" s="35"/>
      <c r="D1080" s="36" t="s">
        <v>203</v>
      </c>
      <c r="E1080" s="36" t="s">
        <v>11</v>
      </c>
      <c r="F1080" s="35"/>
      <c r="G1080" s="35"/>
      <c r="H1080" s="37">
        <v>44152</v>
      </c>
      <c r="I1080" s="35" t="s">
        <v>5</v>
      </c>
      <c r="J1080" s="35" t="s">
        <v>257</v>
      </c>
      <c r="K1080" s="35"/>
      <c r="L1080" s="35"/>
      <c r="M1080" s="35"/>
      <c r="N1080" s="35"/>
      <c r="O1080" s="35"/>
      <c r="P1080" s="35"/>
      <c r="Q1080" s="35"/>
      <c r="R1080" s="35"/>
      <c r="S1080" s="35"/>
      <c r="T1080" s="35"/>
      <c r="U1080" s="35"/>
      <c r="V1080" s="35"/>
      <c r="W1080" s="35"/>
      <c r="X1080" s="35"/>
      <c r="Y1080" s="38"/>
      <c r="Z1080" s="38"/>
      <c r="AA1080" s="39">
        <f>IF(Tableau5253[[#This Row],[N° AFFAIRE]]&gt;0,VLOOKUP(A:A,'[1]FA Clients 2020'!Tabelle,4,0),"")</f>
        <v>44153</v>
      </c>
      <c r="AB1080" s="40" t="str">
        <f>IF(Tableau5253[[#This Row],[Fiche
de
travail/
CMD fourn.]]&gt;0,Tableau5253[[#This Row],[Fiche
de
travail/
CMD fourn.]],"")</f>
        <v/>
      </c>
    </row>
    <row r="1081" spans="1:28" x14ac:dyDescent="0.25">
      <c r="A1081" s="45">
        <v>201205</v>
      </c>
      <c r="B1081" s="35"/>
      <c r="C1081" s="35"/>
      <c r="D1081" s="36" t="s">
        <v>642</v>
      </c>
      <c r="E1081" s="36" t="s">
        <v>643</v>
      </c>
      <c r="F1081" s="35"/>
      <c r="G1081" s="35"/>
      <c r="H1081" s="37">
        <v>44152</v>
      </c>
      <c r="I1081" s="35" t="s">
        <v>5</v>
      </c>
      <c r="J1081" s="35" t="s">
        <v>257</v>
      </c>
      <c r="K1081" s="35"/>
      <c r="L1081" s="35"/>
      <c r="M1081" s="35"/>
      <c r="N1081" s="35"/>
      <c r="O1081" s="35"/>
      <c r="P1081" s="35"/>
      <c r="Q1081" s="35"/>
      <c r="R1081" s="35"/>
      <c r="S1081" s="35"/>
      <c r="T1081" s="35"/>
      <c r="U1081" s="35"/>
      <c r="V1081" s="35"/>
      <c r="W1081" s="35"/>
      <c r="X1081" s="35"/>
      <c r="Y1081" s="38"/>
      <c r="Z1081" s="38"/>
      <c r="AA1081" s="39">
        <f>IF(Tableau5253[[#This Row],[N° AFFAIRE]]&gt;0,VLOOKUP(A:A,'[1]FA Clients 2020'!Tabelle,4,0),"")</f>
        <v>44146</v>
      </c>
      <c r="AB1081" s="40" t="str">
        <f>IF(Tableau5253[[#This Row],[Fiche
de
travail/
CMD fourn.]]&gt;0,Tableau5253[[#This Row],[Fiche
de
travail/
CMD fourn.]],"")</f>
        <v/>
      </c>
    </row>
    <row r="1082" spans="1:28" x14ac:dyDescent="0.25">
      <c r="A1082" s="45">
        <v>201150</v>
      </c>
      <c r="B1082" s="35"/>
      <c r="C1082" s="35"/>
      <c r="D1082" s="36" t="s">
        <v>209</v>
      </c>
      <c r="E1082" s="36" t="s">
        <v>640</v>
      </c>
      <c r="F1082" s="35"/>
      <c r="G1082" s="35"/>
      <c r="H1082" s="37">
        <v>44152</v>
      </c>
      <c r="I1082" s="35" t="s">
        <v>5</v>
      </c>
      <c r="J1082" s="35" t="s">
        <v>257</v>
      </c>
      <c r="K1082" s="35"/>
      <c r="L1082" s="35"/>
      <c r="M1082" s="35"/>
      <c r="N1082" s="35"/>
      <c r="O1082" s="35"/>
      <c r="P1082" s="35"/>
      <c r="Q1082" s="35"/>
      <c r="R1082" s="35"/>
      <c r="S1082" s="35"/>
      <c r="T1082" s="35"/>
      <c r="U1082" s="35"/>
      <c r="V1082" s="35"/>
      <c r="W1082" s="35"/>
      <c r="X1082" s="35"/>
      <c r="Y1082" s="38"/>
      <c r="Z1082" s="38"/>
      <c r="AA1082" s="39">
        <f>IF(Tableau5253[[#This Row],[N° AFFAIRE]]&gt;0,VLOOKUP(A:A,'[1]FA Clients 2020'!Tabelle,4,0),"")</f>
        <v>44153</v>
      </c>
      <c r="AB1082" s="40" t="str">
        <f>IF(Tableau5253[[#This Row],[Fiche
de
travail/
CMD fourn.]]&gt;0,Tableau5253[[#This Row],[Fiche
de
travail/
CMD fourn.]],"")</f>
        <v/>
      </c>
    </row>
    <row r="1083" spans="1:28" x14ac:dyDescent="0.25">
      <c r="A1083" s="45">
        <v>201144</v>
      </c>
      <c r="B1083" s="35"/>
      <c r="C1083" s="35"/>
      <c r="D1083" s="36" t="s">
        <v>248</v>
      </c>
      <c r="E1083" s="36" t="s">
        <v>249</v>
      </c>
      <c r="F1083" s="35"/>
      <c r="G1083" s="35"/>
      <c r="H1083" s="37">
        <v>44152</v>
      </c>
      <c r="I1083" s="35" t="s">
        <v>5</v>
      </c>
      <c r="J1083" s="35" t="s">
        <v>257</v>
      </c>
      <c r="K1083" s="35"/>
      <c r="L1083" s="35"/>
      <c r="M1083" s="35"/>
      <c r="N1083" s="35"/>
      <c r="O1083" s="35"/>
      <c r="P1083" s="35"/>
      <c r="Q1083" s="35"/>
      <c r="R1083" s="35"/>
      <c r="S1083" s="35"/>
      <c r="T1083" s="35"/>
      <c r="U1083" s="35"/>
      <c r="V1083" s="35"/>
      <c r="W1083" s="35"/>
      <c r="X1083" s="35"/>
      <c r="Y1083" s="38"/>
      <c r="Z1083" s="38"/>
      <c r="AA1083" s="39">
        <f>IF(Tableau5253[[#This Row],[N° AFFAIRE]]&gt;0,VLOOKUP(A:A,'[1]FA Clients 2020'!Tabelle,4,0),"")</f>
        <v>44155</v>
      </c>
      <c r="AB1083" s="40" t="str">
        <f>IF(Tableau5253[[#This Row],[Fiche
de
travail/
CMD fourn.]]&gt;0,Tableau5253[[#This Row],[Fiche
de
travail/
CMD fourn.]],"")</f>
        <v/>
      </c>
    </row>
    <row r="1084" spans="1:28" x14ac:dyDescent="0.25">
      <c r="A1084" s="45">
        <v>201218</v>
      </c>
      <c r="B1084" s="35"/>
      <c r="C1084" s="35"/>
      <c r="D1084" s="36" t="s">
        <v>187</v>
      </c>
      <c r="E1084" s="36" t="s">
        <v>640</v>
      </c>
      <c r="F1084" s="35"/>
      <c r="G1084" s="35"/>
      <c r="H1084" s="37">
        <v>44152</v>
      </c>
      <c r="I1084" s="35" t="s">
        <v>5</v>
      </c>
      <c r="J1084" s="35" t="s">
        <v>257</v>
      </c>
      <c r="K1084" s="35"/>
      <c r="L1084" s="35"/>
      <c r="M1084" s="35"/>
      <c r="N1084" s="35"/>
      <c r="O1084" s="35"/>
      <c r="P1084" s="35"/>
      <c r="Q1084" s="35"/>
      <c r="R1084" s="35"/>
      <c r="S1084" s="35"/>
      <c r="T1084" s="35"/>
      <c r="U1084" s="35"/>
      <c r="V1084" s="35"/>
      <c r="W1084" s="35"/>
      <c r="X1084" s="35"/>
      <c r="Y1084" s="38"/>
      <c r="Z1084" s="38"/>
      <c r="AA1084" s="39">
        <f>IF(Tableau5253[[#This Row],[N° AFFAIRE]]&gt;0,VLOOKUP(A:A,'[1]FA Clients 2020'!Tabelle,4,0),"")</f>
        <v>44153</v>
      </c>
      <c r="AB1084" s="40" t="str">
        <f>IF(Tableau5253[[#This Row],[Fiche
de
travail/
CMD fourn.]]&gt;0,Tableau5253[[#This Row],[Fiche
de
travail/
CMD fourn.]],"")</f>
        <v/>
      </c>
    </row>
    <row r="1085" spans="1:28" x14ac:dyDescent="0.25">
      <c r="A1085" s="45">
        <v>201236</v>
      </c>
      <c r="B1085" s="35"/>
      <c r="C1085" s="35"/>
      <c r="D1085" s="36" t="s">
        <v>109</v>
      </c>
      <c r="E1085" s="36" t="s">
        <v>427</v>
      </c>
      <c r="F1085" s="35"/>
      <c r="G1085" s="35"/>
      <c r="H1085" s="37">
        <v>44153</v>
      </c>
      <c r="I1085" s="35" t="s">
        <v>5</v>
      </c>
      <c r="J1085" s="35" t="s">
        <v>257</v>
      </c>
      <c r="K1085" s="35"/>
      <c r="L1085" s="35"/>
      <c r="M1085" s="35"/>
      <c r="N1085" s="35"/>
      <c r="O1085" s="35"/>
      <c r="P1085" s="35"/>
      <c r="Q1085" s="35"/>
      <c r="R1085" s="35"/>
      <c r="S1085" s="35"/>
      <c r="T1085" s="35"/>
      <c r="U1085" s="35"/>
      <c r="V1085" s="35"/>
      <c r="W1085" s="35"/>
      <c r="X1085" s="35"/>
      <c r="Y1085" s="38" t="s">
        <v>648</v>
      </c>
      <c r="Z1085" s="38"/>
      <c r="AA1085" s="39">
        <f>IF(Tableau5253[[#This Row],[N° AFFAIRE]]&gt;0,VLOOKUP(A:A,'[1]FA Clients 2020'!Tabelle,4,0),"")</f>
        <v>44158</v>
      </c>
      <c r="AB1085" s="40" t="str">
        <f>IF(Tableau5253[[#This Row],[Fiche
de
travail/
CMD fourn.]]&gt;0,Tableau5253[[#This Row],[Fiche
de
travail/
CMD fourn.]],"")</f>
        <v/>
      </c>
    </row>
    <row r="1086" spans="1:28" x14ac:dyDescent="0.25">
      <c r="A1086" s="45">
        <v>201243</v>
      </c>
      <c r="B1086" s="35"/>
      <c r="C1086" s="35"/>
      <c r="D1086" s="36" t="s">
        <v>649</v>
      </c>
      <c r="E1086" s="36" t="s">
        <v>21</v>
      </c>
      <c r="F1086" s="35"/>
      <c r="G1086" s="35"/>
      <c r="H1086" s="37">
        <v>44153</v>
      </c>
      <c r="I1086" s="35" t="s">
        <v>213</v>
      </c>
      <c r="J1086" s="35" t="s">
        <v>257</v>
      </c>
      <c r="K1086" s="35"/>
      <c r="L1086" s="35"/>
      <c r="M1086" s="35"/>
      <c r="N1086" s="35"/>
      <c r="O1086" s="35"/>
      <c r="P1086" s="35"/>
      <c r="Q1086" s="35"/>
      <c r="R1086" s="35"/>
      <c r="S1086" s="35"/>
      <c r="T1086" s="35"/>
      <c r="U1086" s="35"/>
      <c r="V1086" s="35"/>
      <c r="W1086" s="35"/>
      <c r="X1086" s="35"/>
      <c r="Y1086" s="38"/>
      <c r="Z1086" s="38"/>
      <c r="AA1086" s="39">
        <f>IF(Tableau5253[[#This Row],[N° AFFAIRE]]&gt;0,VLOOKUP(A:A,'[1]FA Clients 2020'!Tabelle,4,0),"")</f>
        <v>44154</v>
      </c>
      <c r="AB1086" s="40" t="str">
        <f>IF(Tableau5253[[#This Row],[Fiche
de
travail/
CMD fourn.]]&gt;0,Tableau5253[[#This Row],[Fiche
de
travail/
CMD fourn.]],"")</f>
        <v/>
      </c>
    </row>
    <row r="1087" spans="1:28" x14ac:dyDescent="0.25">
      <c r="A1087" s="45">
        <v>201085</v>
      </c>
      <c r="B1087" s="35"/>
      <c r="C1087" s="35"/>
      <c r="D1087" s="36" t="s">
        <v>644</v>
      </c>
      <c r="E1087" s="36" t="s">
        <v>54</v>
      </c>
      <c r="F1087" s="35"/>
      <c r="G1087" s="35"/>
      <c r="H1087" s="37">
        <v>44153</v>
      </c>
      <c r="I1087" s="35" t="s">
        <v>5</v>
      </c>
      <c r="J1087" s="35" t="s">
        <v>257</v>
      </c>
      <c r="K1087" s="35"/>
      <c r="L1087" s="35"/>
      <c r="M1087" s="35"/>
      <c r="N1087" s="35"/>
      <c r="O1087" s="35"/>
      <c r="P1087" s="35"/>
      <c r="Q1087" s="35"/>
      <c r="R1087" s="35"/>
      <c r="S1087" s="35"/>
      <c r="T1087" s="35"/>
      <c r="U1087" s="35"/>
      <c r="V1087" s="35"/>
      <c r="W1087" s="35"/>
      <c r="X1087" s="35"/>
      <c r="Y1087" s="38"/>
      <c r="Z1087" s="38"/>
      <c r="AA1087" s="39">
        <f>IF(Tableau5253[[#This Row],[N° AFFAIRE]]&gt;0,VLOOKUP(A:A,'[1]FA Clients 2020'!Tabelle,4,0),"")</f>
        <v>44154</v>
      </c>
      <c r="AB1087" s="40" t="str">
        <f>IF(Tableau5253[[#This Row],[Fiche
de
travail/
CMD fourn.]]&gt;0,Tableau5253[[#This Row],[Fiche
de
travail/
CMD fourn.]],"")</f>
        <v/>
      </c>
    </row>
    <row r="1088" spans="1:28" x14ac:dyDescent="0.25">
      <c r="A1088" s="45">
        <v>201199</v>
      </c>
      <c r="B1088" s="35" t="s">
        <v>397</v>
      </c>
      <c r="C1088" s="35"/>
      <c r="D1088" s="36" t="s">
        <v>36</v>
      </c>
      <c r="E1088" s="36" t="s">
        <v>24</v>
      </c>
      <c r="F1088" s="35"/>
      <c r="G1088" s="35"/>
      <c r="H1088" s="37">
        <v>44153</v>
      </c>
      <c r="I1088" s="35" t="s">
        <v>5</v>
      </c>
      <c r="J1088" s="35" t="s">
        <v>257</v>
      </c>
      <c r="K1088" s="35"/>
      <c r="L1088" s="35"/>
      <c r="M1088" s="35"/>
      <c r="N1088" s="35"/>
      <c r="O1088" s="35"/>
      <c r="P1088" s="35"/>
      <c r="Q1088" s="35"/>
      <c r="R1088" s="35"/>
      <c r="S1088" s="35"/>
      <c r="T1088" s="35"/>
      <c r="U1088" s="35"/>
      <c r="V1088" s="35"/>
      <c r="W1088" s="35"/>
      <c r="X1088" s="35"/>
      <c r="Y1088" s="38"/>
      <c r="Z1088" s="38"/>
      <c r="AA1088" s="39">
        <f>IF(Tableau5253[[#This Row],[N° AFFAIRE]]&gt;0,VLOOKUP(A:A,'[1]FA Clients 2020'!Tabelle,4,0),"")</f>
        <v>44154</v>
      </c>
      <c r="AB1088" s="40" t="str">
        <f>IF(Tableau5253[[#This Row],[Fiche
de
travail/
CMD fourn.]]&gt;0,Tableau5253[[#This Row],[Fiche
de
travail/
CMD fourn.]],"")</f>
        <v/>
      </c>
    </row>
    <row r="1089" spans="1:28" x14ac:dyDescent="0.25">
      <c r="A1089" s="45">
        <v>201091</v>
      </c>
      <c r="B1089" s="35"/>
      <c r="C1089" s="35"/>
      <c r="D1089" s="36" t="s">
        <v>647</v>
      </c>
      <c r="E1089" s="36" t="s">
        <v>188</v>
      </c>
      <c r="F1089" s="35"/>
      <c r="G1089" s="35"/>
      <c r="H1089" s="37">
        <v>44153</v>
      </c>
      <c r="I1089" s="35" t="s">
        <v>5</v>
      </c>
      <c r="J1089" s="35" t="s">
        <v>257</v>
      </c>
      <c r="K1089" s="35"/>
      <c r="L1089" s="35"/>
      <c r="M1089" s="35"/>
      <c r="N1089" s="35"/>
      <c r="O1089" s="35"/>
      <c r="P1089" s="35"/>
      <c r="Q1089" s="35"/>
      <c r="R1089" s="35"/>
      <c r="S1089" s="35"/>
      <c r="T1089" s="35"/>
      <c r="U1089" s="35"/>
      <c r="V1089" s="35"/>
      <c r="W1089" s="35"/>
      <c r="X1089" s="35"/>
      <c r="Y1089" s="38"/>
      <c r="Z1089" s="38"/>
      <c r="AA1089" s="39">
        <f>IF(Tableau5253[[#This Row],[N° AFFAIRE]]&gt;0,VLOOKUP(A:A,'[1]FA Clients 2020'!Tabelle,4,0),"")</f>
        <v>44154</v>
      </c>
      <c r="AB1089" s="40" t="str">
        <f>IF(Tableau5253[[#This Row],[Fiche
de
travail/
CMD fourn.]]&gt;0,Tableau5253[[#This Row],[Fiche
de
travail/
CMD fourn.]],"")</f>
        <v/>
      </c>
    </row>
    <row r="1090" spans="1:28" x14ac:dyDescent="0.25">
      <c r="A1090" s="45">
        <v>201229</v>
      </c>
      <c r="B1090" s="35"/>
      <c r="C1090" s="35"/>
      <c r="D1090" s="36" t="s">
        <v>646</v>
      </c>
      <c r="E1090" s="36" t="s">
        <v>45</v>
      </c>
      <c r="F1090" s="35"/>
      <c r="G1090" s="35"/>
      <c r="H1090" s="37">
        <v>44153</v>
      </c>
      <c r="I1090" s="35" t="s">
        <v>5</v>
      </c>
      <c r="J1090" s="35" t="s">
        <v>578</v>
      </c>
      <c r="K1090" s="35"/>
      <c r="L1090" s="35"/>
      <c r="M1090" s="35"/>
      <c r="N1090" s="35"/>
      <c r="O1090" s="35"/>
      <c r="P1090" s="35"/>
      <c r="Q1090" s="35"/>
      <c r="R1090" s="35"/>
      <c r="S1090" s="35"/>
      <c r="T1090" s="35"/>
      <c r="U1090" s="35"/>
      <c r="V1090" s="35"/>
      <c r="W1090" s="35"/>
      <c r="X1090" s="35"/>
      <c r="Y1090" s="38"/>
      <c r="Z1090" s="38"/>
      <c r="AA1090" s="39">
        <f>IF(Tableau5253[[#This Row],[N° AFFAIRE]]&gt;0,VLOOKUP(A:A,'[1]FA Clients 2020'!Tabelle,4,0),"")</f>
        <v>44154</v>
      </c>
      <c r="AB1090" s="40" t="str">
        <f>IF(Tableau5253[[#This Row],[Fiche
de
travail/
CMD fourn.]]&gt;0,Tableau5253[[#This Row],[Fiche
de
travail/
CMD fourn.]],"")</f>
        <v/>
      </c>
    </row>
    <row r="1091" spans="1:28" x14ac:dyDescent="0.25">
      <c r="A1091" s="45">
        <v>201201</v>
      </c>
      <c r="B1091" s="35"/>
      <c r="C1091" s="35"/>
      <c r="D1091" s="36" t="s">
        <v>163</v>
      </c>
      <c r="E1091" s="36" t="s">
        <v>102</v>
      </c>
      <c r="F1091" s="35"/>
      <c r="G1091" s="35"/>
      <c r="H1091" s="37">
        <v>44153</v>
      </c>
      <c r="I1091" s="35" t="s">
        <v>5</v>
      </c>
      <c r="J1091" s="35" t="s">
        <v>257</v>
      </c>
      <c r="K1091" s="35"/>
      <c r="L1091" s="35"/>
      <c r="M1091" s="35"/>
      <c r="N1091" s="35"/>
      <c r="O1091" s="35"/>
      <c r="P1091" s="35"/>
      <c r="Q1091" s="35"/>
      <c r="R1091" s="35"/>
      <c r="S1091" s="35"/>
      <c r="T1091" s="35"/>
      <c r="U1091" s="35"/>
      <c r="V1091" s="35"/>
      <c r="W1091" s="35"/>
      <c r="X1091" s="35"/>
      <c r="Y1091" s="38"/>
      <c r="Z1091" s="38"/>
      <c r="AA1091" s="39">
        <f>IF(Tableau5253[[#This Row],[N° AFFAIRE]]&gt;0,VLOOKUP(A:A,'[1]FA Clients 2020'!Tabelle,4,0),"")</f>
        <v>44154</v>
      </c>
      <c r="AB1091" s="40" t="str">
        <f>IF(Tableau5253[[#This Row],[Fiche
de
travail/
CMD fourn.]]&gt;0,Tableau5253[[#This Row],[Fiche
de
travail/
CMD fourn.]],"")</f>
        <v/>
      </c>
    </row>
    <row r="1092" spans="1:28" x14ac:dyDescent="0.25">
      <c r="A1092" s="45">
        <v>201050</v>
      </c>
      <c r="B1092" s="35"/>
      <c r="C1092" s="35"/>
      <c r="D1092" s="36" t="s">
        <v>548</v>
      </c>
      <c r="E1092" s="36" t="s">
        <v>24</v>
      </c>
      <c r="F1092" s="35"/>
      <c r="G1092" s="35"/>
      <c r="H1092" s="37">
        <v>44153</v>
      </c>
      <c r="I1092" s="35" t="s">
        <v>5</v>
      </c>
      <c r="J1092" s="35" t="s">
        <v>257</v>
      </c>
      <c r="K1092" s="35"/>
      <c r="L1092" s="35"/>
      <c r="M1092" s="35"/>
      <c r="N1092" s="35"/>
      <c r="O1092" s="35"/>
      <c r="P1092" s="35"/>
      <c r="Q1092" s="35"/>
      <c r="R1092" s="35"/>
      <c r="S1092" s="35"/>
      <c r="T1092" s="35"/>
      <c r="U1092" s="35"/>
      <c r="V1092" s="35"/>
      <c r="W1092" s="35"/>
      <c r="X1092" s="35"/>
      <c r="Y1092" s="38"/>
      <c r="Z1092" s="38"/>
      <c r="AA1092" s="39">
        <f>IF(Tableau5253[[#This Row],[N° AFFAIRE]]&gt;0,VLOOKUP(A:A,'[1]FA Clients 2020'!Tabelle,4,0),"")</f>
        <v>44154</v>
      </c>
      <c r="AB1092" s="40" t="str">
        <f>IF(Tableau5253[[#This Row],[Fiche
de
travail/
CMD fourn.]]&gt;0,Tableau5253[[#This Row],[Fiche
de
travail/
CMD fourn.]],"")</f>
        <v/>
      </c>
    </row>
    <row r="1093" spans="1:28" x14ac:dyDescent="0.25">
      <c r="A1093" s="45">
        <v>201202</v>
      </c>
      <c r="B1093" s="35"/>
      <c r="C1093" s="35"/>
      <c r="D1093" s="36" t="s">
        <v>166</v>
      </c>
      <c r="E1093" s="36" t="s">
        <v>18</v>
      </c>
      <c r="F1093" s="35"/>
      <c r="G1093" s="35"/>
      <c r="H1093" s="37">
        <v>44154</v>
      </c>
      <c r="I1093" s="35" t="s">
        <v>5</v>
      </c>
      <c r="J1093" s="35" t="s">
        <v>415</v>
      </c>
      <c r="K1093" s="35"/>
      <c r="L1093" s="35"/>
      <c r="M1093" s="35"/>
      <c r="N1093" s="35"/>
      <c r="O1093" s="35"/>
      <c r="P1093" s="35"/>
      <c r="Q1093" s="35"/>
      <c r="R1093" s="35"/>
      <c r="S1093" s="35"/>
      <c r="T1093" s="35"/>
      <c r="U1093" s="35"/>
      <c r="V1093" s="35"/>
      <c r="W1093" s="35"/>
      <c r="X1093" s="35"/>
      <c r="Y1093" s="38"/>
      <c r="Z1093" s="38"/>
      <c r="AA1093" s="39">
        <f>IF(Tableau5253[[#This Row],[N° AFFAIRE]]&gt;0,VLOOKUP(A:A,'[1]FA Clients 2020'!Tabelle,4,0),"")</f>
        <v>44154</v>
      </c>
      <c r="AB1093" s="40" t="str">
        <f>IF(Tableau5253[[#This Row],[Fiche
de
travail/
CMD fourn.]]&gt;0,Tableau5253[[#This Row],[Fiche
de
travail/
CMD fourn.]],"")</f>
        <v/>
      </c>
    </row>
    <row r="1094" spans="1:28" x14ac:dyDescent="0.25">
      <c r="A1094" s="45">
        <v>201035</v>
      </c>
      <c r="B1094" s="35"/>
      <c r="C1094" s="35"/>
      <c r="D1094" s="36" t="s">
        <v>180</v>
      </c>
      <c r="E1094" s="36" t="s">
        <v>74</v>
      </c>
      <c r="F1094" s="35"/>
      <c r="G1094" s="35"/>
      <c r="H1094" s="37">
        <v>44154</v>
      </c>
      <c r="I1094" s="35" t="s">
        <v>5</v>
      </c>
      <c r="J1094" s="35" t="s">
        <v>415</v>
      </c>
      <c r="K1094" s="35"/>
      <c r="L1094" s="35"/>
      <c r="M1094" s="35"/>
      <c r="N1094" s="35"/>
      <c r="O1094" s="35"/>
      <c r="P1094" s="35"/>
      <c r="Q1094" s="35"/>
      <c r="R1094" s="35"/>
      <c r="S1094" s="35"/>
      <c r="T1094" s="35"/>
      <c r="U1094" s="35"/>
      <c r="V1094" s="35"/>
      <c r="W1094" s="35"/>
      <c r="X1094" s="35"/>
      <c r="Y1094" s="38"/>
      <c r="Z1094" s="38"/>
      <c r="AA1094" s="39">
        <f>IF(Tableau5253[[#This Row],[N° AFFAIRE]]&gt;0,VLOOKUP(A:A,'[1]FA Clients 2020'!Tabelle,4,0),"")</f>
        <v>44154</v>
      </c>
      <c r="AB1094" s="40" t="str">
        <f>IF(Tableau5253[[#This Row],[Fiche
de
travail/
CMD fourn.]]&gt;0,Tableau5253[[#This Row],[Fiche
de
travail/
CMD fourn.]],"")</f>
        <v/>
      </c>
    </row>
    <row r="1095" spans="1:28" x14ac:dyDescent="0.25">
      <c r="A1095" s="45">
        <v>200988</v>
      </c>
      <c r="B1095" s="35"/>
      <c r="C1095" s="35"/>
      <c r="D1095" s="36" t="s">
        <v>206</v>
      </c>
      <c r="E1095" s="36" t="s">
        <v>10</v>
      </c>
      <c r="F1095" s="35"/>
      <c r="G1095" s="35"/>
      <c r="H1095" s="37">
        <v>44154</v>
      </c>
      <c r="I1095" s="35" t="s">
        <v>5</v>
      </c>
      <c r="J1095" s="35" t="s">
        <v>257</v>
      </c>
      <c r="K1095" s="35"/>
      <c r="L1095" s="35"/>
      <c r="M1095" s="35"/>
      <c r="N1095" s="35"/>
      <c r="O1095" s="35"/>
      <c r="P1095" s="35"/>
      <c r="Q1095" s="35"/>
      <c r="R1095" s="35"/>
      <c r="S1095" s="35"/>
      <c r="T1095" s="35"/>
      <c r="U1095" s="35"/>
      <c r="V1095" s="35"/>
      <c r="W1095" s="35"/>
      <c r="X1095" s="35"/>
      <c r="Y1095" s="38"/>
      <c r="Z1095" s="38"/>
      <c r="AA1095" s="39">
        <f>IF(Tableau5253[[#This Row],[N° AFFAIRE]]&gt;0,VLOOKUP(A:A,'[1]FA Clients 2020'!Tabelle,4,0),"")</f>
        <v>44154</v>
      </c>
      <c r="AB1095" s="40" t="str">
        <f>IF(Tableau5253[[#This Row],[Fiche
de
travail/
CMD fourn.]]&gt;0,Tableau5253[[#This Row],[Fiche
de
travail/
CMD fourn.]],"")</f>
        <v/>
      </c>
    </row>
    <row r="1096" spans="1:28" x14ac:dyDescent="0.25">
      <c r="A1096" s="45"/>
      <c r="B1096" s="35"/>
      <c r="C1096" s="35">
        <v>646</v>
      </c>
      <c r="D1096" s="36" t="s">
        <v>645</v>
      </c>
      <c r="E1096" s="36" t="s">
        <v>10</v>
      </c>
      <c r="F1096" s="35"/>
      <c r="G1096" s="35"/>
      <c r="H1096" s="37">
        <v>44154</v>
      </c>
      <c r="I1096" s="35" t="s">
        <v>5</v>
      </c>
      <c r="J1096" s="35" t="s">
        <v>257</v>
      </c>
      <c r="K1096" s="35"/>
      <c r="L1096" s="35"/>
      <c r="M1096" s="35"/>
      <c r="N1096" s="35"/>
      <c r="O1096" s="35"/>
      <c r="P1096" s="35"/>
      <c r="Q1096" s="35"/>
      <c r="R1096" s="35"/>
      <c r="S1096" s="35"/>
      <c r="T1096" s="35"/>
      <c r="U1096" s="35"/>
      <c r="V1096" s="35"/>
      <c r="W1096" s="35"/>
      <c r="X1096" s="35"/>
      <c r="Y1096" s="38"/>
      <c r="Z1096" s="38"/>
      <c r="AA1096" s="39" t="str">
        <f>IF(Tableau5253[[#This Row],[N° AFFAIRE]]&gt;0,VLOOKUP(A:A,'[1]FA Clients 2020'!Tabelle,4,0),"")</f>
        <v/>
      </c>
      <c r="AB1096" s="40">
        <f>IF(Tableau5253[[#This Row],[Fiche
de
travail/
CMD fourn.]]&gt;0,Tableau5253[[#This Row],[Fiche
de
travail/
CMD fourn.]],"")</f>
        <v>646</v>
      </c>
    </row>
    <row r="1097" spans="1:28" x14ac:dyDescent="0.25">
      <c r="A1097" s="45">
        <v>201187</v>
      </c>
      <c r="B1097" s="35"/>
      <c r="C1097" s="35"/>
      <c r="D1097" s="36" t="s">
        <v>261</v>
      </c>
      <c r="E1097" s="36" t="s">
        <v>10</v>
      </c>
      <c r="F1097" s="35"/>
      <c r="G1097" s="35"/>
      <c r="H1097" s="37">
        <v>44154</v>
      </c>
      <c r="I1097" s="35" t="s">
        <v>5</v>
      </c>
      <c r="J1097" s="35" t="s">
        <v>257</v>
      </c>
      <c r="K1097" s="35"/>
      <c r="L1097" s="35"/>
      <c r="M1097" s="35"/>
      <c r="N1097" s="35"/>
      <c r="O1097" s="35"/>
      <c r="P1097" s="35"/>
      <c r="Q1097" s="35"/>
      <c r="R1097" s="35"/>
      <c r="S1097" s="35"/>
      <c r="T1097" s="35"/>
      <c r="U1097" s="35"/>
      <c r="V1097" s="35"/>
      <c r="W1097" s="35"/>
      <c r="X1097" s="35"/>
      <c r="Y1097" s="38"/>
      <c r="Z1097" s="38"/>
      <c r="AA1097" s="39">
        <f>IF(Tableau5253[[#This Row],[N° AFFAIRE]]&gt;0,VLOOKUP(A:A,'[1]FA Clients 2020'!Tabelle,4,0),"")</f>
        <v>44154</v>
      </c>
      <c r="AB1097" s="40" t="str">
        <f>IF(Tableau5253[[#This Row],[Fiche
de
travail/
CMD fourn.]]&gt;0,Tableau5253[[#This Row],[Fiche
de
travail/
CMD fourn.]],"")</f>
        <v/>
      </c>
    </row>
    <row r="1098" spans="1:28" x14ac:dyDescent="0.25">
      <c r="A1098" s="45">
        <v>201235</v>
      </c>
      <c r="B1098" s="35"/>
      <c r="C1098" s="35"/>
      <c r="D1098" s="36" t="s">
        <v>27</v>
      </c>
      <c r="E1098" s="36" t="s">
        <v>58</v>
      </c>
      <c r="F1098" s="35"/>
      <c r="G1098" s="35"/>
      <c r="H1098" s="37">
        <v>44155</v>
      </c>
      <c r="I1098" s="35" t="s">
        <v>5</v>
      </c>
      <c r="J1098" s="35" t="s">
        <v>415</v>
      </c>
      <c r="K1098" s="35"/>
      <c r="L1098" s="35"/>
      <c r="M1098" s="35"/>
      <c r="N1098" s="35"/>
      <c r="O1098" s="35"/>
      <c r="P1098" s="35"/>
      <c r="Q1098" s="35"/>
      <c r="R1098" s="35"/>
      <c r="S1098" s="35"/>
      <c r="T1098" s="35"/>
      <c r="U1098" s="35"/>
      <c r="V1098" s="35"/>
      <c r="W1098" s="35"/>
      <c r="X1098" s="35"/>
      <c r="Y1098" s="38"/>
      <c r="Z1098" s="38"/>
      <c r="AA1098" s="39">
        <f>IF(Tableau5253[[#This Row],[N° AFFAIRE]]&gt;0,VLOOKUP(A:A,'[1]FA Clients 2020'!Tabelle,4,0),"")</f>
        <v>44155</v>
      </c>
      <c r="AB1098" s="40" t="str">
        <f>IF(Tableau5253[[#This Row],[Fiche
de
travail/
CMD fourn.]]&gt;0,Tableau5253[[#This Row],[Fiche
de
travail/
CMD fourn.]],"")</f>
        <v/>
      </c>
    </row>
    <row r="1099" spans="1:28" x14ac:dyDescent="0.25">
      <c r="A1099" s="45"/>
      <c r="B1099" s="35"/>
      <c r="C1099" s="35">
        <v>647</v>
      </c>
      <c r="D1099" s="36" t="s">
        <v>270</v>
      </c>
      <c r="E1099" s="36" t="s">
        <v>28</v>
      </c>
      <c r="F1099" s="35"/>
      <c r="G1099" s="35"/>
      <c r="H1099" s="37">
        <v>44155</v>
      </c>
      <c r="I1099" s="35" t="s">
        <v>5</v>
      </c>
      <c r="J1099" s="35" t="s">
        <v>415</v>
      </c>
      <c r="K1099" s="35"/>
      <c r="L1099" s="37"/>
      <c r="M1099" s="35"/>
      <c r="N1099" s="35"/>
      <c r="O1099" s="35"/>
      <c r="P1099" s="35"/>
      <c r="Q1099" s="35"/>
      <c r="R1099" s="35"/>
      <c r="S1099" s="35"/>
      <c r="T1099" s="35"/>
      <c r="U1099" s="35"/>
      <c r="V1099" s="35"/>
      <c r="W1099" s="35"/>
      <c r="X1099" s="35"/>
      <c r="Y1099" s="38"/>
      <c r="Z1099" s="38"/>
      <c r="AA1099" s="39" t="str">
        <f>IF(Tableau5253[[#This Row],[N° AFFAIRE]]&gt;0,VLOOKUP(A:A,'[1]FA Clients 2020'!Tabelle,4,0),"")</f>
        <v/>
      </c>
      <c r="AB1099" s="40">
        <f>IF(Tableau5253[[#This Row],[Fiche
de
travail/
CMD fourn.]]&gt;0,Tableau5253[[#This Row],[Fiche
de
travail/
CMD fourn.]],"")</f>
        <v>647</v>
      </c>
    </row>
    <row r="1100" spans="1:28" x14ac:dyDescent="0.25">
      <c r="A1100" s="45">
        <v>201245</v>
      </c>
      <c r="B1100" s="35"/>
      <c r="C1100" s="35"/>
      <c r="D1100" s="36" t="s">
        <v>539</v>
      </c>
      <c r="E1100" s="36" t="s">
        <v>52</v>
      </c>
      <c r="F1100" s="35"/>
      <c r="G1100" s="35"/>
      <c r="H1100" s="37">
        <v>44155</v>
      </c>
      <c r="I1100" s="35" t="s">
        <v>5</v>
      </c>
      <c r="J1100" s="35" t="s">
        <v>257</v>
      </c>
      <c r="K1100" s="35"/>
      <c r="L1100" s="35"/>
      <c r="M1100" s="35"/>
      <c r="N1100" s="35"/>
      <c r="O1100" s="35"/>
      <c r="P1100" s="35"/>
      <c r="Q1100" s="35"/>
      <c r="R1100" s="35"/>
      <c r="S1100" s="35"/>
      <c r="T1100" s="35"/>
      <c r="U1100" s="35"/>
      <c r="V1100" s="35"/>
      <c r="W1100" s="35"/>
      <c r="X1100" s="35"/>
      <c r="Y1100" s="38"/>
      <c r="Z1100" s="38"/>
      <c r="AA1100" s="39">
        <f>IF(Tableau5253[[#This Row],[N° AFFAIRE]]&gt;0,VLOOKUP(A:A,'[1]FA Clients 2020'!Tabelle,4,0),"")</f>
        <v>44158</v>
      </c>
      <c r="AB1100" s="40" t="str">
        <f>IF(Tableau5253[[#This Row],[Fiche
de
travail/
CMD fourn.]]&gt;0,Tableau5253[[#This Row],[Fiche
de
travail/
CMD fourn.]],"")</f>
        <v/>
      </c>
    </row>
    <row r="1101" spans="1:28" x14ac:dyDescent="0.25">
      <c r="A1101" s="45">
        <v>201094</v>
      </c>
      <c r="B1101" s="35"/>
      <c r="C1101" s="35"/>
      <c r="D1101" s="36" t="s">
        <v>592</v>
      </c>
      <c r="E1101" s="36" t="s">
        <v>296</v>
      </c>
      <c r="F1101" s="35"/>
      <c r="G1101" s="35"/>
      <c r="H1101" s="37">
        <v>44155</v>
      </c>
      <c r="I1101" s="35" t="s">
        <v>5</v>
      </c>
      <c r="J1101" s="35" t="s">
        <v>222</v>
      </c>
      <c r="K1101" s="35"/>
      <c r="L1101" s="35"/>
      <c r="M1101" s="35"/>
      <c r="N1101" s="35"/>
      <c r="O1101" s="35"/>
      <c r="P1101" s="35"/>
      <c r="Q1101" s="35"/>
      <c r="R1101" s="35"/>
      <c r="S1101" s="35"/>
      <c r="T1101" s="35"/>
      <c r="U1101" s="35"/>
      <c r="V1101" s="35"/>
      <c r="W1101" s="35"/>
      <c r="X1101" s="35"/>
      <c r="Y1101" s="38"/>
      <c r="Z1101" s="38"/>
      <c r="AA1101" s="39">
        <f>IF(Tableau5253[[#This Row],[N° AFFAIRE]]&gt;0,VLOOKUP(A:A,'[1]FA Clients 2020'!Tabelle,4,0),"")</f>
        <v>44155</v>
      </c>
      <c r="AB1101" s="40" t="str">
        <f>IF(Tableau5253[[#This Row],[Fiche
de
travail/
CMD fourn.]]&gt;0,Tableau5253[[#This Row],[Fiche
de
travail/
CMD fourn.]],"")</f>
        <v/>
      </c>
    </row>
    <row r="1102" spans="1:28" x14ac:dyDescent="0.25">
      <c r="A1102" s="45">
        <v>200813</v>
      </c>
      <c r="B1102" s="35"/>
      <c r="C1102" s="35"/>
      <c r="D1102" s="36" t="s">
        <v>109</v>
      </c>
      <c r="E1102" s="36" t="s">
        <v>427</v>
      </c>
      <c r="F1102" s="35"/>
      <c r="G1102" s="35"/>
      <c r="H1102" s="37">
        <v>44158</v>
      </c>
      <c r="I1102" s="35" t="s">
        <v>19</v>
      </c>
      <c r="J1102" s="35" t="s">
        <v>651</v>
      </c>
      <c r="K1102" s="35"/>
      <c r="L1102" s="37">
        <v>44160</v>
      </c>
      <c r="M1102" s="35" t="s">
        <v>5</v>
      </c>
      <c r="N1102" s="35" t="s">
        <v>650</v>
      </c>
      <c r="O1102" s="35"/>
      <c r="P1102" s="35"/>
      <c r="Q1102" s="35"/>
      <c r="R1102" s="35"/>
      <c r="S1102" s="35"/>
      <c r="T1102" s="35"/>
      <c r="U1102" s="35"/>
      <c r="V1102" s="35"/>
      <c r="W1102" s="35"/>
      <c r="X1102" s="35"/>
      <c r="Y1102" s="38"/>
      <c r="Z1102" s="38"/>
      <c r="AA1102" s="39">
        <f>IF(Tableau5253[[#This Row],[N° AFFAIRE]]&gt;0,VLOOKUP(A:A,'[1]FA Clients 2020'!Tabelle,4,0),"")</f>
        <v>44160</v>
      </c>
      <c r="AB1102" s="40" t="str">
        <f>IF(Tableau5253[[#This Row],[Fiche
de
travail/
CMD fourn.]]&gt;0,Tableau5253[[#This Row],[Fiche
de
travail/
CMD fourn.]],"")</f>
        <v/>
      </c>
    </row>
    <row r="1103" spans="1:28" x14ac:dyDescent="0.25">
      <c r="A1103" s="45">
        <v>201207</v>
      </c>
      <c r="B1103" s="35"/>
      <c r="C1103" s="35"/>
      <c r="D1103" s="36" t="s">
        <v>277</v>
      </c>
      <c r="E1103" s="36" t="s">
        <v>50</v>
      </c>
      <c r="F1103" s="35"/>
      <c r="G1103" s="35"/>
      <c r="H1103" s="37">
        <v>44158</v>
      </c>
      <c r="I1103" s="35" t="s">
        <v>5</v>
      </c>
      <c r="J1103" s="35" t="s">
        <v>415</v>
      </c>
      <c r="K1103" s="35"/>
      <c r="L1103" s="35"/>
      <c r="M1103" s="35"/>
      <c r="N1103" s="35"/>
      <c r="O1103" s="35"/>
      <c r="P1103" s="35"/>
      <c r="Q1103" s="35"/>
      <c r="R1103" s="35"/>
      <c r="S1103" s="35"/>
      <c r="T1103" s="35"/>
      <c r="U1103" s="35"/>
      <c r="V1103" s="35"/>
      <c r="W1103" s="35"/>
      <c r="X1103" s="35"/>
      <c r="Y1103" s="38"/>
      <c r="Z1103" s="38"/>
      <c r="AA1103" s="39">
        <f>IF(Tableau5253[[#This Row],[N° AFFAIRE]]&gt;0,VLOOKUP(A:A,'[1]FA Clients 2020'!Tabelle,4,0),"")</f>
        <v>44158</v>
      </c>
      <c r="AB1103" s="40" t="str">
        <f>IF(Tableau5253[[#This Row],[Fiche
de
travail/
CMD fourn.]]&gt;0,Tableau5253[[#This Row],[Fiche
de
travail/
CMD fourn.]],"")</f>
        <v/>
      </c>
    </row>
    <row r="1104" spans="1:28" x14ac:dyDescent="0.25">
      <c r="A1104" s="45">
        <v>201254</v>
      </c>
      <c r="B1104" s="35"/>
      <c r="C1104" s="35"/>
      <c r="D1104" s="36" t="s">
        <v>139</v>
      </c>
      <c r="E1104" s="36" t="s">
        <v>124</v>
      </c>
      <c r="F1104" s="35"/>
      <c r="G1104" s="35"/>
      <c r="H1104" s="37">
        <v>44159</v>
      </c>
      <c r="I1104" s="35" t="s">
        <v>5</v>
      </c>
      <c r="J1104" s="35" t="s">
        <v>257</v>
      </c>
      <c r="K1104" s="35"/>
      <c r="L1104" s="35"/>
      <c r="M1104" s="35"/>
      <c r="N1104" s="35"/>
      <c r="O1104" s="35"/>
      <c r="P1104" s="35"/>
      <c r="Q1104" s="35"/>
      <c r="R1104" s="35"/>
      <c r="S1104" s="35"/>
      <c r="T1104" s="35"/>
      <c r="U1104" s="35"/>
      <c r="V1104" s="35"/>
      <c r="W1104" s="35"/>
      <c r="X1104" s="35"/>
      <c r="Y1104" s="38"/>
      <c r="Z1104" s="38"/>
      <c r="AA1104" s="39">
        <f>IF(Tableau5253[[#This Row],[N° AFFAIRE]]&gt;0,VLOOKUP(A:A,'[1]FA Clients 2020'!Tabelle,4,0),"")</f>
        <v>44160</v>
      </c>
      <c r="AB1104" s="40" t="str">
        <f>IF(Tableau5253[[#This Row],[Fiche
de
travail/
CMD fourn.]]&gt;0,Tableau5253[[#This Row],[Fiche
de
travail/
CMD fourn.]],"")</f>
        <v/>
      </c>
    </row>
    <row r="1105" spans="1:28" x14ac:dyDescent="0.25">
      <c r="A1105" s="45">
        <v>201233</v>
      </c>
      <c r="B1105" s="35"/>
      <c r="C1105" s="35"/>
      <c r="D1105" s="36" t="s">
        <v>68</v>
      </c>
      <c r="E1105" s="36" t="s">
        <v>296</v>
      </c>
      <c r="F1105" s="35"/>
      <c r="G1105" s="35"/>
      <c r="H1105" s="37">
        <v>44159</v>
      </c>
      <c r="I1105" s="35" t="s">
        <v>5</v>
      </c>
      <c r="J1105" s="35" t="s">
        <v>222</v>
      </c>
      <c r="K1105" s="35"/>
      <c r="L1105" s="35"/>
      <c r="M1105" s="35"/>
      <c r="N1105" s="35"/>
      <c r="O1105" s="35"/>
      <c r="P1105" s="35"/>
      <c r="Q1105" s="35"/>
      <c r="R1105" s="35"/>
      <c r="S1105" s="35"/>
      <c r="T1105" s="35"/>
      <c r="U1105" s="35"/>
      <c r="V1105" s="35"/>
      <c r="W1105" s="35"/>
      <c r="X1105" s="35"/>
      <c r="Y1105" s="38"/>
      <c r="Z1105" s="38"/>
      <c r="AA1105" s="39">
        <f>IF(Tableau5253[[#This Row],[N° AFFAIRE]]&gt;0,VLOOKUP(A:A,'[1]FA Clients 2020'!Tabelle,4,0),"")</f>
        <v>44159</v>
      </c>
      <c r="AB1105" s="40" t="str">
        <f>IF(Tableau5253[[#This Row],[Fiche
de
travail/
CMD fourn.]]&gt;0,Tableau5253[[#This Row],[Fiche
de
travail/
CMD fourn.]],"")</f>
        <v/>
      </c>
    </row>
    <row r="1106" spans="1:28" x14ac:dyDescent="0.25">
      <c r="A1106" s="45">
        <v>201253</v>
      </c>
      <c r="B1106" s="35"/>
      <c r="C1106" s="35"/>
      <c r="D1106" s="36" t="s">
        <v>171</v>
      </c>
      <c r="E1106" s="36" t="s">
        <v>296</v>
      </c>
      <c r="F1106" s="35"/>
      <c r="G1106" s="35"/>
      <c r="H1106" s="37">
        <v>44159</v>
      </c>
      <c r="I1106" s="35" t="s">
        <v>5</v>
      </c>
      <c r="J1106" s="35" t="s">
        <v>222</v>
      </c>
      <c r="K1106" s="35"/>
      <c r="L1106" s="35"/>
      <c r="M1106" s="35"/>
      <c r="N1106" s="35"/>
      <c r="O1106" s="35"/>
      <c r="P1106" s="35"/>
      <c r="Q1106" s="35"/>
      <c r="R1106" s="35"/>
      <c r="S1106" s="35"/>
      <c r="T1106" s="35"/>
      <c r="U1106" s="35"/>
      <c r="V1106" s="35"/>
      <c r="W1106" s="35"/>
      <c r="X1106" s="35"/>
      <c r="Y1106" s="38"/>
      <c r="Z1106" s="38"/>
      <c r="AA1106" s="39">
        <f>IF(Tableau5253[[#This Row],[N° AFFAIRE]]&gt;0,VLOOKUP(A:A,'[1]FA Clients 2020'!Tabelle,4,0),"")</f>
        <v>44159</v>
      </c>
      <c r="AB1106" s="40" t="str">
        <f>IF(Tableau5253[[#This Row],[Fiche
de
travail/
CMD fourn.]]&gt;0,Tableau5253[[#This Row],[Fiche
de
travail/
CMD fourn.]],"")</f>
        <v/>
      </c>
    </row>
    <row r="1107" spans="1:28" x14ac:dyDescent="0.25">
      <c r="A1107" s="45">
        <v>201226</v>
      </c>
      <c r="B1107" s="35"/>
      <c r="C1107" s="35"/>
      <c r="D1107" s="36" t="s">
        <v>27</v>
      </c>
      <c r="E1107" s="36" t="s">
        <v>58</v>
      </c>
      <c r="F1107" s="35"/>
      <c r="G1107" s="35"/>
      <c r="H1107" s="37">
        <v>44159</v>
      </c>
      <c r="I1107" s="35" t="s">
        <v>5</v>
      </c>
      <c r="J1107" s="35" t="s">
        <v>578</v>
      </c>
      <c r="K1107" s="35"/>
      <c r="L1107" s="35"/>
      <c r="M1107" s="35"/>
      <c r="N1107" s="35"/>
      <c r="O1107" s="35"/>
      <c r="P1107" s="35"/>
      <c r="Q1107" s="35"/>
      <c r="R1107" s="35"/>
      <c r="S1107" s="35"/>
      <c r="T1107" s="35"/>
      <c r="U1107" s="35"/>
      <c r="V1107" s="35"/>
      <c r="W1107" s="35"/>
      <c r="X1107" s="35"/>
      <c r="Y1107" s="38"/>
      <c r="Z1107" s="38"/>
      <c r="AA1107" s="39">
        <f>IF(Tableau5253[[#This Row],[N° AFFAIRE]]&gt;0,VLOOKUP(A:A,'[1]FA Clients 2020'!Tabelle,4,0),"")</f>
        <v>44160</v>
      </c>
      <c r="AB1107" s="40" t="str">
        <f>IF(Tableau5253[[#This Row],[Fiche
de
travail/
CMD fourn.]]&gt;0,Tableau5253[[#This Row],[Fiche
de
travail/
CMD fourn.]],"")</f>
        <v/>
      </c>
    </row>
    <row r="1108" spans="1:28" x14ac:dyDescent="0.25">
      <c r="A1108" s="45">
        <v>201129</v>
      </c>
      <c r="B1108" s="35"/>
      <c r="C1108" s="35"/>
      <c r="D1108" s="36" t="s">
        <v>91</v>
      </c>
      <c r="E1108" s="36" t="s">
        <v>75</v>
      </c>
      <c r="F1108" s="35"/>
      <c r="G1108" s="35"/>
      <c r="H1108" s="37">
        <v>44159</v>
      </c>
      <c r="I1108" s="35" t="s">
        <v>5</v>
      </c>
      <c r="J1108" s="35" t="s">
        <v>257</v>
      </c>
      <c r="K1108" s="35"/>
      <c r="L1108" s="35"/>
      <c r="M1108" s="35"/>
      <c r="N1108" s="35"/>
      <c r="O1108" s="35"/>
      <c r="P1108" s="35"/>
      <c r="Q1108" s="35"/>
      <c r="R1108" s="35"/>
      <c r="S1108" s="35"/>
      <c r="T1108" s="35"/>
      <c r="U1108" s="35"/>
      <c r="V1108" s="35"/>
      <c r="W1108" s="35"/>
      <c r="X1108" s="35"/>
      <c r="Y1108" s="38"/>
      <c r="Z1108" s="38"/>
      <c r="AA1108" s="39">
        <f>IF(Tableau5253[[#This Row],[N° AFFAIRE]]&gt;0,VLOOKUP(A:A,'[1]FA Clients 2020'!Tabelle,4,0),"")</f>
        <v>44160</v>
      </c>
      <c r="AB1108" s="40" t="str">
        <f>IF(Tableau5253[[#This Row],[Fiche
de
travail/
CMD fourn.]]&gt;0,Tableau5253[[#This Row],[Fiche
de
travail/
CMD fourn.]],"")</f>
        <v/>
      </c>
    </row>
    <row r="1109" spans="1:28" x14ac:dyDescent="0.25">
      <c r="A1109" s="45">
        <v>201249</v>
      </c>
      <c r="B1109" s="35"/>
      <c r="C1109" s="35"/>
      <c r="D1109" s="36" t="s">
        <v>604</v>
      </c>
      <c r="E1109" s="36" t="s">
        <v>15</v>
      </c>
      <c r="F1109" s="35"/>
      <c r="G1109" s="35"/>
      <c r="H1109" s="37">
        <v>44159</v>
      </c>
      <c r="I1109" s="35" t="s">
        <v>5</v>
      </c>
      <c r="J1109" s="35" t="s">
        <v>257</v>
      </c>
      <c r="K1109" s="35"/>
      <c r="L1109" s="35"/>
      <c r="M1109" s="35"/>
      <c r="N1109" s="35"/>
      <c r="O1109" s="35"/>
      <c r="P1109" s="35"/>
      <c r="Q1109" s="35"/>
      <c r="R1109" s="35"/>
      <c r="S1109" s="35"/>
      <c r="T1109" s="35"/>
      <c r="U1109" s="35"/>
      <c r="V1109" s="35"/>
      <c r="W1109" s="35"/>
      <c r="X1109" s="35"/>
      <c r="Y1109" s="38"/>
      <c r="Z1109" s="38"/>
      <c r="AA1109" s="39">
        <f>IF(Tableau5253[[#This Row],[N° AFFAIRE]]&gt;0,VLOOKUP(A:A,'[1]FA Clients 2020'!Tabelle,4,0),"")</f>
        <v>44160</v>
      </c>
      <c r="AB1109" s="40" t="str">
        <f>IF(Tableau5253[[#This Row],[Fiche
de
travail/
CMD fourn.]]&gt;0,Tableau5253[[#This Row],[Fiche
de
travail/
CMD fourn.]],"")</f>
        <v/>
      </c>
    </row>
    <row r="1110" spans="1:28" x14ac:dyDescent="0.25">
      <c r="A1110" s="45">
        <v>201257</v>
      </c>
      <c r="B1110" s="35"/>
      <c r="C1110" s="35"/>
      <c r="D1110" s="36" t="s">
        <v>517</v>
      </c>
      <c r="E1110" s="36" t="s">
        <v>296</v>
      </c>
      <c r="F1110" s="35"/>
      <c r="G1110" s="35"/>
      <c r="H1110" s="37">
        <v>44160</v>
      </c>
      <c r="I1110" s="35" t="s">
        <v>213</v>
      </c>
      <c r="J1110" s="35" t="s">
        <v>222</v>
      </c>
      <c r="K1110" s="35"/>
      <c r="L1110" s="35"/>
      <c r="M1110" s="35"/>
      <c r="N1110" s="35"/>
      <c r="O1110" s="35"/>
      <c r="P1110" s="35"/>
      <c r="Q1110" s="35"/>
      <c r="R1110" s="35"/>
      <c r="S1110" s="35"/>
      <c r="T1110" s="35"/>
      <c r="U1110" s="35"/>
      <c r="V1110" s="35"/>
      <c r="W1110" s="35"/>
      <c r="X1110" s="35"/>
      <c r="Y1110" s="38"/>
      <c r="Z1110" s="38"/>
      <c r="AA1110" s="39">
        <f>IF(Tableau5253[[#This Row],[N° AFFAIRE]]&gt;0,VLOOKUP(A:A,'[1]FA Clients 2020'!Tabelle,4,0),"")</f>
        <v>44160</v>
      </c>
      <c r="AB1110" s="40" t="str">
        <f>IF(Tableau5253[[#This Row],[Fiche
de
travail/
CMD fourn.]]&gt;0,Tableau5253[[#This Row],[Fiche
de
travail/
CMD fourn.]],"")</f>
        <v/>
      </c>
    </row>
    <row r="1111" spans="1:28" x14ac:dyDescent="0.25">
      <c r="A1111" s="45">
        <v>201247</v>
      </c>
      <c r="B1111" s="35"/>
      <c r="C1111" s="35"/>
      <c r="D1111" s="36" t="s">
        <v>652</v>
      </c>
      <c r="E1111" s="36" t="s">
        <v>21</v>
      </c>
      <c r="F1111" s="35"/>
      <c r="G1111" s="35"/>
      <c r="H1111" s="37">
        <v>44160</v>
      </c>
      <c r="I1111" s="35" t="s">
        <v>5</v>
      </c>
      <c r="J1111" s="35" t="s">
        <v>257</v>
      </c>
      <c r="K1111" s="35"/>
      <c r="L1111" s="35"/>
      <c r="M1111" s="35"/>
      <c r="N1111" s="35"/>
      <c r="O1111" s="35"/>
      <c r="P1111" s="35"/>
      <c r="Q1111" s="35"/>
      <c r="R1111" s="35"/>
      <c r="S1111" s="35"/>
      <c r="T1111" s="35"/>
      <c r="U1111" s="35"/>
      <c r="V1111" s="35"/>
      <c r="W1111" s="35"/>
      <c r="X1111" s="35"/>
      <c r="Y1111" s="38"/>
      <c r="Z1111" s="38"/>
      <c r="AA1111" s="39">
        <f>IF(Tableau5253[[#This Row],[N° AFFAIRE]]&gt;0,VLOOKUP(A:A,'[1]FA Clients 2020'!Tabelle,4,0),"")</f>
        <v>44161</v>
      </c>
      <c r="AB1111" s="40" t="str">
        <f>IF(Tableau5253[[#This Row],[Fiche
de
travail/
CMD fourn.]]&gt;0,Tableau5253[[#This Row],[Fiche
de
travail/
CMD fourn.]],"")</f>
        <v/>
      </c>
    </row>
    <row r="1112" spans="1:28" x14ac:dyDescent="0.25">
      <c r="A1112" s="45">
        <v>201261</v>
      </c>
      <c r="B1112" s="35"/>
      <c r="C1112" s="35"/>
      <c r="D1112" s="36" t="s">
        <v>135</v>
      </c>
      <c r="E1112" s="36" t="s">
        <v>13</v>
      </c>
      <c r="F1112" s="35"/>
      <c r="G1112" s="35"/>
      <c r="H1112" s="37">
        <v>44160</v>
      </c>
      <c r="I1112" s="35" t="s">
        <v>5</v>
      </c>
      <c r="J1112" s="35" t="s">
        <v>578</v>
      </c>
      <c r="K1112" s="35"/>
      <c r="L1112" s="35"/>
      <c r="M1112" s="35"/>
      <c r="N1112" s="35"/>
      <c r="O1112" s="35"/>
      <c r="P1112" s="35"/>
      <c r="Q1112" s="35"/>
      <c r="R1112" s="35"/>
      <c r="S1112" s="35"/>
      <c r="T1112" s="35"/>
      <c r="U1112" s="35"/>
      <c r="V1112" s="35"/>
      <c r="W1112" s="35"/>
      <c r="X1112" s="35"/>
      <c r="Y1112" s="38"/>
      <c r="Z1112" s="38"/>
      <c r="AA1112" s="39">
        <f>IF(Tableau5253[[#This Row],[N° AFFAIRE]]&gt;0,VLOOKUP(A:A,'[1]FA Clients 2020'!Tabelle,4,0),"")</f>
        <v>44161</v>
      </c>
      <c r="AB1112" s="40" t="str">
        <f>IF(Tableau5253[[#This Row],[Fiche
de
travail/
CMD fourn.]]&gt;0,Tableau5253[[#This Row],[Fiche
de
travail/
CMD fourn.]],"")</f>
        <v/>
      </c>
    </row>
    <row r="1113" spans="1:28" x14ac:dyDescent="0.25">
      <c r="A1113" s="45">
        <v>201252</v>
      </c>
      <c r="B1113" s="35"/>
      <c r="C1113" s="35"/>
      <c r="D1113" s="36" t="s">
        <v>27</v>
      </c>
      <c r="E1113" s="36" t="s">
        <v>653</v>
      </c>
      <c r="F1113" s="35"/>
      <c r="G1113" s="35"/>
      <c r="H1113" s="37">
        <v>44161</v>
      </c>
      <c r="I1113" s="35" t="s">
        <v>5</v>
      </c>
      <c r="J1113" s="35" t="s">
        <v>654</v>
      </c>
      <c r="K1113" s="35"/>
      <c r="L1113" s="35"/>
      <c r="M1113" s="35"/>
      <c r="N1113" s="35"/>
      <c r="O1113" s="35"/>
      <c r="P1113" s="35"/>
      <c r="Q1113" s="35"/>
      <c r="R1113" s="35"/>
      <c r="S1113" s="35"/>
      <c r="T1113" s="35"/>
      <c r="U1113" s="35"/>
      <c r="V1113" s="35"/>
      <c r="W1113" s="35"/>
      <c r="X1113" s="35"/>
      <c r="Y1113" s="38" t="s">
        <v>655</v>
      </c>
      <c r="Z1113" s="38"/>
      <c r="AA1113" s="39">
        <f>IF(Tableau5253[[#This Row],[N° AFFAIRE]]&gt;0,VLOOKUP(A:A,'[1]FA Clients 2020'!Tabelle,4,0),"")</f>
        <v>44165</v>
      </c>
      <c r="AB1113" s="40" t="str">
        <f>IF(Tableau5253[[#This Row],[Fiche
de
travail/
CMD fourn.]]&gt;0,Tableau5253[[#This Row],[Fiche
de
travail/
CMD fourn.]],"")</f>
        <v/>
      </c>
    </row>
    <row r="1114" spans="1:28" x14ac:dyDescent="0.25">
      <c r="A1114" s="45">
        <v>201212</v>
      </c>
      <c r="B1114" s="35"/>
      <c r="C1114" s="35"/>
      <c r="D1114" s="36" t="s">
        <v>27</v>
      </c>
      <c r="E1114" s="36" t="s">
        <v>58</v>
      </c>
      <c r="F1114" s="35"/>
      <c r="G1114" s="35"/>
      <c r="H1114" s="37">
        <v>44161</v>
      </c>
      <c r="I1114" s="35" t="s">
        <v>5</v>
      </c>
      <c r="J1114" s="35" t="s">
        <v>257</v>
      </c>
      <c r="K1114" s="35"/>
      <c r="L1114" s="35"/>
      <c r="M1114" s="35"/>
      <c r="N1114" s="35"/>
      <c r="O1114" s="35"/>
      <c r="P1114" s="35"/>
      <c r="Q1114" s="35"/>
      <c r="R1114" s="35"/>
      <c r="S1114" s="35"/>
      <c r="T1114" s="35"/>
      <c r="U1114" s="35"/>
      <c r="V1114" s="35"/>
      <c r="W1114" s="35"/>
      <c r="X1114" s="35"/>
      <c r="Y1114" s="38" t="s">
        <v>658</v>
      </c>
      <c r="Z1114" s="38"/>
      <c r="AA1114" s="39">
        <f>IF(Tableau5253[[#This Row],[N° AFFAIRE]]&gt;0,VLOOKUP(A:A,'[1]FA Clients 2020'!Tabelle,4,0),"")</f>
        <v>44165</v>
      </c>
      <c r="AB1114" s="40" t="str">
        <f>IF(Tableau5253[[#This Row],[Fiche
de
travail/
CMD fourn.]]&gt;0,Tableau5253[[#This Row],[Fiche
de
travail/
CMD fourn.]],"")</f>
        <v/>
      </c>
    </row>
    <row r="1115" spans="1:28" x14ac:dyDescent="0.25">
      <c r="A1115" s="45">
        <v>201090</v>
      </c>
      <c r="B1115" s="35"/>
      <c r="C1115" s="35"/>
      <c r="D1115" s="36" t="s">
        <v>208</v>
      </c>
      <c r="E1115" s="36" t="s">
        <v>58</v>
      </c>
      <c r="F1115" s="35"/>
      <c r="G1115" s="35"/>
      <c r="H1115" s="37">
        <v>44161</v>
      </c>
      <c r="I1115" s="35" t="s">
        <v>5</v>
      </c>
      <c r="J1115" s="35" t="s">
        <v>257</v>
      </c>
      <c r="K1115" s="35"/>
      <c r="L1115" s="35"/>
      <c r="M1115" s="35"/>
      <c r="N1115" s="35"/>
      <c r="O1115" s="35"/>
      <c r="P1115" s="35"/>
      <c r="Q1115" s="35"/>
      <c r="R1115" s="35"/>
      <c r="S1115" s="35"/>
      <c r="T1115" s="35"/>
      <c r="U1115" s="35"/>
      <c r="V1115" s="35"/>
      <c r="W1115" s="35"/>
      <c r="X1115" s="35"/>
      <c r="Y1115" s="38" t="s">
        <v>658</v>
      </c>
      <c r="Z1115" s="38"/>
      <c r="AA1115" s="39">
        <f>IF(Tableau5253[[#This Row],[N° AFFAIRE]]&gt;0,VLOOKUP(A:A,'[1]FA Clients 2020'!Tabelle,4,0),"")</f>
        <v>44166</v>
      </c>
      <c r="AB1115" s="40" t="str">
        <f>IF(Tableau5253[[#This Row],[Fiche
de
travail/
CMD fourn.]]&gt;0,Tableau5253[[#This Row],[Fiche
de
travail/
CMD fourn.]],"")</f>
        <v/>
      </c>
    </row>
    <row r="1116" spans="1:28" x14ac:dyDescent="0.25">
      <c r="A1116" s="45">
        <v>201262</v>
      </c>
      <c r="B1116" s="35"/>
      <c r="C1116" s="35"/>
      <c r="D1116" s="36" t="s">
        <v>203</v>
      </c>
      <c r="E1116" s="36" t="s">
        <v>11</v>
      </c>
      <c r="F1116" s="35"/>
      <c r="G1116" s="35"/>
      <c r="H1116" s="37">
        <v>44161</v>
      </c>
      <c r="I1116" s="35" t="s">
        <v>5</v>
      </c>
      <c r="J1116" s="35" t="s">
        <v>257</v>
      </c>
      <c r="K1116" s="35"/>
      <c r="L1116" s="35"/>
      <c r="M1116" s="35"/>
      <c r="N1116" s="35"/>
      <c r="O1116" s="35"/>
      <c r="P1116" s="35"/>
      <c r="Q1116" s="35"/>
      <c r="R1116" s="35"/>
      <c r="S1116" s="35"/>
      <c r="T1116" s="35"/>
      <c r="U1116" s="35"/>
      <c r="V1116" s="35"/>
      <c r="W1116" s="35"/>
      <c r="X1116" s="35"/>
      <c r="Y1116" s="38"/>
      <c r="Z1116" s="38"/>
      <c r="AA1116" s="39"/>
      <c r="AB1116" s="40"/>
    </row>
    <row r="1117" spans="1:28" x14ac:dyDescent="0.25">
      <c r="A1117" s="45">
        <v>201255</v>
      </c>
      <c r="B1117" s="35"/>
      <c r="C1117" s="35"/>
      <c r="D1117" s="36" t="s">
        <v>659</v>
      </c>
      <c r="E1117" s="36" t="s">
        <v>660</v>
      </c>
      <c r="F1117" s="35"/>
      <c r="G1117" s="35"/>
      <c r="H1117" s="37">
        <v>44161</v>
      </c>
      <c r="I1117" s="35" t="s">
        <v>5</v>
      </c>
      <c r="J1117" s="35" t="s">
        <v>257</v>
      </c>
      <c r="K1117" s="35"/>
      <c r="L1117" s="35"/>
      <c r="M1117" s="35"/>
      <c r="N1117" s="35"/>
      <c r="O1117" s="35"/>
      <c r="P1117" s="35"/>
      <c r="Q1117" s="35"/>
      <c r="R1117" s="35"/>
      <c r="S1117" s="35"/>
      <c r="T1117" s="35"/>
      <c r="U1117" s="35"/>
      <c r="V1117" s="35"/>
      <c r="W1117" s="35"/>
      <c r="X1117" s="35"/>
      <c r="Y1117" s="38"/>
      <c r="Z1117" s="38"/>
      <c r="AA1117" s="39">
        <f>IF(Tableau5253[[#This Row],[N° AFFAIRE]]&gt;0,VLOOKUP(A:A,'[1]FA Clients 2020'!Tabelle,4,0),"")</f>
        <v>44162</v>
      </c>
      <c r="AB1117" s="40" t="str">
        <f>IF(Tableau5253[[#This Row],[Fiche
de
travail/
CMD fourn.]]&gt;0,Tableau5253[[#This Row],[Fiche
de
travail/
CMD fourn.]],"")</f>
        <v/>
      </c>
    </row>
    <row r="1118" spans="1:28" x14ac:dyDescent="0.25">
      <c r="A1118" s="45">
        <v>201251</v>
      </c>
      <c r="B1118" s="35"/>
      <c r="C1118" s="35"/>
      <c r="D1118" s="36" t="s">
        <v>656</v>
      </c>
      <c r="E1118" s="36" t="s">
        <v>657</v>
      </c>
      <c r="F1118" s="35"/>
      <c r="G1118" s="35"/>
      <c r="H1118" s="37">
        <v>44162</v>
      </c>
      <c r="I1118" s="35" t="s">
        <v>5</v>
      </c>
      <c r="J1118" s="35" t="s">
        <v>415</v>
      </c>
      <c r="K1118" s="35"/>
      <c r="L1118" s="35"/>
      <c r="M1118" s="35"/>
      <c r="N1118" s="35"/>
      <c r="O1118" s="35"/>
      <c r="P1118" s="35"/>
      <c r="Q1118" s="35"/>
      <c r="R1118" s="35"/>
      <c r="S1118" s="35"/>
      <c r="T1118" s="35"/>
      <c r="U1118" s="35"/>
      <c r="V1118" s="35"/>
      <c r="W1118" s="35"/>
      <c r="X1118" s="35"/>
      <c r="Y1118" s="38"/>
      <c r="Z1118" s="38"/>
      <c r="AA1118" s="39">
        <f>IF(Tableau5253[[#This Row],[N° AFFAIRE]]&gt;0,VLOOKUP(A:A,'[1]FA Clients 2020'!Tabelle,4,0),"")</f>
        <v>44162</v>
      </c>
      <c r="AB1118" s="40" t="str">
        <f>IF(Tableau5253[[#This Row],[Fiche
de
travail/
CMD fourn.]]&gt;0,Tableau5253[[#This Row],[Fiche
de
travail/
CMD fourn.]],"")</f>
        <v/>
      </c>
    </row>
    <row r="1119" spans="1:28" x14ac:dyDescent="0.25">
      <c r="A1119" s="45">
        <v>201271</v>
      </c>
      <c r="B1119" s="35"/>
      <c r="C1119" s="35"/>
      <c r="D1119" s="36" t="s">
        <v>517</v>
      </c>
      <c r="E1119" s="36" t="s">
        <v>296</v>
      </c>
      <c r="F1119" s="35"/>
      <c r="G1119" s="35"/>
      <c r="H1119" s="37">
        <v>44162</v>
      </c>
      <c r="I1119" s="35" t="s">
        <v>5</v>
      </c>
      <c r="J1119" s="35" t="s">
        <v>222</v>
      </c>
      <c r="K1119" s="35"/>
      <c r="L1119" s="35"/>
      <c r="M1119" s="35"/>
      <c r="N1119" s="35"/>
      <c r="O1119" s="35"/>
      <c r="P1119" s="35"/>
      <c r="Q1119" s="35"/>
      <c r="R1119" s="35"/>
      <c r="S1119" s="35"/>
      <c r="T1119" s="35"/>
      <c r="U1119" s="35"/>
      <c r="V1119" s="35"/>
      <c r="W1119" s="35"/>
      <c r="X1119" s="35"/>
      <c r="Y1119" s="38"/>
      <c r="Z1119" s="38"/>
      <c r="AA1119" s="39">
        <f>IF(Tableau5253[[#This Row],[N° AFFAIRE]]&gt;0,VLOOKUP(A:A,'[1]FA Clients 2020'!Tabelle,4,0),"")</f>
        <v>44162</v>
      </c>
      <c r="AB1119" s="40" t="str">
        <f>IF(Tableau5253[[#This Row],[Fiche
de
travail/
CMD fourn.]]&gt;0,Tableau5253[[#This Row],[Fiche
de
travail/
CMD fourn.]],"")</f>
        <v/>
      </c>
    </row>
    <row r="1120" spans="1:28" x14ac:dyDescent="0.25">
      <c r="A1120" s="45">
        <v>201272</v>
      </c>
      <c r="B1120" s="35"/>
      <c r="C1120" s="35"/>
      <c r="D1120" s="36" t="s">
        <v>661</v>
      </c>
      <c r="E1120" s="36" t="s">
        <v>12</v>
      </c>
      <c r="F1120" s="35"/>
      <c r="G1120" s="35"/>
      <c r="H1120" s="37">
        <v>44165</v>
      </c>
      <c r="I1120" s="35" t="s">
        <v>5</v>
      </c>
      <c r="J1120" s="35" t="s">
        <v>157</v>
      </c>
      <c r="K1120" s="35"/>
      <c r="L1120" s="35"/>
      <c r="M1120" s="35"/>
      <c r="N1120" s="35"/>
      <c r="O1120" s="35"/>
      <c r="P1120" s="35"/>
      <c r="Q1120" s="35"/>
      <c r="R1120" s="35"/>
      <c r="S1120" s="35"/>
      <c r="T1120" s="35"/>
      <c r="U1120" s="35"/>
      <c r="V1120" s="35"/>
      <c r="W1120" s="35"/>
      <c r="X1120" s="35"/>
      <c r="Y1120" s="38"/>
      <c r="Z1120" s="38"/>
      <c r="AA1120" s="39">
        <f>IF(Tableau5253[[#This Row],[N° AFFAIRE]]&gt;0,VLOOKUP(A:A,'[1]FA Clients 2020'!Tabelle,4,0),"")</f>
        <v>44165</v>
      </c>
      <c r="AB1120" s="40" t="str">
        <f>IF(Tableau5253[[#This Row],[Fiche
de
travail/
CMD fourn.]]&gt;0,Tableau5253[[#This Row],[Fiche
de
travail/
CMD fourn.]],"")</f>
        <v/>
      </c>
    </row>
    <row r="1121" spans="1:28" x14ac:dyDescent="0.25">
      <c r="A1121" s="45">
        <v>201256</v>
      </c>
      <c r="B1121" s="35"/>
      <c r="C1121" s="35"/>
      <c r="D1121" s="36" t="s">
        <v>36</v>
      </c>
      <c r="E1121" s="36" t="s">
        <v>37</v>
      </c>
      <c r="F1121" s="35"/>
      <c r="G1121" s="35"/>
      <c r="H1121" s="37">
        <v>44165</v>
      </c>
      <c r="I1121" s="35" t="s">
        <v>5</v>
      </c>
      <c r="J1121" s="35" t="s">
        <v>157</v>
      </c>
      <c r="K1121" s="35"/>
      <c r="L1121" s="35"/>
      <c r="M1121" s="35"/>
      <c r="N1121" s="35"/>
      <c r="O1121" s="35"/>
      <c r="P1121" s="35"/>
      <c r="Q1121" s="35"/>
      <c r="R1121" s="35"/>
      <c r="S1121" s="35"/>
      <c r="T1121" s="35"/>
      <c r="U1121" s="35"/>
      <c r="V1121" s="35"/>
      <c r="W1121" s="35"/>
      <c r="X1121" s="35"/>
      <c r="Y1121" s="38"/>
      <c r="Z1121" s="38"/>
      <c r="AA1121" s="39">
        <f>IF(Tableau5253[[#This Row],[N° AFFAIRE]]&gt;0,VLOOKUP(A:A,'[1]FA Clients 2020'!Tabelle,4,0),"")</f>
        <v>44165</v>
      </c>
      <c r="AB1121" s="40" t="str">
        <f>IF(Tableau5253[[#This Row],[Fiche
de
travail/
CMD fourn.]]&gt;0,Tableau5253[[#This Row],[Fiche
de
travail/
CMD fourn.]],"")</f>
        <v/>
      </c>
    </row>
    <row r="1122" spans="1:28" x14ac:dyDescent="0.25">
      <c r="A1122" s="45">
        <v>201274</v>
      </c>
      <c r="B1122" s="35"/>
      <c r="C1122" s="35"/>
      <c r="D1122" s="36" t="s">
        <v>180</v>
      </c>
      <c r="E1122" s="36" t="s">
        <v>10</v>
      </c>
      <c r="F1122" s="35"/>
      <c r="G1122" s="35"/>
      <c r="H1122" s="37">
        <v>44166</v>
      </c>
      <c r="I1122" s="35" t="s">
        <v>5</v>
      </c>
      <c r="J1122" s="35" t="s">
        <v>485</v>
      </c>
      <c r="K1122" s="35"/>
      <c r="L1122" s="35"/>
      <c r="M1122" s="35"/>
      <c r="N1122" s="35"/>
      <c r="O1122" s="35"/>
      <c r="P1122" s="35"/>
      <c r="Q1122" s="35"/>
      <c r="R1122" s="35"/>
      <c r="S1122" s="35"/>
      <c r="T1122" s="35"/>
      <c r="U1122" s="35"/>
      <c r="V1122" s="35"/>
      <c r="W1122" s="35"/>
      <c r="X1122" s="35"/>
      <c r="Y1122" s="38"/>
      <c r="Z1122" s="38"/>
      <c r="AA1122" s="39">
        <f>IF(Tableau5253[[#This Row],[N° AFFAIRE]]&gt;0,VLOOKUP(A:A,'[1]FA Clients 2020'!Tabelle,4,0),"")</f>
        <v>44166</v>
      </c>
      <c r="AB1122" s="40" t="str">
        <f>IF(Tableau5253[[#This Row],[Fiche
de
travail/
CMD fourn.]]&gt;0,Tableau5253[[#This Row],[Fiche
de
travail/
CMD fourn.]],"")</f>
        <v/>
      </c>
    </row>
    <row r="1123" spans="1:28" x14ac:dyDescent="0.25">
      <c r="A1123" s="45">
        <v>201248</v>
      </c>
      <c r="B1123" s="35"/>
      <c r="C1123" s="35"/>
      <c r="D1123" s="36" t="s">
        <v>206</v>
      </c>
      <c r="E1123" s="36" t="s">
        <v>662</v>
      </c>
      <c r="F1123" s="35"/>
      <c r="G1123" s="35"/>
      <c r="H1123" s="37">
        <v>44166</v>
      </c>
      <c r="I1123" s="35" t="s">
        <v>5</v>
      </c>
      <c r="J1123" s="35" t="s">
        <v>485</v>
      </c>
      <c r="K1123" s="35"/>
      <c r="L1123" s="35"/>
      <c r="M1123" s="35"/>
      <c r="N1123" s="35"/>
      <c r="O1123" s="35"/>
      <c r="P1123" s="35"/>
      <c r="Q1123" s="35"/>
      <c r="R1123" s="35"/>
      <c r="S1123" s="35"/>
      <c r="T1123" s="35"/>
      <c r="U1123" s="35"/>
      <c r="V1123" s="35"/>
      <c r="W1123" s="35"/>
      <c r="X1123" s="35"/>
      <c r="Y1123" s="38"/>
      <c r="Z1123" s="38"/>
      <c r="AA1123" s="39">
        <f>IF(Tableau5253[[#This Row],[N° AFFAIRE]]&gt;0,VLOOKUP(A:A,'[1]FA Clients 2020'!Tabelle,4,0),"")</f>
        <v>44166</v>
      </c>
      <c r="AB1123" s="40" t="str">
        <f>IF(Tableau5253[[#This Row],[Fiche
de
travail/
CMD fourn.]]&gt;0,Tableau5253[[#This Row],[Fiche
de
travail/
CMD fourn.]],"")</f>
        <v/>
      </c>
    </row>
    <row r="1124" spans="1:28" x14ac:dyDescent="0.25">
      <c r="A1124" s="45">
        <v>201273</v>
      </c>
      <c r="B1124" s="35"/>
      <c r="C1124" s="35"/>
      <c r="D1124" s="36" t="s">
        <v>43</v>
      </c>
      <c r="E1124" s="36" t="s">
        <v>74</v>
      </c>
      <c r="F1124" s="35"/>
      <c r="G1124" s="35"/>
      <c r="H1124" s="37">
        <v>44166</v>
      </c>
      <c r="I1124" s="35" t="s">
        <v>5</v>
      </c>
      <c r="J1124" s="35" t="s">
        <v>257</v>
      </c>
      <c r="K1124" s="35"/>
      <c r="L1124" s="35"/>
      <c r="M1124" s="35"/>
      <c r="N1124" s="35"/>
      <c r="O1124" s="35"/>
      <c r="P1124" s="35"/>
      <c r="Q1124" s="35"/>
      <c r="R1124" s="35"/>
      <c r="S1124" s="35"/>
      <c r="T1124" s="35"/>
      <c r="U1124" s="35"/>
      <c r="V1124" s="35"/>
      <c r="W1124" s="35"/>
      <c r="X1124" s="35"/>
      <c r="Y1124" s="38"/>
      <c r="Z1124" s="38"/>
      <c r="AA1124" s="39">
        <f>IF(Tableau5253[[#This Row],[N° AFFAIRE]]&gt;0,VLOOKUP(A:A,'[1]FA Clients 2020'!Tabelle,4,0),"")</f>
        <v>44168</v>
      </c>
      <c r="AB1124" s="40" t="str">
        <f>IF(Tableau5253[[#This Row],[Fiche
de
travail/
CMD fourn.]]&gt;0,Tableau5253[[#This Row],[Fiche
de
travail/
CMD fourn.]],"")</f>
        <v/>
      </c>
    </row>
    <row r="1125" spans="1:28" x14ac:dyDescent="0.25">
      <c r="A1125" s="45">
        <v>201288</v>
      </c>
      <c r="B1125" s="35"/>
      <c r="C1125" s="35"/>
      <c r="D1125" s="36" t="s">
        <v>36</v>
      </c>
      <c r="E1125" s="36" t="s">
        <v>296</v>
      </c>
      <c r="F1125" s="35"/>
      <c r="G1125" s="35"/>
      <c r="H1125" s="37">
        <v>44167</v>
      </c>
      <c r="I1125" s="35" t="s">
        <v>5</v>
      </c>
      <c r="J1125" s="35" t="s">
        <v>222</v>
      </c>
      <c r="K1125" s="35"/>
      <c r="L1125" s="35"/>
      <c r="M1125" s="35"/>
      <c r="N1125" s="35"/>
      <c r="O1125" s="35"/>
      <c r="P1125" s="35"/>
      <c r="Q1125" s="35"/>
      <c r="R1125" s="35"/>
      <c r="S1125" s="35"/>
      <c r="T1125" s="35"/>
      <c r="U1125" s="35"/>
      <c r="V1125" s="35"/>
      <c r="W1125" s="35"/>
      <c r="X1125" s="35"/>
      <c r="Y1125" s="38"/>
      <c r="Z1125" s="38"/>
      <c r="AA1125" s="39">
        <f>IF(Tableau5253[[#This Row],[N° AFFAIRE]]&gt;0,VLOOKUP(A:A,'[1]FA Clients 2020'!Tabelle,4,0),"")</f>
        <v>44167</v>
      </c>
      <c r="AB1125" s="40" t="str">
        <f>IF(Tableau5253[[#This Row],[Fiche
de
travail/
CMD fourn.]]&gt;0,Tableau5253[[#This Row],[Fiche
de
travail/
CMD fourn.]],"")</f>
        <v/>
      </c>
    </row>
    <row r="1126" spans="1:28" x14ac:dyDescent="0.25">
      <c r="A1126" s="45">
        <v>201224</v>
      </c>
      <c r="B1126" s="35"/>
      <c r="C1126" s="35"/>
      <c r="D1126" s="36" t="s">
        <v>187</v>
      </c>
      <c r="E1126" s="36" t="s">
        <v>141</v>
      </c>
      <c r="F1126" s="35"/>
      <c r="G1126" s="35"/>
      <c r="H1126" s="37">
        <v>44167</v>
      </c>
      <c r="I1126" s="35" t="s">
        <v>5</v>
      </c>
      <c r="J1126" s="35" t="s">
        <v>485</v>
      </c>
      <c r="K1126" s="35"/>
      <c r="L1126" s="35"/>
      <c r="M1126" s="35"/>
      <c r="N1126" s="35"/>
      <c r="O1126" s="35"/>
      <c r="P1126" s="35"/>
      <c r="Q1126" s="35"/>
      <c r="R1126" s="35"/>
      <c r="S1126" s="35"/>
      <c r="T1126" s="35"/>
      <c r="U1126" s="35"/>
      <c r="V1126" s="35"/>
      <c r="W1126" s="35"/>
      <c r="X1126" s="35"/>
      <c r="Y1126" s="38"/>
      <c r="Z1126" s="38"/>
      <c r="AA1126" s="39">
        <f>IF(Tableau5253[[#This Row],[N° AFFAIRE]]&gt;0,VLOOKUP(A:A,'[1]FA Clients 2020'!Tabelle,4,0),"")</f>
        <v>44167</v>
      </c>
      <c r="AB1126" s="40" t="str">
        <f>IF(Tableau5253[[#This Row],[Fiche
de
travail/
CMD fourn.]]&gt;0,Tableau5253[[#This Row],[Fiche
de
travail/
CMD fourn.]],"")</f>
        <v/>
      </c>
    </row>
    <row r="1127" spans="1:28" x14ac:dyDescent="0.25">
      <c r="A1127" s="45">
        <v>201232</v>
      </c>
      <c r="B1127" s="35"/>
      <c r="C1127" s="35"/>
      <c r="D1127" s="36" t="s">
        <v>420</v>
      </c>
      <c r="E1127" s="36" t="s">
        <v>416</v>
      </c>
      <c r="F1127" s="35"/>
      <c r="G1127" s="35"/>
      <c r="H1127" s="37">
        <v>44168</v>
      </c>
      <c r="I1127" s="35" t="s">
        <v>5</v>
      </c>
      <c r="J1127" s="35" t="s">
        <v>231</v>
      </c>
      <c r="K1127" s="35"/>
      <c r="L1127" s="35"/>
      <c r="M1127" s="35"/>
      <c r="N1127" s="35"/>
      <c r="O1127" s="35"/>
      <c r="P1127" s="35"/>
      <c r="Q1127" s="35"/>
      <c r="R1127" s="35"/>
      <c r="S1127" s="35"/>
      <c r="T1127" s="35"/>
      <c r="U1127" s="35"/>
      <c r="V1127" s="35"/>
      <c r="W1127" s="35"/>
      <c r="X1127" s="35"/>
      <c r="Y1127" s="38"/>
      <c r="Z1127" s="38"/>
      <c r="AA1127" s="39">
        <f>IF(Tableau5253[[#This Row],[N° AFFAIRE]]&gt;0,VLOOKUP(A:A,'[1]FA Clients 2020'!Tabelle,4,0),"")</f>
        <v>44168</v>
      </c>
      <c r="AB1127" s="40" t="str">
        <f>IF(Tableau5253[[#This Row],[Fiche
de
travail/
CMD fourn.]]&gt;0,Tableau5253[[#This Row],[Fiche
de
travail/
CMD fourn.]],"")</f>
        <v/>
      </c>
    </row>
    <row r="1128" spans="1:28" x14ac:dyDescent="0.25">
      <c r="A1128" s="45">
        <v>201296</v>
      </c>
      <c r="B1128" s="35"/>
      <c r="C1128" s="35"/>
      <c r="D1128" s="36" t="s">
        <v>180</v>
      </c>
      <c r="E1128" s="36" t="s">
        <v>296</v>
      </c>
      <c r="F1128" s="35"/>
      <c r="G1128" s="35"/>
      <c r="H1128" s="37">
        <v>44168</v>
      </c>
      <c r="I1128" s="35" t="s">
        <v>5</v>
      </c>
      <c r="J1128" s="35" t="s">
        <v>222</v>
      </c>
      <c r="K1128" s="35"/>
      <c r="L1128" s="35"/>
      <c r="M1128" s="35"/>
      <c r="N1128" s="35"/>
      <c r="O1128" s="35"/>
      <c r="P1128" s="35"/>
      <c r="Q1128" s="35"/>
      <c r="R1128" s="35"/>
      <c r="S1128" s="35"/>
      <c r="T1128" s="35"/>
      <c r="U1128" s="35"/>
      <c r="V1128" s="35"/>
      <c r="W1128" s="35"/>
      <c r="X1128" s="35"/>
      <c r="Y1128" s="38"/>
      <c r="Z1128" s="38"/>
      <c r="AA1128" s="39">
        <f>IF(Tableau5253[[#This Row],[N° AFFAIRE]]&gt;0,VLOOKUP(A:A,'[1]FA Clients 2020'!Tabelle,4,0),"")</f>
        <v>44168</v>
      </c>
      <c r="AB1128" s="40" t="str">
        <f>IF(Tableau5253[[#This Row],[Fiche
de
travail/
CMD fourn.]]&gt;0,Tableau5253[[#This Row],[Fiche
de
travail/
CMD fourn.]],"")</f>
        <v/>
      </c>
    </row>
    <row r="1129" spans="1:28" x14ac:dyDescent="0.25">
      <c r="A1129" s="45">
        <v>201280</v>
      </c>
      <c r="B1129" s="35"/>
      <c r="C1129" s="35"/>
      <c r="D1129" s="36" t="s">
        <v>664</v>
      </c>
      <c r="E1129" s="36" t="s">
        <v>224</v>
      </c>
      <c r="F1129" s="35"/>
      <c r="G1129" s="35"/>
      <c r="H1129" s="37">
        <v>44168</v>
      </c>
      <c r="I1129" s="35" t="s">
        <v>5</v>
      </c>
      <c r="J1129" s="35" t="s">
        <v>654</v>
      </c>
      <c r="K1129" s="35"/>
      <c r="L1129" s="35"/>
      <c r="M1129" s="35"/>
      <c r="N1129" s="35"/>
      <c r="O1129" s="35"/>
      <c r="P1129" s="35"/>
      <c r="Q1129" s="35"/>
      <c r="R1129" s="35"/>
      <c r="S1129" s="35"/>
      <c r="T1129" s="35"/>
      <c r="U1129" s="35"/>
      <c r="V1129" s="35"/>
      <c r="W1129" s="35"/>
      <c r="X1129" s="35"/>
      <c r="Y1129" s="38"/>
      <c r="Z1129" s="38"/>
      <c r="AA1129" s="39">
        <f>IF(Tableau5253[[#This Row],[N° AFFAIRE]]&gt;0,VLOOKUP(A:A,'[1]FA Clients 2020'!Tabelle,4,0),"")</f>
        <v>44169</v>
      </c>
      <c r="AB1129" s="40" t="str">
        <f>IF(Tableau5253[[#This Row],[Fiche
de
travail/
CMD fourn.]]&gt;0,Tableau5253[[#This Row],[Fiche
de
travail/
CMD fourn.]],"")</f>
        <v/>
      </c>
    </row>
    <row r="1130" spans="1:28" x14ac:dyDescent="0.25">
      <c r="A1130" s="45">
        <v>201283</v>
      </c>
      <c r="B1130" s="35"/>
      <c r="C1130" s="35"/>
      <c r="D1130" s="36" t="s">
        <v>663</v>
      </c>
      <c r="E1130" s="36" t="s">
        <v>161</v>
      </c>
      <c r="F1130" s="35"/>
      <c r="G1130" s="35"/>
      <c r="H1130" s="37">
        <v>44168</v>
      </c>
      <c r="I1130" s="35" t="s">
        <v>5</v>
      </c>
      <c r="J1130" s="35" t="s">
        <v>257</v>
      </c>
      <c r="K1130" s="35"/>
      <c r="L1130" s="35"/>
      <c r="M1130" s="35"/>
      <c r="N1130" s="35"/>
      <c r="O1130" s="35"/>
      <c r="P1130" s="35"/>
      <c r="Q1130" s="35"/>
      <c r="R1130" s="35"/>
      <c r="S1130" s="35"/>
      <c r="T1130" s="35"/>
      <c r="U1130" s="35"/>
      <c r="V1130" s="35"/>
      <c r="W1130" s="35"/>
      <c r="X1130" s="35"/>
      <c r="Y1130" s="38"/>
      <c r="Z1130" s="38"/>
      <c r="AA1130" s="39">
        <f>IF(Tableau5253[[#This Row],[N° AFFAIRE]]&gt;0,VLOOKUP(A:A,'[1]FA Clients 2020'!Tabelle,4,0),"")</f>
        <v>44172</v>
      </c>
      <c r="AB1130" s="40" t="str">
        <f>IF(Tableau5253[[#This Row],[Fiche
de
travail/
CMD fourn.]]&gt;0,Tableau5253[[#This Row],[Fiche
de
travail/
CMD fourn.]],"")</f>
        <v/>
      </c>
    </row>
    <row r="1131" spans="1:28" x14ac:dyDescent="0.25">
      <c r="A1131" s="45">
        <v>201282</v>
      </c>
      <c r="B1131" s="35"/>
      <c r="C1131" s="35"/>
      <c r="D1131" s="36" t="s">
        <v>147</v>
      </c>
      <c r="E1131" s="36" t="s">
        <v>10</v>
      </c>
      <c r="F1131" s="35"/>
      <c r="G1131" s="35"/>
      <c r="H1131" s="37">
        <v>44169</v>
      </c>
      <c r="I1131" s="35" t="s">
        <v>5</v>
      </c>
      <c r="J1131" s="35" t="s">
        <v>197</v>
      </c>
      <c r="K1131" s="35"/>
      <c r="L1131" s="35"/>
      <c r="M1131" s="35"/>
      <c r="N1131" s="35"/>
      <c r="O1131" s="35"/>
      <c r="P1131" s="35"/>
      <c r="Q1131" s="35"/>
      <c r="R1131" s="35"/>
      <c r="S1131" s="35"/>
      <c r="T1131" s="35"/>
      <c r="U1131" s="35"/>
      <c r="V1131" s="35"/>
      <c r="W1131" s="35"/>
      <c r="X1131" s="35"/>
      <c r="Y1131" s="38" t="s">
        <v>670</v>
      </c>
      <c r="Z1131" s="38"/>
      <c r="AA1131" s="39">
        <f>IF(Tableau5253[[#This Row],[N° AFFAIRE]]&gt;0,VLOOKUP(A:A,'[1]FA Clients 2020'!Tabelle,4,0),"")</f>
        <v>44173</v>
      </c>
      <c r="AB1131" s="40" t="str">
        <f>IF(Tableau5253[[#This Row],[Fiche
de
travail/
CMD fourn.]]&gt;0,Tableau5253[[#This Row],[Fiche
de
travail/
CMD fourn.]],"")</f>
        <v/>
      </c>
    </row>
    <row r="1132" spans="1:28" x14ac:dyDescent="0.25">
      <c r="A1132" s="45"/>
      <c r="B1132" s="35"/>
      <c r="C1132" s="35">
        <v>648</v>
      </c>
      <c r="D1132" s="36" t="s">
        <v>486</v>
      </c>
      <c r="E1132" s="36" t="s">
        <v>12</v>
      </c>
      <c r="F1132" s="35"/>
      <c r="G1132" s="35"/>
      <c r="H1132" s="37">
        <v>44169</v>
      </c>
      <c r="I1132" s="35" t="s">
        <v>5</v>
      </c>
      <c r="J1132" s="35" t="s">
        <v>316</v>
      </c>
      <c r="K1132" s="35"/>
      <c r="L1132" s="35"/>
      <c r="M1132" s="35"/>
      <c r="N1132" s="35"/>
      <c r="O1132" s="35"/>
      <c r="P1132" s="35"/>
      <c r="Q1132" s="35"/>
      <c r="R1132" s="35"/>
      <c r="S1132" s="35"/>
      <c r="T1132" s="35"/>
      <c r="U1132" s="35"/>
      <c r="V1132" s="35"/>
      <c r="W1132" s="35"/>
      <c r="X1132" s="35"/>
      <c r="Y1132" s="38"/>
      <c r="Z1132" s="38"/>
      <c r="AA1132" s="39" t="str">
        <f>IF(Tableau5253[[#This Row],[N° AFFAIRE]]&gt;0,VLOOKUP(A:A,'[1]FA Clients 2020'!Tabelle,4,0),"")</f>
        <v/>
      </c>
      <c r="AB1132" s="40">
        <f>IF(Tableau5253[[#This Row],[Fiche
de
travail/
CMD fourn.]]&gt;0,Tableau5253[[#This Row],[Fiche
de
travail/
CMD fourn.]],"")</f>
        <v>648</v>
      </c>
    </row>
    <row r="1133" spans="1:28" x14ac:dyDescent="0.25">
      <c r="A1133" s="45">
        <v>201297</v>
      </c>
      <c r="B1133" s="35"/>
      <c r="C1133" s="35"/>
      <c r="D1133" s="36" t="s">
        <v>199</v>
      </c>
      <c r="E1133" s="36" t="s">
        <v>12</v>
      </c>
      <c r="F1133" s="35"/>
      <c r="G1133" s="35"/>
      <c r="H1133" s="37">
        <v>44169</v>
      </c>
      <c r="I1133" s="35" t="s">
        <v>5</v>
      </c>
      <c r="J1133" s="35" t="s">
        <v>257</v>
      </c>
      <c r="K1133" s="35"/>
      <c r="L1133" s="35"/>
      <c r="M1133" s="35"/>
      <c r="N1133" s="35"/>
      <c r="O1133" s="35"/>
      <c r="P1133" s="35"/>
      <c r="Q1133" s="35"/>
      <c r="R1133" s="35"/>
      <c r="S1133" s="35"/>
      <c r="T1133" s="35"/>
      <c r="U1133" s="35"/>
      <c r="V1133" s="35"/>
      <c r="W1133" s="35"/>
      <c r="X1133" s="35"/>
      <c r="Y1133" s="38"/>
      <c r="Z1133" s="38"/>
      <c r="AA1133" s="39">
        <f>IF(Tableau5253[[#This Row],[N° AFFAIRE]]&gt;0,VLOOKUP(A:A,'[1]FA Clients 2020'!Tabelle,4,0),"")</f>
        <v>44172</v>
      </c>
      <c r="AB1133" s="40" t="str">
        <f>IF(Tableau5253[[#This Row],[Fiche
de
travail/
CMD fourn.]]&gt;0,Tableau5253[[#This Row],[Fiche
de
travail/
CMD fourn.]],"")</f>
        <v/>
      </c>
    </row>
    <row r="1134" spans="1:28" x14ac:dyDescent="0.25">
      <c r="A1134" s="45">
        <v>201287</v>
      </c>
      <c r="B1134" s="35"/>
      <c r="C1134" s="35"/>
      <c r="D1134" s="36" t="s">
        <v>173</v>
      </c>
      <c r="E1134" s="36" t="s">
        <v>224</v>
      </c>
      <c r="F1134" s="35"/>
      <c r="G1134" s="35"/>
      <c r="H1134" s="37">
        <v>44169</v>
      </c>
      <c r="I1134" s="35" t="s">
        <v>5</v>
      </c>
      <c r="J1134" s="35" t="s">
        <v>257</v>
      </c>
      <c r="K1134" s="35"/>
      <c r="L1134" s="35"/>
      <c r="M1134" s="35"/>
      <c r="N1134" s="35"/>
      <c r="O1134" s="35"/>
      <c r="P1134" s="35"/>
      <c r="Q1134" s="35"/>
      <c r="R1134" s="35"/>
      <c r="S1134" s="35"/>
      <c r="T1134" s="35"/>
      <c r="U1134" s="35"/>
      <c r="V1134" s="35"/>
      <c r="W1134" s="35"/>
      <c r="X1134" s="35"/>
      <c r="Y1134" s="38"/>
      <c r="Z1134" s="38"/>
      <c r="AA1134" s="39">
        <f>IF(Tableau5253[[#This Row],[N° AFFAIRE]]&gt;0,VLOOKUP(A:A,'[1]FA Clients 2020'!Tabelle,4,0),"")</f>
        <v>44172</v>
      </c>
      <c r="AB1134" s="40" t="str">
        <f>IF(Tableau5253[[#This Row],[Fiche
de
travail/
CMD fourn.]]&gt;0,Tableau5253[[#This Row],[Fiche
de
travail/
CMD fourn.]],"")</f>
        <v/>
      </c>
    </row>
    <row r="1135" spans="1:28" x14ac:dyDescent="0.25">
      <c r="A1135" s="45">
        <v>201270</v>
      </c>
      <c r="B1135" s="35"/>
      <c r="C1135" s="35"/>
      <c r="D1135" s="36" t="s">
        <v>189</v>
      </c>
      <c r="E1135" s="36" t="s">
        <v>218</v>
      </c>
      <c r="F1135" s="35"/>
      <c r="G1135" s="35"/>
      <c r="H1135" s="37">
        <v>44169</v>
      </c>
      <c r="I1135" s="35" t="s">
        <v>5</v>
      </c>
      <c r="J1135" s="35" t="s">
        <v>257</v>
      </c>
      <c r="K1135" s="35"/>
      <c r="L1135" s="35"/>
      <c r="M1135" s="35"/>
      <c r="N1135" s="35"/>
      <c r="O1135" s="35"/>
      <c r="P1135" s="35"/>
      <c r="Q1135" s="35"/>
      <c r="R1135" s="35"/>
      <c r="S1135" s="35"/>
      <c r="T1135" s="35"/>
      <c r="U1135" s="35"/>
      <c r="V1135" s="35"/>
      <c r="W1135" s="35"/>
      <c r="X1135" s="35"/>
      <c r="Y1135" s="38"/>
      <c r="Z1135" s="38"/>
      <c r="AA1135" s="39">
        <f>IF(Tableau5253[[#This Row],[N° AFFAIRE]]&gt;0,VLOOKUP(A:A,'[1]FA Clients 2020'!Tabelle,4,0),"")</f>
        <v>44172</v>
      </c>
      <c r="AB1135" s="40" t="str">
        <f>IF(Tableau5253[[#This Row],[Fiche
de
travail/
CMD fourn.]]&gt;0,Tableau5253[[#This Row],[Fiche
de
travail/
CMD fourn.]],"")</f>
        <v/>
      </c>
    </row>
    <row r="1136" spans="1:28" x14ac:dyDescent="0.25">
      <c r="A1136" s="45">
        <v>201241</v>
      </c>
      <c r="B1136" s="35"/>
      <c r="C1136" s="35"/>
      <c r="D1136" s="36" t="s">
        <v>189</v>
      </c>
      <c r="E1136" s="36" t="s">
        <v>218</v>
      </c>
      <c r="F1136" s="35"/>
      <c r="G1136" s="35"/>
      <c r="H1136" s="37">
        <v>44169</v>
      </c>
      <c r="I1136" s="35" t="s">
        <v>5</v>
      </c>
      <c r="J1136" s="35" t="s">
        <v>257</v>
      </c>
      <c r="K1136" s="35"/>
      <c r="L1136" s="35"/>
      <c r="M1136" s="35"/>
      <c r="N1136" s="35"/>
      <c r="O1136" s="35"/>
      <c r="P1136" s="35"/>
      <c r="Q1136" s="35"/>
      <c r="R1136" s="35"/>
      <c r="S1136" s="35"/>
      <c r="T1136" s="35"/>
      <c r="U1136" s="35"/>
      <c r="V1136" s="35"/>
      <c r="W1136" s="35"/>
      <c r="X1136" s="35"/>
      <c r="Y1136" s="38"/>
      <c r="Z1136" s="38"/>
      <c r="AA1136" s="39">
        <f>IF(Tableau5253[[#This Row],[N° AFFAIRE]]&gt;0,VLOOKUP(A:A,'[1]FA Clients 2020'!Tabelle,4,0),"")</f>
        <v>44172</v>
      </c>
      <c r="AB1136" s="40" t="str">
        <f>IF(Tableau5253[[#This Row],[Fiche
de
travail/
CMD fourn.]]&gt;0,Tableau5253[[#This Row],[Fiche
de
travail/
CMD fourn.]],"")</f>
        <v/>
      </c>
    </row>
    <row r="1137" spans="1:28" x14ac:dyDescent="0.25">
      <c r="A1137" s="45">
        <v>201198</v>
      </c>
      <c r="B1137" s="35"/>
      <c r="C1137" s="35"/>
      <c r="D1137" s="36" t="s">
        <v>665</v>
      </c>
      <c r="E1137" s="36" t="s">
        <v>296</v>
      </c>
      <c r="F1137" s="35"/>
      <c r="G1137" s="35"/>
      <c r="H1137" s="37">
        <v>44169</v>
      </c>
      <c r="I1137" s="35" t="s">
        <v>5</v>
      </c>
      <c r="J1137" s="35" t="s">
        <v>222</v>
      </c>
      <c r="K1137" s="35"/>
      <c r="L1137" s="35"/>
      <c r="M1137" s="35"/>
      <c r="N1137" s="35"/>
      <c r="O1137" s="35"/>
      <c r="P1137" s="35"/>
      <c r="Q1137" s="35"/>
      <c r="R1137" s="35"/>
      <c r="S1137" s="35"/>
      <c r="T1137" s="35"/>
      <c r="U1137" s="35"/>
      <c r="V1137" s="35"/>
      <c r="W1137" s="35"/>
      <c r="X1137" s="35"/>
      <c r="Y1137" s="38"/>
      <c r="Z1137" s="38"/>
      <c r="AA1137" s="39">
        <f>IF(Tableau5253[[#This Row],[N° AFFAIRE]]&gt;0,VLOOKUP(A:A,'[1]FA Clients 2020'!Tabelle,4,0),"")</f>
        <v>44169</v>
      </c>
      <c r="AB1137" s="40" t="str">
        <f>IF(Tableau5253[[#This Row],[Fiche
de
travail/
CMD fourn.]]&gt;0,Tableau5253[[#This Row],[Fiche
de
travail/
CMD fourn.]],"")</f>
        <v/>
      </c>
    </row>
    <row r="1138" spans="1:28" x14ac:dyDescent="0.25">
      <c r="A1138" s="45">
        <v>201265</v>
      </c>
      <c r="B1138" s="35"/>
      <c r="C1138" s="35"/>
      <c r="D1138" s="36" t="s">
        <v>666</v>
      </c>
      <c r="E1138" s="36" t="s">
        <v>296</v>
      </c>
      <c r="F1138" s="35"/>
      <c r="G1138" s="35"/>
      <c r="H1138" s="37">
        <v>44169</v>
      </c>
      <c r="I1138" s="35" t="s">
        <v>5</v>
      </c>
      <c r="J1138" s="35" t="s">
        <v>222</v>
      </c>
      <c r="K1138" s="35"/>
      <c r="L1138" s="35"/>
      <c r="M1138" s="35"/>
      <c r="N1138" s="35"/>
      <c r="O1138" s="35"/>
      <c r="P1138" s="35"/>
      <c r="Q1138" s="35"/>
      <c r="R1138" s="35"/>
      <c r="S1138" s="35"/>
      <c r="T1138" s="35"/>
      <c r="U1138" s="35"/>
      <c r="V1138" s="35"/>
      <c r="W1138" s="35"/>
      <c r="X1138" s="35"/>
      <c r="Y1138" s="38"/>
      <c r="Z1138" s="38"/>
      <c r="AA1138" s="39">
        <f>IF(Tableau5253[[#This Row],[N° AFFAIRE]]&gt;0,VLOOKUP(A:A,'[1]FA Clients 2020'!Tabelle,4,0),"")</f>
        <v>44169</v>
      </c>
      <c r="AB1138" s="40" t="str">
        <f>IF(Tableau5253[[#This Row],[Fiche
de
travail/
CMD fourn.]]&gt;0,Tableau5253[[#This Row],[Fiche
de
travail/
CMD fourn.]],"")</f>
        <v/>
      </c>
    </row>
    <row r="1139" spans="1:28" x14ac:dyDescent="0.25">
      <c r="A1139" s="45">
        <v>201222</v>
      </c>
      <c r="B1139" s="35"/>
      <c r="C1139" s="35"/>
      <c r="D1139" s="36" t="s">
        <v>244</v>
      </c>
      <c r="E1139" s="36" t="s">
        <v>416</v>
      </c>
      <c r="F1139" s="35"/>
      <c r="G1139" s="35"/>
      <c r="H1139" s="37">
        <v>44169</v>
      </c>
      <c r="I1139" s="35" t="s">
        <v>5</v>
      </c>
      <c r="J1139" s="35" t="s">
        <v>257</v>
      </c>
      <c r="K1139" s="35"/>
      <c r="L1139" s="35"/>
      <c r="M1139" s="35"/>
      <c r="N1139" s="35"/>
      <c r="O1139" s="35"/>
      <c r="P1139" s="35"/>
      <c r="Q1139" s="35"/>
      <c r="R1139" s="35"/>
      <c r="S1139" s="35"/>
      <c r="T1139" s="35"/>
      <c r="U1139" s="35"/>
      <c r="V1139" s="35"/>
      <c r="W1139" s="35"/>
      <c r="X1139" s="35"/>
      <c r="Y1139" s="38" t="s">
        <v>670</v>
      </c>
      <c r="Z1139" s="38"/>
      <c r="AA1139" s="39">
        <f>IF(Tableau5253[[#This Row],[N° AFFAIRE]]&gt;0,VLOOKUP(A:A,'[1]FA Clients 2020'!Tabelle,4,0),"")</f>
        <v>44172</v>
      </c>
      <c r="AB1139" s="40" t="str">
        <f>IF(Tableau5253[[#This Row],[Fiche
de
travail/
CMD fourn.]]&gt;0,Tableau5253[[#This Row],[Fiche
de
travail/
CMD fourn.]],"")</f>
        <v/>
      </c>
    </row>
    <row r="1140" spans="1:28" x14ac:dyDescent="0.25">
      <c r="A1140" s="45">
        <v>201092</v>
      </c>
      <c r="B1140" s="35"/>
      <c r="C1140" s="35"/>
      <c r="D1140" s="36" t="s">
        <v>617</v>
      </c>
      <c r="E1140" s="36" t="s">
        <v>74</v>
      </c>
      <c r="F1140" s="35"/>
      <c r="G1140" s="35"/>
      <c r="H1140" s="37">
        <v>44172</v>
      </c>
      <c r="I1140" s="35" t="s">
        <v>19</v>
      </c>
      <c r="J1140" s="35" t="s">
        <v>419</v>
      </c>
      <c r="K1140" s="35"/>
      <c r="L1140" s="37">
        <v>44173</v>
      </c>
      <c r="M1140" s="35" t="s">
        <v>5</v>
      </c>
      <c r="N1140" s="35" t="s">
        <v>419</v>
      </c>
      <c r="O1140" s="35"/>
      <c r="P1140" s="35"/>
      <c r="Q1140" s="35"/>
      <c r="R1140" s="35"/>
      <c r="S1140" s="35"/>
      <c r="T1140" s="35"/>
      <c r="U1140" s="35"/>
      <c r="V1140" s="35"/>
      <c r="W1140" s="35"/>
      <c r="X1140" s="35"/>
      <c r="Y1140" s="38"/>
      <c r="Z1140" s="38"/>
      <c r="AA1140" s="39">
        <f>IF(Tableau5253[[#This Row],[N° AFFAIRE]]&gt;0,VLOOKUP(A:A,'[1]FA Clients 2020'!Tabelle,4,0),"")</f>
        <v>44173</v>
      </c>
      <c r="AB1140" s="40" t="str">
        <f>IF(Tableau5253[[#This Row],[Fiche
de
travail/
CMD fourn.]]&gt;0,Tableau5253[[#This Row],[Fiche
de
travail/
CMD fourn.]],"")</f>
        <v/>
      </c>
    </row>
    <row r="1141" spans="1:28" x14ac:dyDescent="0.25">
      <c r="A1141" s="45">
        <v>201290</v>
      </c>
      <c r="B1141" s="35"/>
      <c r="C1141" s="35"/>
      <c r="D1141" s="36" t="s">
        <v>671</v>
      </c>
      <c r="E1141" s="36" t="s">
        <v>45</v>
      </c>
      <c r="F1141" s="35"/>
      <c r="G1141" s="35"/>
      <c r="H1141" s="37">
        <v>44173</v>
      </c>
      <c r="I1141" s="35" t="s">
        <v>5</v>
      </c>
      <c r="J1141" s="35" t="s">
        <v>157</v>
      </c>
      <c r="K1141" s="35"/>
      <c r="L1141" s="35"/>
      <c r="M1141" s="35"/>
      <c r="N1141" s="35"/>
      <c r="O1141" s="35"/>
      <c r="P1141" s="35"/>
      <c r="Q1141" s="35"/>
      <c r="R1141" s="35"/>
      <c r="S1141" s="35"/>
      <c r="T1141" s="35"/>
      <c r="U1141" s="35"/>
      <c r="V1141" s="35"/>
      <c r="W1141" s="35"/>
      <c r="X1141" s="35"/>
      <c r="Y1141" s="38"/>
      <c r="Z1141" s="38"/>
      <c r="AA1141" s="39">
        <f>IF(Tableau5253[[#This Row],[N° AFFAIRE]]&gt;0,VLOOKUP(A:A,'[1]FA Clients 2020'!Tabelle,4,0),"")</f>
        <v>44173</v>
      </c>
      <c r="AB1141" s="40" t="str">
        <f>IF(Tableau5253[[#This Row],[Fiche
de
travail/
CMD fourn.]]&gt;0,Tableau5253[[#This Row],[Fiche
de
travail/
CMD fourn.]],"")</f>
        <v/>
      </c>
    </row>
    <row r="1142" spans="1:28" x14ac:dyDescent="0.25">
      <c r="A1142" s="45">
        <v>201211</v>
      </c>
      <c r="B1142" s="35"/>
      <c r="C1142" s="35"/>
      <c r="D1142" s="36" t="s">
        <v>72</v>
      </c>
      <c r="E1142" s="36" t="s">
        <v>224</v>
      </c>
      <c r="F1142" s="35"/>
      <c r="G1142" s="35"/>
      <c r="H1142" s="37">
        <v>44173</v>
      </c>
      <c r="I1142" s="35" t="s">
        <v>5</v>
      </c>
      <c r="J1142" s="35" t="s">
        <v>441</v>
      </c>
      <c r="K1142" s="35"/>
      <c r="L1142" s="35"/>
      <c r="M1142" s="35"/>
      <c r="N1142" s="35"/>
      <c r="O1142" s="35"/>
      <c r="P1142" s="35"/>
      <c r="Q1142" s="35"/>
      <c r="R1142" s="35"/>
      <c r="S1142" s="35"/>
      <c r="T1142" s="35"/>
      <c r="U1142" s="35"/>
      <c r="V1142" s="35"/>
      <c r="W1142" s="35"/>
      <c r="X1142" s="35"/>
      <c r="Y1142" s="38"/>
      <c r="Z1142" s="38"/>
      <c r="AA1142" s="39">
        <f>IF(Tableau5253[[#This Row],[N° AFFAIRE]]&gt;0,VLOOKUP(A:A,'[1]FA Clients 2020'!Tabelle,4,0),"")</f>
        <v>44173</v>
      </c>
      <c r="AB1142" s="40" t="str">
        <f>IF(Tableau5253[[#This Row],[Fiche
de
travail/
CMD fourn.]]&gt;0,Tableau5253[[#This Row],[Fiche
de
travail/
CMD fourn.]],"")</f>
        <v/>
      </c>
    </row>
    <row r="1143" spans="1:28" x14ac:dyDescent="0.25">
      <c r="A1143" s="45">
        <v>201263</v>
      </c>
      <c r="B1143" s="35"/>
      <c r="C1143" s="35"/>
      <c r="D1143" s="36" t="s">
        <v>128</v>
      </c>
      <c r="E1143" s="36" t="s">
        <v>296</v>
      </c>
      <c r="F1143" s="35"/>
      <c r="G1143" s="35"/>
      <c r="H1143" s="37">
        <v>44173</v>
      </c>
      <c r="I1143" s="35" t="s">
        <v>5</v>
      </c>
      <c r="J1143" s="35" t="s">
        <v>222</v>
      </c>
      <c r="K1143" s="35"/>
      <c r="L1143" s="35"/>
      <c r="M1143" s="35"/>
      <c r="N1143" s="35"/>
      <c r="O1143" s="35"/>
      <c r="P1143" s="35"/>
      <c r="Q1143" s="35"/>
      <c r="R1143" s="35"/>
      <c r="S1143" s="35"/>
      <c r="T1143" s="35"/>
      <c r="U1143" s="35"/>
      <c r="V1143" s="35"/>
      <c r="W1143" s="35"/>
      <c r="X1143" s="35"/>
      <c r="Y1143" s="38"/>
      <c r="Z1143" s="38"/>
      <c r="AA1143" s="39">
        <f>IF(Tableau5253[[#This Row],[N° AFFAIRE]]&gt;0,VLOOKUP(A:A,'[1]FA Clients 2020'!Tabelle,4,0),"")</f>
        <v>44173</v>
      </c>
      <c r="AB1143" s="40" t="str">
        <f>IF(Tableau5253[[#This Row],[Fiche
de
travail/
CMD fourn.]]&gt;0,Tableau5253[[#This Row],[Fiche
de
travail/
CMD fourn.]],"")</f>
        <v/>
      </c>
    </row>
    <row r="1144" spans="1:28" x14ac:dyDescent="0.25">
      <c r="A1144" s="45"/>
      <c r="B1144" s="35"/>
      <c r="C1144" s="35">
        <v>651</v>
      </c>
      <c r="D1144" s="36" t="s">
        <v>667</v>
      </c>
      <c r="E1144" s="36" t="s">
        <v>188</v>
      </c>
      <c r="F1144" s="35"/>
      <c r="G1144" s="35"/>
      <c r="H1144" s="37">
        <v>44173</v>
      </c>
      <c r="I1144" s="35" t="s">
        <v>5</v>
      </c>
      <c r="J1144" s="35" t="s">
        <v>668</v>
      </c>
      <c r="K1144" s="35"/>
      <c r="L1144" s="35"/>
      <c r="M1144" s="35"/>
      <c r="N1144" s="35"/>
      <c r="O1144" s="35"/>
      <c r="P1144" s="35"/>
      <c r="Q1144" s="35"/>
      <c r="R1144" s="35"/>
      <c r="S1144" s="35"/>
      <c r="T1144" s="35"/>
      <c r="U1144" s="35"/>
      <c r="V1144" s="35"/>
      <c r="W1144" s="35"/>
      <c r="X1144" s="35"/>
      <c r="Y1144" s="38"/>
      <c r="Z1144" s="38"/>
      <c r="AA1144" s="39"/>
      <c r="AB1144" s="40"/>
    </row>
    <row r="1145" spans="1:28" x14ac:dyDescent="0.25">
      <c r="A1145" s="45">
        <v>201314</v>
      </c>
      <c r="B1145" s="35"/>
      <c r="C1145" s="35"/>
      <c r="D1145" s="36" t="s">
        <v>163</v>
      </c>
      <c r="E1145" s="36" t="s">
        <v>102</v>
      </c>
      <c r="F1145" s="35"/>
      <c r="G1145" s="35"/>
      <c r="H1145" s="37">
        <v>44173</v>
      </c>
      <c r="I1145" s="35" t="s">
        <v>5</v>
      </c>
      <c r="J1145" s="35" t="s">
        <v>157</v>
      </c>
      <c r="K1145" s="35"/>
      <c r="L1145" s="35"/>
      <c r="M1145" s="35"/>
      <c r="N1145" s="35"/>
      <c r="O1145" s="35"/>
      <c r="P1145" s="35"/>
      <c r="Q1145" s="35"/>
      <c r="R1145" s="35"/>
      <c r="S1145" s="35"/>
      <c r="T1145" s="35"/>
      <c r="U1145" s="35"/>
      <c r="V1145" s="35"/>
      <c r="W1145" s="35"/>
      <c r="X1145" s="35"/>
      <c r="Y1145" s="38"/>
      <c r="Z1145" s="38"/>
      <c r="AA1145" s="39">
        <f>IF(Tableau5253[[#This Row],[N° AFFAIRE]]&gt;0,VLOOKUP(A:A,'[1]FA Clients 2020'!Tabelle,4,0),"")</f>
        <v>44173</v>
      </c>
      <c r="AB1145" s="40" t="str">
        <f>IF(Tableau5253[[#This Row],[Fiche
de
travail/
CMD fourn.]]&gt;0,Tableau5253[[#This Row],[Fiche
de
travail/
CMD fourn.]],"")</f>
        <v/>
      </c>
    </row>
    <row r="1146" spans="1:28" x14ac:dyDescent="0.25">
      <c r="A1146" s="45">
        <v>201298</v>
      </c>
      <c r="B1146" s="35"/>
      <c r="C1146" s="35"/>
      <c r="D1146" s="36" t="s">
        <v>23</v>
      </c>
      <c r="E1146" s="36" t="s">
        <v>127</v>
      </c>
      <c r="F1146" s="35"/>
      <c r="G1146" s="35"/>
      <c r="H1146" s="37">
        <v>44173</v>
      </c>
      <c r="I1146" s="35" t="s">
        <v>5</v>
      </c>
      <c r="J1146" s="35" t="s">
        <v>257</v>
      </c>
      <c r="K1146" s="35"/>
      <c r="L1146" s="35"/>
      <c r="M1146" s="35"/>
      <c r="N1146" s="35"/>
      <c r="O1146" s="35"/>
      <c r="P1146" s="35"/>
      <c r="Q1146" s="35"/>
      <c r="R1146" s="35"/>
      <c r="S1146" s="35"/>
      <c r="T1146" s="35"/>
      <c r="U1146" s="35"/>
      <c r="V1146" s="35"/>
      <c r="W1146" s="35"/>
      <c r="X1146" s="35"/>
      <c r="Y1146" s="38" t="s">
        <v>674</v>
      </c>
      <c r="Z1146" s="38"/>
      <c r="AA1146" s="39">
        <f>IF(Tableau5253[[#This Row],[N° AFFAIRE]]&gt;0,VLOOKUP(A:A,'[1]FA Clients 2020'!Tabelle,4,0),"")</f>
        <v>44175</v>
      </c>
      <c r="AB1146" s="40" t="str">
        <f>IF(Tableau5253[[#This Row],[Fiche
de
travail/
CMD fourn.]]&gt;0,Tableau5253[[#This Row],[Fiche
de
travail/
CMD fourn.]],"")</f>
        <v/>
      </c>
    </row>
    <row r="1147" spans="1:28" x14ac:dyDescent="0.25">
      <c r="A1147" s="45">
        <v>201309</v>
      </c>
      <c r="B1147" s="35"/>
      <c r="C1147" s="35"/>
      <c r="D1147" s="36" t="s">
        <v>167</v>
      </c>
      <c r="E1147" s="36" t="s">
        <v>114</v>
      </c>
      <c r="F1147" s="35"/>
      <c r="G1147" s="35"/>
      <c r="H1147" s="37">
        <v>44174</v>
      </c>
      <c r="I1147" s="35" t="s">
        <v>5</v>
      </c>
      <c r="J1147" s="35" t="s">
        <v>257</v>
      </c>
      <c r="K1147" s="35"/>
      <c r="L1147" s="35"/>
      <c r="M1147" s="35"/>
      <c r="N1147" s="35"/>
      <c r="O1147" s="35"/>
      <c r="P1147" s="35"/>
      <c r="Q1147" s="35"/>
      <c r="R1147" s="35"/>
      <c r="S1147" s="35"/>
      <c r="T1147" s="35"/>
      <c r="U1147" s="35"/>
      <c r="V1147" s="35"/>
      <c r="W1147" s="35"/>
      <c r="X1147" s="35"/>
      <c r="Y1147" s="38"/>
      <c r="Z1147" s="38"/>
      <c r="AA1147" s="39">
        <f>IF(Tableau5253[[#This Row],[N° AFFAIRE]]&gt;0,VLOOKUP(A:A,'[1]FA Clients 2020'!Tabelle,4,0),"")</f>
        <v>44175</v>
      </c>
      <c r="AB1147" s="40" t="str">
        <f>IF(Tableau5253[[#This Row],[Fiche
de
travail/
CMD fourn.]]&gt;0,Tableau5253[[#This Row],[Fiche
de
travail/
CMD fourn.]],"")</f>
        <v/>
      </c>
    </row>
    <row r="1148" spans="1:28" x14ac:dyDescent="0.25">
      <c r="A1148" s="45">
        <v>201306</v>
      </c>
      <c r="B1148" s="35"/>
      <c r="C1148" s="35"/>
      <c r="D1148" s="36" t="s">
        <v>669</v>
      </c>
      <c r="E1148" s="36" t="s">
        <v>296</v>
      </c>
      <c r="F1148" s="35"/>
      <c r="G1148" s="35"/>
      <c r="H1148" s="37">
        <v>44174</v>
      </c>
      <c r="I1148" s="35" t="s">
        <v>5</v>
      </c>
      <c r="J1148" s="35" t="s">
        <v>222</v>
      </c>
      <c r="K1148" s="35"/>
      <c r="L1148" s="35"/>
      <c r="M1148" s="35"/>
      <c r="N1148" s="35"/>
      <c r="O1148" s="35"/>
      <c r="P1148" s="35"/>
      <c r="Q1148" s="35"/>
      <c r="R1148" s="35"/>
      <c r="S1148" s="35"/>
      <c r="T1148" s="35"/>
      <c r="U1148" s="35"/>
      <c r="V1148" s="35"/>
      <c r="W1148" s="35"/>
      <c r="X1148" s="35"/>
      <c r="Y1148" s="38"/>
      <c r="Z1148" s="38"/>
      <c r="AA1148" s="39">
        <f>IF(Tableau5253[[#This Row],[N° AFFAIRE]]&gt;0,VLOOKUP(A:A,'[1]FA Clients 2020'!Tabelle,4,0),"")</f>
        <v>44172</v>
      </c>
      <c r="AB1148" s="40" t="str">
        <f>IF(Tableau5253[[#This Row],[Fiche
de
travail/
CMD fourn.]]&gt;0,Tableau5253[[#This Row],[Fiche
de
travail/
CMD fourn.]],"")</f>
        <v/>
      </c>
    </row>
    <row r="1149" spans="1:28" x14ac:dyDescent="0.25">
      <c r="A1149" s="45">
        <v>201292</v>
      </c>
      <c r="B1149" s="35"/>
      <c r="C1149" s="35"/>
      <c r="D1149" s="36" t="s">
        <v>109</v>
      </c>
      <c r="E1149" s="36" t="s">
        <v>49</v>
      </c>
      <c r="F1149" s="35"/>
      <c r="G1149" s="35"/>
      <c r="H1149" s="37">
        <v>44174</v>
      </c>
      <c r="I1149" s="35" t="s">
        <v>5</v>
      </c>
      <c r="J1149" s="35" t="s">
        <v>157</v>
      </c>
      <c r="K1149" s="35"/>
      <c r="L1149" s="35"/>
      <c r="M1149" s="35"/>
      <c r="N1149" s="35"/>
      <c r="O1149" s="35"/>
      <c r="P1149" s="35"/>
      <c r="Q1149" s="35"/>
      <c r="R1149" s="35"/>
      <c r="S1149" s="35"/>
      <c r="T1149" s="35"/>
      <c r="U1149" s="35"/>
      <c r="V1149" s="35"/>
      <c r="W1149" s="35"/>
      <c r="X1149" s="35"/>
      <c r="Y1149" s="38"/>
      <c r="Z1149" s="38"/>
      <c r="AA1149" s="39" t="e">
        <f>IF(Tableau5253[[#This Row],[N° AFFAIRE]]&gt;0,VLOOKUP(A:A,'[1]FA Clients 2020'!Tabelle,4,0),"")</f>
        <v>#N/A</v>
      </c>
      <c r="AB1149" s="40" t="str">
        <f>IF(Tableau5253[[#This Row],[Fiche
de
travail/
CMD fourn.]]&gt;0,Tableau5253[[#This Row],[Fiche
de
travail/
CMD fourn.]],"")</f>
        <v/>
      </c>
    </row>
    <row r="1150" spans="1:28" x14ac:dyDescent="0.25">
      <c r="A1150" s="45">
        <v>201113</v>
      </c>
      <c r="B1150" s="35"/>
      <c r="C1150" s="35"/>
      <c r="D1150" s="36" t="s">
        <v>608</v>
      </c>
      <c r="E1150" s="36" t="s">
        <v>296</v>
      </c>
      <c r="F1150" s="35"/>
      <c r="G1150" s="35"/>
      <c r="H1150" s="37">
        <v>44174</v>
      </c>
      <c r="I1150" s="35" t="s">
        <v>5</v>
      </c>
      <c r="J1150" s="35" t="s">
        <v>157</v>
      </c>
      <c r="K1150" s="35"/>
      <c r="L1150" s="35"/>
      <c r="M1150" s="35"/>
      <c r="N1150" s="35"/>
      <c r="O1150" s="35"/>
      <c r="P1150" s="35"/>
      <c r="Q1150" s="35"/>
      <c r="R1150" s="35"/>
      <c r="S1150" s="35"/>
      <c r="T1150" s="35"/>
      <c r="U1150" s="35"/>
      <c r="V1150" s="35"/>
      <c r="W1150" s="35"/>
      <c r="X1150" s="35"/>
      <c r="Y1150" s="38"/>
      <c r="Z1150" s="38"/>
      <c r="AA1150" s="39">
        <f>IF(Tableau5253[[#This Row],[N° AFFAIRE]]&gt;0,VLOOKUP(A:A,'[1]FA Clients 2020'!Tabelle,4,0),"")</f>
        <v>44174</v>
      </c>
      <c r="AB1150" s="40" t="str">
        <f>IF(Tableau5253[[#This Row],[Fiche
de
travail/
CMD fourn.]]&gt;0,Tableau5253[[#This Row],[Fiche
de
travail/
CMD fourn.]],"")</f>
        <v/>
      </c>
    </row>
    <row r="1151" spans="1:28" x14ac:dyDescent="0.25">
      <c r="A1151" s="45">
        <v>201177</v>
      </c>
      <c r="B1151" s="35"/>
      <c r="C1151" s="35"/>
      <c r="D1151" s="36" t="s">
        <v>80</v>
      </c>
      <c r="E1151" s="36" t="s">
        <v>296</v>
      </c>
      <c r="F1151" s="35"/>
      <c r="G1151" s="35"/>
      <c r="H1151" s="37">
        <v>44174</v>
      </c>
      <c r="I1151" s="35" t="s">
        <v>5</v>
      </c>
      <c r="J1151" s="35" t="s">
        <v>157</v>
      </c>
      <c r="K1151" s="35"/>
      <c r="L1151" s="35"/>
      <c r="M1151" s="35"/>
      <c r="N1151" s="35"/>
      <c r="O1151" s="35"/>
      <c r="P1151" s="35"/>
      <c r="Q1151" s="35"/>
      <c r="R1151" s="35"/>
      <c r="S1151" s="35"/>
      <c r="T1151" s="35"/>
      <c r="U1151" s="35"/>
      <c r="V1151" s="35"/>
      <c r="W1151" s="35"/>
      <c r="X1151" s="35"/>
      <c r="Y1151" s="38"/>
      <c r="Z1151" s="38"/>
      <c r="AA1151" s="39">
        <f>IF(Tableau5253[[#This Row],[N° AFFAIRE]]&gt;0,VLOOKUP(A:A,'[1]FA Clients 2020'!Tabelle,4,0),"")</f>
        <v>44174</v>
      </c>
      <c r="AB1151" s="40" t="str">
        <f>IF(Tableau5253[[#This Row],[Fiche
de
travail/
CMD fourn.]]&gt;0,Tableau5253[[#This Row],[Fiche
de
travail/
CMD fourn.]],"")</f>
        <v/>
      </c>
    </row>
    <row r="1152" spans="1:28" x14ac:dyDescent="0.25">
      <c r="A1152" s="45">
        <v>201293</v>
      </c>
      <c r="B1152" s="35"/>
      <c r="C1152" s="35"/>
      <c r="D1152" s="36" t="s">
        <v>36</v>
      </c>
      <c r="E1152" s="36" t="s">
        <v>37</v>
      </c>
      <c r="F1152" s="35"/>
      <c r="G1152" s="35"/>
      <c r="H1152" s="37">
        <v>44174</v>
      </c>
      <c r="I1152" s="35" t="s">
        <v>5</v>
      </c>
      <c r="J1152" s="35" t="s">
        <v>157</v>
      </c>
      <c r="K1152" s="35"/>
      <c r="L1152" s="35"/>
      <c r="M1152" s="35"/>
      <c r="N1152" s="35"/>
      <c r="O1152" s="35"/>
      <c r="P1152" s="35"/>
      <c r="Q1152" s="35"/>
      <c r="R1152" s="35"/>
      <c r="S1152" s="35"/>
      <c r="T1152" s="35"/>
      <c r="U1152" s="35"/>
      <c r="V1152" s="35"/>
      <c r="W1152" s="35"/>
      <c r="X1152" s="35"/>
      <c r="Y1152" s="38"/>
      <c r="Z1152" s="38"/>
      <c r="AA1152" s="39">
        <f>IF(Tableau5253[[#This Row],[N° AFFAIRE]]&gt;0,VLOOKUP(A:A,'[1]FA Clients 2020'!Tabelle,4,0),"")</f>
        <v>44174</v>
      </c>
      <c r="AB1152" s="40" t="str">
        <f>IF(Tableau5253[[#This Row],[Fiche
de
travail/
CMD fourn.]]&gt;0,Tableau5253[[#This Row],[Fiche
de
travail/
CMD fourn.]],"")</f>
        <v/>
      </c>
    </row>
    <row r="1153" spans="1:28" x14ac:dyDescent="0.25">
      <c r="A1153" s="45">
        <v>201305</v>
      </c>
      <c r="B1153" s="35"/>
      <c r="C1153" s="35"/>
      <c r="D1153" s="36" t="s">
        <v>675</v>
      </c>
      <c r="E1153" s="36" t="s">
        <v>52</v>
      </c>
      <c r="F1153" s="35"/>
      <c r="G1153" s="35"/>
      <c r="H1153" s="37">
        <v>44174</v>
      </c>
      <c r="I1153" s="35" t="s">
        <v>5</v>
      </c>
      <c r="J1153" s="35" t="s">
        <v>257</v>
      </c>
      <c r="K1153" s="35"/>
      <c r="L1153" s="35"/>
      <c r="M1153" s="35"/>
      <c r="N1153" s="35"/>
      <c r="O1153" s="35"/>
      <c r="P1153" s="35"/>
      <c r="Q1153" s="35"/>
      <c r="R1153" s="35"/>
      <c r="S1153" s="35"/>
      <c r="T1153" s="35"/>
      <c r="U1153" s="35"/>
      <c r="V1153" s="35"/>
      <c r="W1153" s="35"/>
      <c r="X1153" s="35"/>
      <c r="Y1153" s="38"/>
      <c r="Z1153" s="38"/>
      <c r="AA1153" s="39">
        <f>IF(Tableau5253[[#This Row],[N° AFFAIRE]]&gt;0,VLOOKUP(A:A,'[1]FA Clients 2020'!Tabelle,4,0),"")</f>
        <v>44175</v>
      </c>
      <c r="AB1153" s="40" t="str">
        <f>IF(Tableau5253[[#This Row],[Fiche
de
travail/
CMD fourn.]]&gt;0,Tableau5253[[#This Row],[Fiche
de
travail/
CMD fourn.]],"")</f>
        <v/>
      </c>
    </row>
    <row r="1154" spans="1:28" x14ac:dyDescent="0.25">
      <c r="A1154" s="45">
        <v>201276</v>
      </c>
      <c r="B1154" s="35"/>
      <c r="C1154" s="35"/>
      <c r="D1154" s="36" t="s">
        <v>672</v>
      </c>
      <c r="E1154" s="36" t="s">
        <v>673</v>
      </c>
      <c r="F1154" s="35"/>
      <c r="G1154" s="35"/>
      <c r="H1154" s="37">
        <v>44174</v>
      </c>
      <c r="I1154" s="35" t="s">
        <v>5</v>
      </c>
      <c r="J1154" s="35" t="s">
        <v>257</v>
      </c>
      <c r="K1154" s="35"/>
      <c r="L1154" s="35"/>
      <c r="M1154" s="35"/>
      <c r="N1154" s="35"/>
      <c r="O1154" s="35"/>
      <c r="P1154" s="35"/>
      <c r="Q1154" s="35"/>
      <c r="R1154" s="35"/>
      <c r="S1154" s="35"/>
      <c r="T1154" s="35"/>
      <c r="U1154" s="35"/>
      <c r="V1154" s="35"/>
      <c r="W1154" s="35"/>
      <c r="X1154" s="35"/>
      <c r="Y1154" s="38" t="s">
        <v>681</v>
      </c>
      <c r="Z1154" s="38"/>
      <c r="AA1154" s="39">
        <f>IF(Tableau5253[[#This Row],[N° AFFAIRE]]&gt;0,VLOOKUP(A:A,'[1]FA Clients 2020'!Tabelle,4,0),"")</f>
        <v>44175</v>
      </c>
      <c r="AB1154" s="40" t="str">
        <f>IF(Tableau5253[[#This Row],[Fiche
de
travail/
CMD fourn.]]&gt;0,Tableau5253[[#This Row],[Fiche
de
travail/
CMD fourn.]],"")</f>
        <v/>
      </c>
    </row>
    <row r="1155" spans="1:28" x14ac:dyDescent="0.25">
      <c r="A1155" s="45">
        <v>201312</v>
      </c>
      <c r="B1155" s="35"/>
      <c r="C1155" s="35"/>
      <c r="D1155" s="36" t="s">
        <v>672</v>
      </c>
      <c r="E1155" s="36" t="s">
        <v>673</v>
      </c>
      <c r="F1155" s="35"/>
      <c r="G1155" s="35"/>
      <c r="H1155" s="37">
        <v>44174</v>
      </c>
      <c r="I1155" s="35" t="s">
        <v>5</v>
      </c>
      <c r="J1155" s="35" t="s">
        <v>257</v>
      </c>
      <c r="K1155" s="35"/>
      <c r="L1155" s="35"/>
      <c r="M1155" s="35"/>
      <c r="N1155" s="35"/>
      <c r="O1155" s="35"/>
      <c r="P1155" s="35"/>
      <c r="Q1155" s="35"/>
      <c r="R1155" s="35"/>
      <c r="S1155" s="35"/>
      <c r="T1155" s="35"/>
      <c r="U1155" s="35"/>
      <c r="V1155" s="35"/>
      <c r="W1155" s="35"/>
      <c r="X1155" s="35"/>
      <c r="Y1155" s="38" t="s">
        <v>682</v>
      </c>
      <c r="Z1155" s="38"/>
      <c r="AA1155" s="39">
        <f>IF(Tableau5253[[#This Row],[N° AFFAIRE]]&gt;0,VLOOKUP(A:A,'[1]FA Clients 2020'!Tabelle,4,0),"")</f>
        <v>44175</v>
      </c>
      <c r="AB1155" s="40" t="str">
        <f>IF(Tableau5253[[#This Row],[Fiche
de
travail/
CMD fourn.]]&gt;0,Tableau5253[[#This Row],[Fiche
de
travail/
CMD fourn.]],"")</f>
        <v/>
      </c>
    </row>
    <row r="1156" spans="1:28" x14ac:dyDescent="0.25">
      <c r="A1156" s="45">
        <v>201318</v>
      </c>
      <c r="B1156" s="35"/>
      <c r="C1156" s="35"/>
      <c r="D1156" s="36" t="s">
        <v>43</v>
      </c>
      <c r="E1156" s="36" t="s">
        <v>74</v>
      </c>
      <c r="F1156" s="35"/>
      <c r="G1156" s="35"/>
      <c r="H1156" s="37">
        <v>44174</v>
      </c>
      <c r="I1156" s="35" t="s">
        <v>5</v>
      </c>
      <c r="J1156" s="35" t="s">
        <v>257</v>
      </c>
      <c r="K1156" s="35"/>
      <c r="L1156" s="35"/>
      <c r="M1156" s="35"/>
      <c r="N1156" s="35"/>
      <c r="O1156" s="35"/>
      <c r="P1156" s="35"/>
      <c r="Q1156" s="35"/>
      <c r="R1156" s="35"/>
      <c r="S1156" s="35"/>
      <c r="T1156" s="35"/>
      <c r="U1156" s="35"/>
      <c r="V1156" s="35"/>
      <c r="W1156" s="35"/>
      <c r="X1156" s="35"/>
      <c r="Y1156" s="38"/>
      <c r="Z1156" s="38"/>
      <c r="AA1156" s="39">
        <f>IF(Tableau5253[[#This Row],[N° AFFAIRE]]&gt;0,VLOOKUP(A:A,'[1]FA Clients 2020'!Tabelle,4,0),"")</f>
        <v>44175</v>
      </c>
      <c r="AB1156" s="40" t="str">
        <f>IF(Tableau5253[[#This Row],[Fiche
de
travail/
CMD fourn.]]&gt;0,Tableau5253[[#This Row],[Fiche
de
travail/
CMD fourn.]],"")</f>
        <v/>
      </c>
    </row>
    <row r="1157" spans="1:28" x14ac:dyDescent="0.25">
      <c r="A1157" s="45"/>
      <c r="B1157" s="35"/>
      <c r="C1157" s="35">
        <v>635</v>
      </c>
      <c r="D1157" s="36" t="s">
        <v>147</v>
      </c>
      <c r="E1157" s="36" t="s">
        <v>74</v>
      </c>
      <c r="F1157" s="35"/>
      <c r="G1157" s="35"/>
      <c r="H1157" s="37">
        <v>44175</v>
      </c>
      <c r="I1157" s="35" t="s">
        <v>5</v>
      </c>
      <c r="J1157" s="35" t="s">
        <v>197</v>
      </c>
      <c r="K1157" s="35"/>
      <c r="L1157" s="35"/>
      <c r="M1157" s="35"/>
      <c r="N1157" s="35"/>
      <c r="O1157" s="35"/>
      <c r="P1157" s="35"/>
      <c r="Q1157" s="35"/>
      <c r="R1157" s="35"/>
      <c r="S1157" s="35"/>
      <c r="T1157" s="35"/>
      <c r="U1157" s="35"/>
      <c r="V1157" s="35"/>
      <c r="W1157" s="35"/>
      <c r="X1157" s="35"/>
      <c r="Y1157" s="38"/>
      <c r="Z1157" s="38"/>
      <c r="AA1157" s="39" t="str">
        <f>IF(Tableau5253[[#This Row],[N° AFFAIRE]]&gt;0,VLOOKUP(A:A,'[1]FA Clients 2020'!Tabelle,4,0),"")</f>
        <v/>
      </c>
      <c r="AB1157" s="40">
        <f>IF(Tableau5253[[#This Row],[Fiche
de
travail/
CMD fourn.]]&gt;0,Tableau5253[[#This Row],[Fiche
de
travail/
CMD fourn.]],"")</f>
        <v>635</v>
      </c>
    </row>
    <row r="1158" spans="1:28" x14ac:dyDescent="0.25">
      <c r="A1158" s="45">
        <v>201291</v>
      </c>
      <c r="B1158" s="35"/>
      <c r="C1158" s="35"/>
      <c r="D1158" s="36" t="s">
        <v>679</v>
      </c>
      <c r="E1158" s="36" t="s">
        <v>622</v>
      </c>
      <c r="F1158" s="35"/>
      <c r="G1158" s="35"/>
      <c r="H1158" s="37">
        <v>44175</v>
      </c>
      <c r="I1158" s="35" t="s">
        <v>5</v>
      </c>
      <c r="J1158" s="35" t="s">
        <v>214</v>
      </c>
      <c r="K1158" s="35"/>
      <c r="L1158" s="35"/>
      <c r="M1158" s="35"/>
      <c r="N1158" s="35"/>
      <c r="O1158" s="35"/>
      <c r="P1158" s="35"/>
      <c r="Q1158" s="35"/>
      <c r="R1158" s="35"/>
      <c r="S1158" s="35"/>
      <c r="T1158" s="35"/>
      <c r="U1158" s="35"/>
      <c r="V1158" s="35"/>
      <c r="W1158" s="35"/>
      <c r="X1158" s="35"/>
      <c r="Y1158" s="38"/>
      <c r="Z1158" s="38"/>
      <c r="AA1158" s="39">
        <f>IF(Tableau5253[[#This Row],[N° AFFAIRE]]&gt;0,VLOOKUP(A:A,'[1]FA Clients 2020'!Tabelle,4,0),"")</f>
        <v>44175</v>
      </c>
      <c r="AB1158" s="40" t="str">
        <f>IF(Tableau5253[[#This Row],[Fiche
de
travail/
CMD fourn.]]&gt;0,Tableau5253[[#This Row],[Fiche
de
travail/
CMD fourn.]],"")</f>
        <v/>
      </c>
    </row>
    <row r="1159" spans="1:28" x14ac:dyDescent="0.25">
      <c r="A1159" s="45">
        <v>201308</v>
      </c>
      <c r="B1159" s="35"/>
      <c r="C1159" s="35"/>
      <c r="D1159" s="36" t="s">
        <v>166</v>
      </c>
      <c r="E1159" s="36" t="s">
        <v>18</v>
      </c>
      <c r="F1159" s="35"/>
      <c r="G1159" s="35"/>
      <c r="H1159" s="37">
        <v>44175</v>
      </c>
      <c r="I1159" s="35" t="s">
        <v>5</v>
      </c>
      <c r="J1159" s="35" t="s">
        <v>157</v>
      </c>
      <c r="K1159" s="35"/>
      <c r="L1159" s="35"/>
      <c r="M1159" s="35"/>
      <c r="N1159" s="35"/>
      <c r="O1159" s="35"/>
      <c r="P1159" s="35"/>
      <c r="Q1159" s="35"/>
      <c r="R1159" s="35"/>
      <c r="S1159" s="35"/>
      <c r="T1159" s="35"/>
      <c r="U1159" s="35"/>
      <c r="V1159" s="35"/>
      <c r="W1159" s="35"/>
      <c r="X1159" s="35"/>
      <c r="Y1159" s="38"/>
      <c r="Z1159" s="38"/>
      <c r="AA1159" s="39">
        <f>IF(Tableau5253[[#This Row],[N° AFFAIRE]]&gt;0,VLOOKUP(A:A,'[1]FA Clients 2020'!Tabelle,4,0),"")</f>
        <v>44175</v>
      </c>
      <c r="AB1159" s="40" t="str">
        <f>IF(Tableau5253[[#This Row],[Fiche
de
travail/
CMD fourn.]]&gt;0,Tableau5253[[#This Row],[Fiche
de
travail/
CMD fourn.]],"")</f>
        <v/>
      </c>
    </row>
    <row r="1160" spans="1:28" x14ac:dyDescent="0.25">
      <c r="A1160" s="45">
        <v>201125</v>
      </c>
      <c r="B1160" s="35"/>
      <c r="C1160" s="35"/>
      <c r="D1160" s="36" t="s">
        <v>677</v>
      </c>
      <c r="E1160" s="36" t="s">
        <v>79</v>
      </c>
      <c r="F1160" s="35"/>
      <c r="G1160" s="35"/>
      <c r="H1160" s="37">
        <v>44175</v>
      </c>
      <c r="I1160" s="35" t="s">
        <v>5</v>
      </c>
      <c r="J1160" s="35" t="s">
        <v>157</v>
      </c>
      <c r="K1160" s="35"/>
      <c r="L1160" s="35"/>
      <c r="M1160" s="35"/>
      <c r="N1160" s="35"/>
      <c r="O1160" s="35"/>
      <c r="P1160" s="35"/>
      <c r="Q1160" s="35"/>
      <c r="R1160" s="35"/>
      <c r="S1160" s="35"/>
      <c r="T1160" s="35"/>
      <c r="U1160" s="35"/>
      <c r="V1160" s="35"/>
      <c r="W1160" s="35"/>
      <c r="X1160" s="35"/>
      <c r="Y1160" s="38"/>
      <c r="Z1160" s="38"/>
      <c r="AA1160" s="39">
        <f>IF(Tableau5253[[#This Row],[N° AFFAIRE]]&gt;0,VLOOKUP(A:A,'[1]FA Clients 2020'!Tabelle,4,0),"")</f>
        <v>44175</v>
      </c>
      <c r="AB1160" s="40" t="str">
        <f>IF(Tableau5253[[#This Row],[Fiche
de
travail/
CMD fourn.]]&gt;0,Tableau5253[[#This Row],[Fiche
de
travail/
CMD fourn.]],"")</f>
        <v/>
      </c>
    </row>
    <row r="1161" spans="1:28" x14ac:dyDescent="0.25">
      <c r="A1161" s="45">
        <v>201300</v>
      </c>
      <c r="B1161" s="35"/>
      <c r="C1161" s="35"/>
      <c r="D1161" s="36" t="s">
        <v>678</v>
      </c>
      <c r="E1161" s="36" t="s">
        <v>11</v>
      </c>
      <c r="F1161" s="35"/>
      <c r="G1161" s="35"/>
      <c r="H1161" s="37">
        <v>44175</v>
      </c>
      <c r="I1161" s="35" t="s">
        <v>5</v>
      </c>
      <c r="J1161" s="35" t="s">
        <v>157</v>
      </c>
      <c r="K1161" s="35"/>
      <c r="L1161" s="35"/>
      <c r="M1161" s="35"/>
      <c r="N1161" s="35"/>
      <c r="O1161" s="35"/>
      <c r="P1161" s="35"/>
      <c r="Q1161" s="35"/>
      <c r="R1161" s="35"/>
      <c r="S1161" s="35"/>
      <c r="T1161" s="35"/>
      <c r="U1161" s="35"/>
      <c r="V1161" s="35"/>
      <c r="W1161" s="35"/>
      <c r="X1161" s="35"/>
      <c r="Y1161" s="38"/>
      <c r="Z1161" s="38"/>
      <c r="AA1161" s="39">
        <f>IF(Tableau5253[[#This Row],[N° AFFAIRE]]&gt;0,VLOOKUP(A:A,'[1]FA Clients 2020'!Tabelle,4,0),"")</f>
        <v>44175</v>
      </c>
      <c r="AB1161" s="40" t="str">
        <f>IF(Tableau5253[[#This Row],[Fiche
de
travail/
CMD fourn.]]&gt;0,Tableau5253[[#This Row],[Fiche
de
travail/
CMD fourn.]],"")</f>
        <v/>
      </c>
    </row>
    <row r="1162" spans="1:28" x14ac:dyDescent="0.25">
      <c r="A1162" s="45">
        <v>201279</v>
      </c>
      <c r="B1162" s="35"/>
      <c r="C1162" s="35"/>
      <c r="D1162" s="36" t="s">
        <v>676</v>
      </c>
      <c r="E1162" s="36" t="s">
        <v>11</v>
      </c>
      <c r="F1162" s="35"/>
      <c r="G1162" s="35"/>
      <c r="H1162" s="37">
        <v>44175</v>
      </c>
      <c r="I1162" s="35" t="s">
        <v>5</v>
      </c>
      <c r="J1162" s="35" t="s">
        <v>157</v>
      </c>
      <c r="K1162" s="35"/>
      <c r="L1162" s="35"/>
      <c r="M1162" s="35"/>
      <c r="N1162" s="35"/>
      <c r="O1162" s="35"/>
      <c r="P1162" s="35"/>
      <c r="Q1162" s="35"/>
      <c r="R1162" s="35"/>
      <c r="S1162" s="35"/>
      <c r="T1162" s="35"/>
      <c r="U1162" s="35"/>
      <c r="V1162" s="35"/>
      <c r="W1162" s="35"/>
      <c r="X1162" s="35"/>
      <c r="Y1162" s="38"/>
      <c r="Z1162" s="38"/>
      <c r="AA1162" s="39">
        <f>IF(Tableau5253[[#This Row],[N° AFFAIRE]]&gt;0,VLOOKUP(A:A,'[1]FA Clients 2020'!Tabelle,4,0),"")</f>
        <v>44175</v>
      </c>
      <c r="AB1162" s="40" t="str">
        <f>IF(Tableau5253[[#This Row],[Fiche
de
travail/
CMD fourn.]]&gt;0,Tableau5253[[#This Row],[Fiche
de
travail/
CMD fourn.]],"")</f>
        <v/>
      </c>
    </row>
    <row r="1163" spans="1:28" x14ac:dyDescent="0.25">
      <c r="A1163" s="45">
        <v>201326</v>
      </c>
      <c r="B1163" s="35"/>
      <c r="C1163" s="35"/>
      <c r="D1163" s="36" t="s">
        <v>277</v>
      </c>
      <c r="E1163" s="36" t="s">
        <v>50</v>
      </c>
      <c r="F1163" s="35"/>
      <c r="G1163" s="35"/>
      <c r="H1163" s="37">
        <v>44175</v>
      </c>
      <c r="I1163" s="35" t="s">
        <v>5</v>
      </c>
      <c r="J1163" s="35" t="s">
        <v>157</v>
      </c>
      <c r="K1163" s="35"/>
      <c r="L1163" s="35"/>
      <c r="M1163" s="35"/>
      <c r="N1163" s="35"/>
      <c r="O1163" s="35"/>
      <c r="P1163" s="35"/>
      <c r="Q1163" s="35"/>
      <c r="R1163" s="35"/>
      <c r="S1163" s="35"/>
      <c r="T1163" s="35"/>
      <c r="U1163" s="35"/>
      <c r="V1163" s="35"/>
      <c r="W1163" s="35"/>
      <c r="X1163" s="35"/>
      <c r="Y1163" s="38"/>
      <c r="Z1163" s="38"/>
      <c r="AA1163" s="39">
        <f>IF(Tableau5253[[#This Row],[N° AFFAIRE]]&gt;0,VLOOKUP(A:A,'[1]FA Clients 2020'!Tabelle,4,0),"")</f>
        <v>44175</v>
      </c>
      <c r="AB1163" s="40" t="str">
        <f>IF(Tableau5253[[#This Row],[Fiche
de
travail/
CMD fourn.]]&gt;0,Tableau5253[[#This Row],[Fiche
de
travail/
CMD fourn.]],"")</f>
        <v/>
      </c>
    </row>
    <row r="1164" spans="1:28" x14ac:dyDescent="0.25">
      <c r="A1164" s="45">
        <v>201328</v>
      </c>
      <c r="B1164" s="35"/>
      <c r="C1164" s="35"/>
      <c r="D1164" s="36" t="s">
        <v>178</v>
      </c>
      <c r="E1164" s="36" t="s">
        <v>18</v>
      </c>
      <c r="F1164" s="35"/>
      <c r="G1164" s="35"/>
      <c r="H1164" s="37">
        <v>44175</v>
      </c>
      <c r="I1164" s="35" t="s">
        <v>5</v>
      </c>
      <c r="J1164" s="35" t="s">
        <v>157</v>
      </c>
      <c r="K1164" s="35"/>
      <c r="L1164" s="35"/>
      <c r="M1164" s="35"/>
      <c r="N1164" s="35"/>
      <c r="O1164" s="35"/>
      <c r="P1164" s="35"/>
      <c r="Q1164" s="35"/>
      <c r="R1164" s="35"/>
      <c r="S1164" s="35"/>
      <c r="T1164" s="35"/>
      <c r="U1164" s="35"/>
      <c r="V1164" s="35"/>
      <c r="W1164" s="35"/>
      <c r="X1164" s="35"/>
      <c r="Y1164" s="38"/>
      <c r="Z1164" s="38"/>
      <c r="AA1164" s="39">
        <f>IF(Tableau5253[[#This Row],[N° AFFAIRE]]&gt;0,VLOOKUP(A:A,'[1]FA Clients 2020'!Tabelle,4,0),"")</f>
        <v>44175</v>
      </c>
      <c r="AB1164" s="40" t="str">
        <f>IF(Tableau5253[[#This Row],[Fiche
de
travail/
CMD fourn.]]&gt;0,Tableau5253[[#This Row],[Fiche
de
travail/
CMD fourn.]],"")</f>
        <v/>
      </c>
    </row>
    <row r="1165" spans="1:28" x14ac:dyDescent="0.25">
      <c r="A1165" s="45">
        <v>201310</v>
      </c>
      <c r="B1165" s="35"/>
      <c r="C1165" s="35"/>
      <c r="D1165" s="36" t="s">
        <v>683</v>
      </c>
      <c r="E1165" s="36" t="s">
        <v>52</v>
      </c>
      <c r="F1165" s="35"/>
      <c r="G1165" s="35"/>
      <c r="H1165" s="37">
        <v>44175</v>
      </c>
      <c r="I1165" s="35" t="s">
        <v>5</v>
      </c>
      <c r="J1165" s="35" t="s">
        <v>257</v>
      </c>
      <c r="K1165" s="35"/>
      <c r="L1165" s="35"/>
      <c r="M1165" s="35"/>
      <c r="N1165" s="35"/>
      <c r="O1165" s="35"/>
      <c r="P1165" s="35"/>
      <c r="Q1165" s="35"/>
      <c r="R1165" s="35"/>
      <c r="S1165" s="35"/>
      <c r="T1165" s="35"/>
      <c r="U1165" s="35"/>
      <c r="V1165" s="35"/>
      <c r="W1165" s="35"/>
      <c r="X1165" s="35"/>
      <c r="Y1165" s="38" t="s">
        <v>684</v>
      </c>
      <c r="Z1165" s="38"/>
      <c r="AA1165" s="39">
        <f>IF(Tableau5253[[#This Row],[N° AFFAIRE]]&gt;0,VLOOKUP(A:A,'[1]FA Clients 2020'!Tabelle,4,0),"")</f>
        <v>44179</v>
      </c>
      <c r="AB1165" s="40" t="str">
        <f>IF(Tableau5253[[#This Row],[Fiche
de
travail/
CMD fourn.]]&gt;0,Tableau5253[[#This Row],[Fiche
de
travail/
CMD fourn.]],"")</f>
        <v/>
      </c>
    </row>
    <row r="1166" spans="1:28" x14ac:dyDescent="0.25">
      <c r="A1166" s="45">
        <v>201299</v>
      </c>
      <c r="B1166" s="35"/>
      <c r="C1166" s="35"/>
      <c r="D1166" s="36" t="s">
        <v>156</v>
      </c>
      <c r="E1166" s="36" t="s">
        <v>126</v>
      </c>
      <c r="F1166" s="35"/>
      <c r="G1166" s="35"/>
      <c r="H1166" s="37">
        <v>44176</v>
      </c>
      <c r="I1166" s="35" t="s">
        <v>5</v>
      </c>
      <c r="J1166" s="35" t="s">
        <v>157</v>
      </c>
      <c r="K1166" s="35"/>
      <c r="L1166" s="35"/>
      <c r="M1166" s="35"/>
      <c r="N1166" s="35"/>
      <c r="O1166" s="35"/>
      <c r="P1166" s="35"/>
      <c r="Q1166" s="35"/>
      <c r="R1166" s="35"/>
      <c r="S1166" s="35"/>
      <c r="T1166" s="35"/>
      <c r="U1166" s="35"/>
      <c r="V1166" s="35"/>
      <c r="W1166" s="35"/>
      <c r="X1166" s="35"/>
      <c r="Y1166" s="38"/>
      <c r="Z1166" s="38"/>
      <c r="AA1166" s="39" t="e">
        <f>IF(Tableau5253[[#This Row],[N° AFFAIRE]]&gt;0,VLOOKUP(A:A,'[1]FA Clients 2020'!Tabelle,4,0),"")</f>
        <v>#N/A</v>
      </c>
      <c r="AB1166" s="40" t="str">
        <f>IF(Tableau5253[[#This Row],[Fiche
de
travail/
CMD fourn.]]&gt;0,Tableau5253[[#This Row],[Fiche
de
travail/
CMD fourn.]],"")</f>
        <v/>
      </c>
    </row>
    <row r="1167" spans="1:28" x14ac:dyDescent="0.25">
      <c r="A1167" s="45">
        <v>201334</v>
      </c>
      <c r="B1167" s="35"/>
      <c r="C1167" s="35"/>
      <c r="D1167" s="36" t="s">
        <v>36</v>
      </c>
      <c r="E1167" s="36" t="s">
        <v>37</v>
      </c>
      <c r="F1167" s="35"/>
      <c r="G1167" s="35"/>
      <c r="H1167" s="37">
        <v>44179</v>
      </c>
      <c r="I1167" s="35" t="s">
        <v>5</v>
      </c>
      <c r="J1167" s="35" t="s">
        <v>157</v>
      </c>
      <c r="K1167" s="35"/>
      <c r="L1167" s="35"/>
      <c r="M1167" s="35"/>
      <c r="N1167" s="35"/>
      <c r="O1167" s="35"/>
      <c r="P1167" s="35"/>
      <c r="Q1167" s="35"/>
      <c r="R1167" s="35"/>
      <c r="S1167" s="35"/>
      <c r="T1167" s="35"/>
      <c r="U1167" s="35"/>
      <c r="V1167" s="35"/>
      <c r="W1167" s="35"/>
      <c r="X1167" s="35"/>
      <c r="Y1167" s="38"/>
      <c r="Z1167" s="38"/>
      <c r="AA1167" s="39">
        <f>IF(Tableau5253[[#This Row],[N° AFFAIRE]]&gt;0,VLOOKUP(A:A,'[1]FA Clients 2020'!Tabelle,4,0),"")</f>
        <v>44179</v>
      </c>
      <c r="AB1167" s="40" t="str">
        <f>IF(Tableau5253[[#This Row],[Fiche
de
travail/
CMD fourn.]]&gt;0,Tableau5253[[#This Row],[Fiche
de
travail/
CMD fourn.]],"")</f>
        <v/>
      </c>
    </row>
    <row r="1168" spans="1:28" x14ac:dyDescent="0.25">
      <c r="A1168" s="45">
        <v>201335</v>
      </c>
      <c r="B1168" s="35"/>
      <c r="C1168" s="35"/>
      <c r="D1168" s="36" t="s">
        <v>27</v>
      </c>
      <c r="E1168" s="36" t="s">
        <v>58</v>
      </c>
      <c r="F1168" s="35"/>
      <c r="G1168" s="35"/>
      <c r="H1168" s="37">
        <v>44179</v>
      </c>
      <c r="I1168" s="35" t="s">
        <v>5</v>
      </c>
      <c r="J1168" s="35" t="s">
        <v>257</v>
      </c>
      <c r="K1168" s="35"/>
      <c r="L1168" s="35"/>
      <c r="M1168" s="35"/>
      <c r="N1168" s="35"/>
      <c r="O1168" s="35"/>
      <c r="P1168" s="35"/>
      <c r="Q1168" s="35"/>
      <c r="R1168" s="35"/>
      <c r="S1168" s="35"/>
      <c r="T1168" s="35"/>
      <c r="U1168" s="35"/>
      <c r="V1168" s="35"/>
      <c r="W1168" s="35"/>
      <c r="X1168" s="35"/>
      <c r="Y1168" s="38"/>
      <c r="Z1168" s="38"/>
      <c r="AA1168" s="39">
        <f>IF(Tableau5253[[#This Row],[N° AFFAIRE]]&gt;0,VLOOKUP(A:A,'[1]FA Clients 2020'!Tabelle,4,0),"")</f>
        <v>44180</v>
      </c>
      <c r="AB1168" s="40" t="str">
        <f>IF(Tableau5253[[#This Row],[Fiche
de
travail/
CMD fourn.]]&gt;0,Tableau5253[[#This Row],[Fiche
de
travail/
CMD fourn.]],"")</f>
        <v/>
      </c>
    </row>
    <row r="1169" spans="1:28" x14ac:dyDescent="0.25">
      <c r="A1169" s="45">
        <v>201340</v>
      </c>
      <c r="B1169" s="35"/>
      <c r="C1169" s="35"/>
      <c r="D1169" s="36" t="s">
        <v>27</v>
      </c>
      <c r="E1169" s="36" t="s">
        <v>58</v>
      </c>
      <c r="F1169" s="35"/>
      <c r="G1169" s="35"/>
      <c r="H1169" s="37">
        <v>44179</v>
      </c>
      <c r="I1169" s="35" t="s">
        <v>5</v>
      </c>
      <c r="J1169" s="35" t="s">
        <v>257</v>
      </c>
      <c r="K1169" s="35"/>
      <c r="L1169" s="35"/>
      <c r="M1169" s="35"/>
      <c r="N1169" s="35"/>
      <c r="O1169" s="35"/>
      <c r="P1169" s="35"/>
      <c r="Q1169" s="35"/>
      <c r="R1169" s="35"/>
      <c r="S1169" s="35"/>
      <c r="T1169" s="35"/>
      <c r="U1169" s="35"/>
      <c r="V1169" s="35"/>
      <c r="W1169" s="35"/>
      <c r="X1169" s="35"/>
      <c r="Y1169" s="38"/>
      <c r="Z1169" s="38"/>
      <c r="AA1169" s="39">
        <f>IF(Tableau5253[[#This Row],[N° AFFAIRE]]&gt;0,VLOOKUP(A:A,'[1]FA Clients 2020'!Tabelle,4,0),"")</f>
        <v>44180</v>
      </c>
      <c r="AB1169" s="40" t="str">
        <f>IF(Tableau5253[[#This Row],[Fiche
de
travail/
CMD fourn.]]&gt;0,Tableau5253[[#This Row],[Fiche
de
travail/
CMD fourn.]],"")</f>
        <v/>
      </c>
    </row>
    <row r="1170" spans="1:28" x14ac:dyDescent="0.25">
      <c r="A1170" s="45"/>
      <c r="B1170" s="35"/>
      <c r="C1170" s="35">
        <v>656</v>
      </c>
      <c r="D1170" s="36" t="s">
        <v>27</v>
      </c>
      <c r="E1170" s="36" t="s">
        <v>58</v>
      </c>
      <c r="F1170" s="35"/>
      <c r="G1170" s="35"/>
      <c r="H1170" s="37">
        <v>44179</v>
      </c>
      <c r="I1170" s="35" t="s">
        <v>5</v>
      </c>
      <c r="J1170" s="35" t="s">
        <v>257</v>
      </c>
      <c r="K1170" s="35"/>
      <c r="L1170" s="35"/>
      <c r="M1170" s="35"/>
      <c r="N1170" s="35"/>
      <c r="O1170" s="35"/>
      <c r="P1170" s="35"/>
      <c r="Q1170" s="35"/>
      <c r="R1170" s="35"/>
      <c r="S1170" s="35"/>
      <c r="T1170" s="35"/>
      <c r="U1170" s="35"/>
      <c r="V1170" s="35"/>
      <c r="W1170" s="35"/>
      <c r="X1170" s="35"/>
      <c r="Y1170" s="38"/>
      <c r="Z1170" s="38"/>
      <c r="AA1170" s="39" t="str">
        <f>IF(Tableau5253[[#This Row],[N° AFFAIRE]]&gt;0,VLOOKUP(A:A,'[1]FA Clients 2020'!Tabelle,4,0),"")</f>
        <v/>
      </c>
      <c r="AB1170" s="40">
        <f>IF(Tableau5253[[#This Row],[Fiche
de
travail/
CMD fourn.]]&gt;0,Tableau5253[[#This Row],[Fiche
de
travail/
CMD fourn.]],"")</f>
        <v>656</v>
      </c>
    </row>
    <row r="1171" spans="1:28" x14ac:dyDescent="0.25">
      <c r="A1171" s="45">
        <v>201215</v>
      </c>
      <c r="B1171" s="35"/>
      <c r="C1171" s="35"/>
      <c r="D1171" s="36" t="s">
        <v>686</v>
      </c>
      <c r="E1171" s="36" t="s">
        <v>108</v>
      </c>
      <c r="F1171" s="35"/>
      <c r="G1171" s="35"/>
      <c r="H1171" s="37">
        <v>44179</v>
      </c>
      <c r="I1171" s="35" t="s">
        <v>5</v>
      </c>
      <c r="J1171" s="35" t="s">
        <v>257</v>
      </c>
      <c r="K1171" s="35"/>
      <c r="L1171" s="35"/>
      <c r="M1171" s="35"/>
      <c r="N1171" s="35"/>
      <c r="O1171" s="35"/>
      <c r="P1171" s="35"/>
      <c r="Q1171" s="35"/>
      <c r="R1171" s="35"/>
      <c r="S1171" s="35"/>
      <c r="T1171" s="35"/>
      <c r="U1171" s="35"/>
      <c r="V1171" s="35"/>
      <c r="W1171" s="35"/>
      <c r="X1171" s="35"/>
      <c r="Y1171" s="38"/>
      <c r="Z1171" s="38"/>
      <c r="AA1171" s="39" t="e">
        <f>IF(Tableau5253[[#This Row],[N° AFFAIRE]]&gt;0,VLOOKUP(A:A,'[1]FA Clients 2020'!Tabelle,4,0),"")</f>
        <v>#N/A</v>
      </c>
      <c r="AB1171" s="40" t="str">
        <f>IF(Tableau5253[[#This Row],[Fiche
de
travail/
CMD fourn.]]&gt;0,Tableau5253[[#This Row],[Fiche
de
travail/
CMD fourn.]],"")</f>
        <v/>
      </c>
    </row>
    <row r="1172" spans="1:28" x14ac:dyDescent="0.25">
      <c r="A1172" s="45">
        <v>201327</v>
      </c>
      <c r="B1172" s="35"/>
      <c r="C1172" s="35"/>
      <c r="D1172" s="36" t="s">
        <v>23</v>
      </c>
      <c r="E1172" s="36" t="s">
        <v>127</v>
      </c>
      <c r="F1172" s="35"/>
      <c r="G1172" s="35"/>
      <c r="H1172" s="37">
        <v>44179</v>
      </c>
      <c r="I1172" s="35" t="s">
        <v>5</v>
      </c>
      <c r="J1172" s="35" t="s">
        <v>257</v>
      </c>
      <c r="K1172" s="35"/>
      <c r="L1172" s="35"/>
      <c r="M1172" s="35"/>
      <c r="N1172" s="35"/>
      <c r="O1172" s="35"/>
      <c r="P1172" s="35"/>
      <c r="Q1172" s="35"/>
      <c r="R1172" s="35"/>
      <c r="S1172" s="35"/>
      <c r="T1172" s="35"/>
      <c r="U1172" s="35"/>
      <c r="V1172" s="35"/>
      <c r="W1172" s="35"/>
      <c r="X1172" s="35"/>
      <c r="Y1172" s="38"/>
      <c r="Z1172" s="38"/>
      <c r="AA1172" s="39">
        <f>IF(Tableau5253[[#This Row],[N° AFFAIRE]]&gt;0,VLOOKUP(A:A,'[1]FA Clients 2020'!Tabelle,4,0),"")</f>
        <v>44180</v>
      </c>
      <c r="AB1172" s="40" t="str">
        <f>IF(Tableau5253[[#This Row],[Fiche
de
travail/
CMD fourn.]]&gt;0,Tableau5253[[#This Row],[Fiche
de
travail/
CMD fourn.]],"")</f>
        <v/>
      </c>
    </row>
    <row r="1173" spans="1:28" x14ac:dyDescent="0.25">
      <c r="A1173" s="45">
        <v>201332</v>
      </c>
      <c r="B1173" s="35"/>
      <c r="C1173" s="35"/>
      <c r="D1173" s="36" t="s">
        <v>163</v>
      </c>
      <c r="E1173" s="36" t="s">
        <v>102</v>
      </c>
      <c r="F1173" s="35"/>
      <c r="G1173" s="35"/>
      <c r="H1173" s="37">
        <v>44179</v>
      </c>
      <c r="I1173" s="35" t="s">
        <v>5</v>
      </c>
      <c r="J1173" s="35" t="s">
        <v>257</v>
      </c>
      <c r="K1173" s="35"/>
      <c r="L1173" s="35"/>
      <c r="M1173" s="35"/>
      <c r="N1173" s="35"/>
      <c r="O1173" s="35"/>
      <c r="P1173" s="35"/>
      <c r="Q1173" s="35"/>
      <c r="R1173" s="35"/>
      <c r="S1173" s="35"/>
      <c r="T1173" s="35"/>
      <c r="U1173" s="35"/>
      <c r="V1173" s="35"/>
      <c r="W1173" s="35"/>
      <c r="X1173" s="35"/>
      <c r="Y1173" s="38"/>
      <c r="Z1173" s="38"/>
      <c r="AA1173" s="39">
        <f>IF(Tableau5253[[#This Row],[N° AFFAIRE]]&gt;0,VLOOKUP(A:A,'[1]FA Clients 2020'!Tabelle,4,0),"")</f>
        <v>44180</v>
      </c>
      <c r="AB1173" s="40" t="str">
        <f>IF(Tableau5253[[#This Row],[Fiche
de
travail/
CMD fourn.]]&gt;0,Tableau5253[[#This Row],[Fiche
de
travail/
CMD fourn.]],"")</f>
        <v/>
      </c>
    </row>
    <row r="1174" spans="1:28" x14ac:dyDescent="0.25">
      <c r="A1174" s="45">
        <v>201339</v>
      </c>
      <c r="B1174" s="35"/>
      <c r="C1174" s="35"/>
      <c r="D1174" s="36" t="s">
        <v>687</v>
      </c>
      <c r="E1174" s="36" t="s">
        <v>14</v>
      </c>
      <c r="F1174" s="35"/>
      <c r="G1174" s="35"/>
      <c r="H1174" s="37">
        <v>44179</v>
      </c>
      <c r="I1174" s="35" t="s">
        <v>5</v>
      </c>
      <c r="J1174" s="35" t="s">
        <v>257</v>
      </c>
      <c r="K1174" s="35"/>
      <c r="L1174" s="35"/>
      <c r="M1174" s="35"/>
      <c r="N1174" s="35"/>
      <c r="O1174" s="35"/>
      <c r="P1174" s="35"/>
      <c r="Q1174" s="35"/>
      <c r="R1174" s="35"/>
      <c r="S1174" s="35"/>
      <c r="T1174" s="35"/>
      <c r="U1174" s="35"/>
      <c r="V1174" s="35"/>
      <c r="W1174" s="35"/>
      <c r="X1174" s="35"/>
      <c r="Y1174" s="38" t="s">
        <v>688</v>
      </c>
      <c r="Z1174" s="38"/>
      <c r="AA1174" s="39">
        <f>IF(Tableau5253[[#This Row],[N° AFFAIRE]]&gt;0,VLOOKUP(A:A,'[1]FA Clients 2020'!Tabelle,4,0),"")</f>
        <v>44182</v>
      </c>
      <c r="AB1174" s="40" t="str">
        <f>IF(Tableau5253[[#This Row],[Fiche
de
travail/
CMD fourn.]]&gt;0,Tableau5253[[#This Row],[Fiche
de
travail/
CMD fourn.]],"")</f>
        <v/>
      </c>
    </row>
    <row r="1175" spans="1:28" x14ac:dyDescent="0.25">
      <c r="A1175" s="45">
        <v>201313</v>
      </c>
      <c r="B1175" s="35"/>
      <c r="C1175" s="35"/>
      <c r="D1175" s="36" t="s">
        <v>685</v>
      </c>
      <c r="E1175" s="36" t="s">
        <v>12</v>
      </c>
      <c r="F1175" s="35"/>
      <c r="G1175" s="35"/>
      <c r="H1175" s="37">
        <v>44180</v>
      </c>
      <c r="I1175" s="35" t="s">
        <v>5</v>
      </c>
      <c r="J1175" s="35" t="s">
        <v>157</v>
      </c>
      <c r="K1175" s="35"/>
      <c r="L1175" s="35"/>
      <c r="M1175" s="35"/>
      <c r="N1175" s="35"/>
      <c r="O1175" s="35"/>
      <c r="P1175" s="35"/>
      <c r="Q1175" s="35"/>
      <c r="R1175" s="35"/>
      <c r="S1175" s="35"/>
      <c r="T1175" s="35"/>
      <c r="U1175" s="35"/>
      <c r="V1175" s="35"/>
      <c r="W1175" s="35"/>
      <c r="X1175" s="35"/>
      <c r="Y1175" s="38"/>
      <c r="Z1175" s="38"/>
      <c r="AA1175" s="39">
        <f>IF(Tableau5253[[#This Row],[N° AFFAIRE]]&gt;0,VLOOKUP(A:A,'[1]FA Clients 2020'!Tabelle,4,0),"")</f>
        <v>44180</v>
      </c>
      <c r="AB1175" s="40" t="str">
        <f>IF(Tableau5253[[#This Row],[Fiche
de
travail/
CMD fourn.]]&gt;0,Tableau5253[[#This Row],[Fiche
de
travail/
CMD fourn.]],"")</f>
        <v/>
      </c>
    </row>
    <row r="1176" spans="1:28" x14ac:dyDescent="0.25">
      <c r="A1176" s="45">
        <v>201330</v>
      </c>
      <c r="B1176" s="35"/>
      <c r="C1176" s="35"/>
      <c r="D1176" s="36" t="s">
        <v>678</v>
      </c>
      <c r="E1176" s="36" t="s">
        <v>12</v>
      </c>
      <c r="F1176" s="35"/>
      <c r="G1176" s="35"/>
      <c r="H1176" s="37">
        <v>44180</v>
      </c>
      <c r="I1176" s="35" t="s">
        <v>5</v>
      </c>
      <c r="J1176" s="35" t="s">
        <v>157</v>
      </c>
      <c r="K1176" s="35"/>
      <c r="L1176" s="35"/>
      <c r="M1176" s="35"/>
      <c r="N1176" s="35"/>
      <c r="O1176" s="35"/>
      <c r="P1176" s="35"/>
      <c r="Q1176" s="35"/>
      <c r="R1176" s="35"/>
      <c r="S1176" s="35"/>
      <c r="T1176" s="35"/>
      <c r="U1176" s="35"/>
      <c r="V1176" s="35"/>
      <c r="W1176" s="35"/>
      <c r="X1176" s="35"/>
      <c r="Y1176" s="38"/>
      <c r="Z1176" s="38"/>
      <c r="AA1176" s="39">
        <f>IF(Tableau5253[[#This Row],[N° AFFAIRE]]&gt;0,VLOOKUP(A:A,'[1]FA Clients 2020'!Tabelle,4,0),"")</f>
        <v>44180</v>
      </c>
      <c r="AB1176" s="40" t="str">
        <f>IF(Tableau5253[[#This Row],[Fiche
de
travail/
CMD fourn.]]&gt;0,Tableau5253[[#This Row],[Fiche
de
travail/
CMD fourn.]],"")</f>
        <v/>
      </c>
    </row>
    <row r="1177" spans="1:28" x14ac:dyDescent="0.25">
      <c r="A1177" s="45">
        <v>201331</v>
      </c>
      <c r="B1177" s="35"/>
      <c r="C1177" s="35"/>
      <c r="D1177" s="36" t="s">
        <v>689</v>
      </c>
      <c r="E1177" s="36" t="s">
        <v>28</v>
      </c>
      <c r="F1177" s="35"/>
      <c r="G1177" s="35"/>
      <c r="H1177" s="37">
        <v>44180</v>
      </c>
      <c r="I1177" s="35" t="s">
        <v>5</v>
      </c>
      <c r="J1177" s="35" t="s">
        <v>441</v>
      </c>
      <c r="K1177" s="35"/>
      <c r="L1177" s="35"/>
      <c r="M1177" s="35"/>
      <c r="N1177" s="35"/>
      <c r="O1177" s="35"/>
      <c r="P1177" s="35"/>
      <c r="Q1177" s="35"/>
      <c r="R1177" s="35"/>
      <c r="S1177" s="35"/>
      <c r="T1177" s="35"/>
      <c r="U1177" s="35"/>
      <c r="V1177" s="35"/>
      <c r="W1177" s="35"/>
      <c r="X1177" s="35"/>
      <c r="Y1177" s="38"/>
      <c r="Z1177" s="38"/>
      <c r="AA1177" s="39">
        <f>IF(Tableau5253[[#This Row],[N° AFFAIRE]]&gt;0,VLOOKUP(A:A,'[1]FA Clients 2020'!Tabelle,4,0),"")</f>
        <v>44180</v>
      </c>
      <c r="AB1177" s="40" t="str">
        <f>IF(Tableau5253[[#This Row],[Fiche
de
travail/
CMD fourn.]]&gt;0,Tableau5253[[#This Row],[Fiche
de
travail/
CMD fourn.]],"")</f>
        <v/>
      </c>
    </row>
    <row r="1178" spans="1:28" x14ac:dyDescent="0.25">
      <c r="A1178" s="45">
        <v>201342</v>
      </c>
      <c r="B1178" s="35"/>
      <c r="C1178" s="35"/>
      <c r="D1178" s="36" t="s">
        <v>678</v>
      </c>
      <c r="E1178" s="36" t="s">
        <v>11</v>
      </c>
      <c r="F1178" s="35"/>
      <c r="G1178" s="35"/>
      <c r="H1178" s="37">
        <v>44180</v>
      </c>
      <c r="I1178" s="35" t="s">
        <v>5</v>
      </c>
      <c r="J1178" s="35" t="s">
        <v>654</v>
      </c>
      <c r="K1178" s="35"/>
      <c r="L1178" s="35"/>
      <c r="M1178" s="35"/>
      <c r="N1178" s="35"/>
      <c r="O1178" s="35"/>
      <c r="P1178" s="35"/>
      <c r="Q1178" s="35"/>
      <c r="R1178" s="35"/>
      <c r="S1178" s="35"/>
      <c r="T1178" s="35"/>
      <c r="U1178" s="35"/>
      <c r="V1178" s="35"/>
      <c r="W1178" s="35"/>
      <c r="X1178" s="35"/>
      <c r="Y1178" s="38"/>
      <c r="Z1178" s="38"/>
      <c r="AA1178" s="39">
        <f>IF(Tableau5253[[#This Row],[N° AFFAIRE]]&gt;0,VLOOKUP(A:A,'[1]FA Clients 2020'!Tabelle,4,0),"")</f>
        <v>44181</v>
      </c>
      <c r="AB1178" s="40" t="str">
        <f>IF(Tableau5253[[#This Row],[Fiche
de
travail/
CMD fourn.]]&gt;0,Tableau5253[[#This Row],[Fiche
de
travail/
CMD fourn.]],"")</f>
        <v/>
      </c>
    </row>
    <row r="1179" spans="1:28" x14ac:dyDescent="0.25">
      <c r="A1179" s="45">
        <v>201341</v>
      </c>
      <c r="B1179" s="35"/>
      <c r="C1179" s="35"/>
      <c r="D1179" s="36" t="s">
        <v>136</v>
      </c>
      <c r="E1179" s="36" t="s">
        <v>10</v>
      </c>
      <c r="F1179" s="35"/>
      <c r="G1179" s="35"/>
      <c r="H1179" s="37">
        <v>44180</v>
      </c>
      <c r="I1179" s="35" t="s">
        <v>5</v>
      </c>
      <c r="J1179" s="35" t="s">
        <v>578</v>
      </c>
      <c r="K1179" s="35"/>
      <c r="L1179" s="35"/>
      <c r="M1179" s="35"/>
      <c r="N1179" s="35"/>
      <c r="O1179" s="35"/>
      <c r="P1179" s="35"/>
      <c r="Q1179" s="35"/>
      <c r="R1179" s="35"/>
      <c r="S1179" s="35"/>
      <c r="T1179" s="35"/>
      <c r="U1179" s="35"/>
      <c r="V1179" s="35"/>
      <c r="W1179" s="35"/>
      <c r="X1179" s="35"/>
      <c r="Y1179" s="38"/>
      <c r="Z1179" s="38"/>
      <c r="AA1179" s="39">
        <f>IF(Tableau5253[[#This Row],[N° AFFAIRE]]&gt;0,VLOOKUP(A:A,'[1]FA Clients 2020'!Tabelle,4,0),"")</f>
        <v>44181</v>
      </c>
      <c r="AB1179" s="40" t="str">
        <f>IF(Tableau5253[[#This Row],[Fiche
de
travail/
CMD fourn.]]&gt;0,Tableau5253[[#This Row],[Fiche
de
travail/
CMD fourn.]],"")</f>
        <v/>
      </c>
    </row>
    <row r="1180" spans="1:28" x14ac:dyDescent="0.25">
      <c r="A1180" s="45">
        <v>201196</v>
      </c>
      <c r="B1180" s="35"/>
      <c r="C1180" s="35"/>
      <c r="D1180" s="36" t="s">
        <v>690</v>
      </c>
      <c r="E1180" s="36" t="s">
        <v>296</v>
      </c>
      <c r="F1180" s="35"/>
      <c r="G1180" s="35"/>
      <c r="H1180" s="37">
        <v>44180</v>
      </c>
      <c r="I1180" s="35" t="s">
        <v>5</v>
      </c>
      <c r="J1180" s="35" t="s">
        <v>222</v>
      </c>
      <c r="K1180" s="35"/>
      <c r="L1180" s="35"/>
      <c r="M1180" s="35"/>
      <c r="N1180" s="35"/>
      <c r="O1180" s="35"/>
      <c r="P1180" s="35"/>
      <c r="Q1180" s="35"/>
      <c r="R1180" s="35"/>
      <c r="S1180" s="35"/>
      <c r="T1180" s="35"/>
      <c r="U1180" s="35"/>
      <c r="V1180" s="35"/>
      <c r="W1180" s="35"/>
      <c r="X1180" s="35"/>
      <c r="Y1180" s="38"/>
      <c r="Z1180" s="38"/>
      <c r="AA1180" s="39">
        <f>IF(Tableau5253[[#This Row],[N° AFFAIRE]]&gt;0,VLOOKUP(A:A,'[1]FA Clients 2020'!Tabelle,4,0),"")</f>
        <v>44180</v>
      </c>
      <c r="AB1180" s="40" t="str">
        <f>IF(Tableau5253[[#This Row],[Fiche
de
travail/
CMD fourn.]]&gt;0,Tableau5253[[#This Row],[Fiche
de
travail/
CMD fourn.]],"")</f>
        <v/>
      </c>
    </row>
    <row r="1181" spans="1:28" x14ac:dyDescent="0.25">
      <c r="A1181" s="45"/>
      <c r="B1181" s="35"/>
      <c r="C1181" s="35">
        <v>658</v>
      </c>
      <c r="D1181" s="36" t="s">
        <v>691</v>
      </c>
      <c r="E1181" s="36" t="s">
        <v>433</v>
      </c>
      <c r="F1181" s="35"/>
      <c r="G1181" s="35"/>
      <c r="H1181" s="37">
        <v>44180</v>
      </c>
      <c r="I1181" s="35" t="s">
        <v>5</v>
      </c>
      <c r="J1181" s="35" t="s">
        <v>214</v>
      </c>
      <c r="K1181" s="35"/>
      <c r="L1181" s="35"/>
      <c r="M1181" s="35"/>
      <c r="N1181" s="35"/>
      <c r="O1181" s="35"/>
      <c r="P1181" s="35"/>
      <c r="Q1181" s="35"/>
      <c r="R1181" s="35"/>
      <c r="S1181" s="35"/>
      <c r="T1181" s="35"/>
      <c r="U1181" s="35"/>
      <c r="V1181" s="35"/>
      <c r="W1181" s="35"/>
      <c r="X1181" s="35"/>
      <c r="Y1181" s="38"/>
      <c r="Z1181" s="38"/>
      <c r="AA1181" s="39" t="str">
        <f>IF(Tableau5253[[#This Row],[N° AFFAIRE]]&gt;0,VLOOKUP(A:A,'[1]FA Clients 2020'!Tabelle,4,0),"")</f>
        <v/>
      </c>
      <c r="AB1181" s="40">
        <f>IF(Tableau5253[[#This Row],[Fiche
de
travail/
CMD fourn.]]&gt;0,Tableau5253[[#This Row],[Fiche
de
travail/
CMD fourn.]],"")</f>
        <v>658</v>
      </c>
    </row>
    <row r="1182" spans="1:28" x14ac:dyDescent="0.25">
      <c r="A1182" s="45">
        <v>201311</v>
      </c>
      <c r="B1182" s="35"/>
      <c r="C1182" s="35"/>
      <c r="D1182" s="36" t="s">
        <v>36</v>
      </c>
      <c r="E1182" s="36" t="s">
        <v>37</v>
      </c>
      <c r="F1182" s="35"/>
      <c r="G1182" s="35"/>
      <c r="H1182" s="37">
        <v>44180</v>
      </c>
      <c r="I1182" s="35" t="s">
        <v>5</v>
      </c>
      <c r="J1182" s="35" t="s">
        <v>157</v>
      </c>
      <c r="K1182" s="35"/>
      <c r="L1182" s="35"/>
      <c r="M1182" s="35"/>
      <c r="N1182" s="35"/>
      <c r="O1182" s="35"/>
      <c r="P1182" s="35"/>
      <c r="Q1182" s="35"/>
      <c r="R1182" s="35"/>
      <c r="S1182" s="35"/>
      <c r="T1182" s="35"/>
      <c r="U1182" s="35"/>
      <c r="V1182" s="35"/>
      <c r="W1182" s="35"/>
      <c r="X1182" s="35"/>
      <c r="Y1182" s="38"/>
      <c r="Z1182" s="38"/>
      <c r="AA1182" s="39">
        <f>IF(Tableau5253[[#This Row],[N° AFFAIRE]]&gt;0,VLOOKUP(A:A,'[1]FA Clients 2020'!Tabelle,4,0),"")</f>
        <v>44180</v>
      </c>
      <c r="AB1182" s="40" t="str">
        <f>IF(Tableau5253[[#This Row],[Fiche
de
travail/
CMD fourn.]]&gt;0,Tableau5253[[#This Row],[Fiche
de
travail/
CMD fourn.]],"")</f>
        <v/>
      </c>
    </row>
    <row r="1183" spans="1:28" x14ac:dyDescent="0.25">
      <c r="A1183" s="45">
        <v>201343</v>
      </c>
      <c r="B1183" s="35"/>
      <c r="C1183" s="35"/>
      <c r="D1183" s="36" t="s">
        <v>693</v>
      </c>
      <c r="E1183" s="36" t="s">
        <v>694</v>
      </c>
      <c r="F1183" s="35"/>
      <c r="G1183" s="35"/>
      <c r="H1183" s="37">
        <v>44181</v>
      </c>
      <c r="I1183" s="35" t="s">
        <v>5</v>
      </c>
      <c r="J1183" s="35" t="s">
        <v>257</v>
      </c>
      <c r="K1183" s="35"/>
      <c r="L1183" s="35"/>
      <c r="M1183" s="35"/>
      <c r="N1183" s="35"/>
      <c r="O1183" s="35"/>
      <c r="P1183" s="35"/>
      <c r="Q1183" s="35"/>
      <c r="R1183" s="35"/>
      <c r="S1183" s="35"/>
      <c r="T1183" s="35"/>
      <c r="U1183" s="35"/>
      <c r="V1183" s="35"/>
      <c r="W1183" s="35"/>
      <c r="X1183" s="35"/>
      <c r="Y1183" s="38"/>
      <c r="Z1183" s="38"/>
      <c r="AA1183" s="39">
        <f>IF(Tableau5253[[#This Row],[N° AFFAIRE]]&gt;0,VLOOKUP(A:A,'[1]FA Clients 2020'!Tabelle,4,0),"")</f>
        <v>44182</v>
      </c>
      <c r="AB1183" s="40" t="str">
        <f>IF(Tableau5253[[#This Row],[Fiche
de
travail/
CMD fourn.]]&gt;0,Tableau5253[[#This Row],[Fiche
de
travail/
CMD fourn.]],"")</f>
        <v/>
      </c>
    </row>
    <row r="1184" spans="1:28" x14ac:dyDescent="0.25">
      <c r="A1184" s="45"/>
      <c r="B1184" s="35"/>
      <c r="C1184" s="35">
        <v>659</v>
      </c>
      <c r="D1184" s="36" t="s">
        <v>678</v>
      </c>
      <c r="E1184" s="36" t="s">
        <v>11</v>
      </c>
      <c r="F1184" s="35"/>
      <c r="G1184" s="35"/>
      <c r="H1184" s="37">
        <v>44181</v>
      </c>
      <c r="I1184" s="35" t="s">
        <v>5</v>
      </c>
      <c r="J1184" s="35" t="s">
        <v>257</v>
      </c>
      <c r="K1184" s="35"/>
      <c r="L1184" s="35"/>
      <c r="M1184" s="35"/>
      <c r="N1184" s="35"/>
      <c r="O1184" s="35"/>
      <c r="P1184" s="35"/>
      <c r="Q1184" s="35"/>
      <c r="R1184" s="35"/>
      <c r="S1184" s="35"/>
      <c r="T1184" s="35"/>
      <c r="U1184" s="35"/>
      <c r="V1184" s="35"/>
      <c r="W1184" s="35"/>
      <c r="X1184" s="35"/>
      <c r="Y1184" s="38" t="s">
        <v>695</v>
      </c>
      <c r="Z1184" s="38"/>
      <c r="AA1184" s="39" t="str">
        <f>IF(Tableau5253[[#This Row],[N° AFFAIRE]]&gt;0,VLOOKUP(A:A,'[1]FA Clients 2020'!Tabelle,4,0),"")</f>
        <v/>
      </c>
      <c r="AB1184" s="40">
        <f>IF(Tableau5253[[#This Row],[Fiche
de
travail/
CMD fourn.]]&gt;0,Tableau5253[[#This Row],[Fiche
de
travail/
CMD fourn.]],"")</f>
        <v>659</v>
      </c>
    </row>
    <row r="1185" spans="1:28" x14ac:dyDescent="0.25">
      <c r="A1185" s="45">
        <v>201346</v>
      </c>
      <c r="B1185" s="35"/>
      <c r="C1185" s="35"/>
      <c r="D1185" s="36" t="s">
        <v>36</v>
      </c>
      <c r="E1185" s="36" t="s">
        <v>37</v>
      </c>
      <c r="F1185" s="35"/>
      <c r="G1185" s="35"/>
      <c r="H1185" s="37">
        <v>44181</v>
      </c>
      <c r="I1185" s="35" t="s">
        <v>5</v>
      </c>
      <c r="J1185" s="35" t="s">
        <v>157</v>
      </c>
      <c r="K1185" s="35"/>
      <c r="L1185" s="35"/>
      <c r="M1185" s="35"/>
      <c r="N1185" s="35"/>
      <c r="O1185" s="35"/>
      <c r="P1185" s="35"/>
      <c r="Q1185" s="35"/>
      <c r="R1185" s="35"/>
      <c r="S1185" s="35"/>
      <c r="T1185" s="35"/>
      <c r="U1185" s="35"/>
      <c r="V1185" s="35"/>
      <c r="W1185" s="35"/>
      <c r="X1185" s="35"/>
      <c r="Y1185" s="38"/>
      <c r="Z1185" s="38"/>
      <c r="AA1185" s="39">
        <f>IF(Tableau5253[[#This Row],[N° AFFAIRE]]&gt;0,VLOOKUP(A:A,'[1]FA Clients 2020'!Tabelle,4,0),"")</f>
        <v>44181</v>
      </c>
      <c r="AB1185" s="40" t="str">
        <f>IF(Tableau5253[[#This Row],[Fiche
de
travail/
CMD fourn.]]&gt;0,Tableau5253[[#This Row],[Fiche
de
travail/
CMD fourn.]],"")</f>
        <v/>
      </c>
    </row>
    <row r="1186" spans="1:28" x14ac:dyDescent="0.25">
      <c r="A1186" s="45"/>
      <c r="B1186" s="35"/>
      <c r="C1186" s="35">
        <v>662</v>
      </c>
      <c r="D1186" s="36" t="s">
        <v>689</v>
      </c>
      <c r="E1186" s="36" t="s">
        <v>28</v>
      </c>
      <c r="F1186" s="35"/>
      <c r="G1186" s="35"/>
      <c r="H1186" s="37">
        <v>44181</v>
      </c>
      <c r="I1186" s="35" t="s">
        <v>5</v>
      </c>
      <c r="J1186" s="35" t="s">
        <v>157</v>
      </c>
      <c r="K1186" s="35"/>
      <c r="L1186" s="35"/>
      <c r="M1186" s="35"/>
      <c r="N1186" s="35"/>
      <c r="O1186" s="35"/>
      <c r="P1186" s="35"/>
      <c r="Q1186" s="35"/>
      <c r="R1186" s="35"/>
      <c r="S1186" s="35"/>
      <c r="T1186" s="35"/>
      <c r="U1186" s="35"/>
      <c r="V1186" s="35"/>
      <c r="W1186" s="35"/>
      <c r="X1186" s="35"/>
      <c r="Y1186" s="38"/>
      <c r="Z1186" s="38"/>
      <c r="AA1186" s="39" t="str">
        <f>IF(Tableau5253[[#This Row],[N° AFFAIRE]]&gt;0,VLOOKUP(A:A,'[1]FA Clients 2020'!Tabelle,4,0),"")</f>
        <v/>
      </c>
      <c r="AB1186" s="40">
        <f>IF(Tableau5253[[#This Row],[Fiche
de
travail/
CMD fourn.]]&gt;0,Tableau5253[[#This Row],[Fiche
de
travail/
CMD fourn.]],"")</f>
        <v>662</v>
      </c>
    </row>
    <row r="1187" spans="1:28" x14ac:dyDescent="0.25">
      <c r="A1187" s="45"/>
      <c r="B1187" s="35"/>
      <c r="C1187" s="35">
        <v>663</v>
      </c>
      <c r="D1187" s="36" t="s">
        <v>80</v>
      </c>
      <c r="E1187" s="36" t="s">
        <v>296</v>
      </c>
      <c r="F1187" s="35"/>
      <c r="G1187" s="35"/>
      <c r="H1187" s="37">
        <v>44181</v>
      </c>
      <c r="I1187" s="35" t="s">
        <v>5</v>
      </c>
      <c r="J1187" s="35" t="s">
        <v>157</v>
      </c>
      <c r="K1187" s="35"/>
      <c r="L1187" s="35"/>
      <c r="M1187" s="35"/>
      <c r="N1187" s="35"/>
      <c r="O1187" s="35"/>
      <c r="P1187" s="35"/>
      <c r="Q1187" s="35"/>
      <c r="R1187" s="35"/>
      <c r="S1187" s="35"/>
      <c r="T1187" s="35"/>
      <c r="U1187" s="35"/>
      <c r="V1187" s="35"/>
      <c r="W1187" s="35"/>
      <c r="X1187" s="35"/>
      <c r="Y1187" s="38"/>
      <c r="Z1187" s="38"/>
      <c r="AA1187" s="39" t="str">
        <f>IF(Tableau5253[[#This Row],[N° AFFAIRE]]&gt;0,VLOOKUP(A:A,'[1]FA Clients 2020'!Tabelle,4,0),"")</f>
        <v/>
      </c>
      <c r="AB1187" s="40">
        <f>IF(Tableau5253[[#This Row],[Fiche
de
travail/
CMD fourn.]]&gt;0,Tableau5253[[#This Row],[Fiche
de
travail/
CMD fourn.]],"")</f>
        <v>663</v>
      </c>
    </row>
    <row r="1188" spans="1:28" x14ac:dyDescent="0.25">
      <c r="A1188" s="45">
        <v>201321</v>
      </c>
      <c r="B1188" s="35"/>
      <c r="C1188" s="35"/>
      <c r="D1188" s="36" t="s">
        <v>458</v>
      </c>
      <c r="E1188" s="36" t="s">
        <v>74</v>
      </c>
      <c r="F1188" s="35"/>
      <c r="G1188" s="35"/>
      <c r="H1188" s="37">
        <v>44182</v>
      </c>
      <c r="I1188" s="35" t="s">
        <v>5</v>
      </c>
      <c r="J1188" s="35" t="s">
        <v>696</v>
      </c>
      <c r="K1188" s="35"/>
      <c r="L1188" s="35"/>
      <c r="M1188" s="35"/>
      <c r="N1188" s="35"/>
      <c r="O1188" s="35"/>
      <c r="P1188" s="35"/>
      <c r="Q1188" s="35"/>
      <c r="R1188" s="35"/>
      <c r="S1188" s="35"/>
      <c r="T1188" s="35"/>
      <c r="U1188" s="35"/>
      <c r="V1188" s="35"/>
      <c r="W1188" s="35"/>
      <c r="X1188" s="35"/>
      <c r="Y1188" s="38" t="s">
        <v>697</v>
      </c>
      <c r="Z1188" s="38"/>
      <c r="AA1188" s="39">
        <f>IF(Tableau5253[[#This Row],[N° AFFAIRE]]&gt;0,VLOOKUP(A:A,'[1]FA Clients 2020'!Tabelle,4,0),"")</f>
        <v>44187</v>
      </c>
      <c r="AB1188" s="40" t="str">
        <f>IF(Tableau5253[[#This Row],[Fiche
de
travail/
CMD fourn.]]&gt;0,Tableau5253[[#This Row],[Fiche
de
travail/
CMD fourn.]],"")</f>
        <v/>
      </c>
    </row>
    <row r="1189" spans="1:28" x14ac:dyDescent="0.25">
      <c r="A1189" s="45">
        <v>200748</v>
      </c>
      <c r="B1189" s="35"/>
      <c r="C1189" s="35"/>
      <c r="D1189" s="36" t="s">
        <v>109</v>
      </c>
      <c r="E1189" s="36" t="s">
        <v>179</v>
      </c>
      <c r="F1189" s="35"/>
      <c r="G1189" s="35"/>
      <c r="H1189" s="37">
        <v>44182</v>
      </c>
      <c r="I1189" s="35" t="s">
        <v>5</v>
      </c>
      <c r="J1189" s="35" t="s">
        <v>419</v>
      </c>
      <c r="K1189" s="35"/>
      <c r="L1189" s="35"/>
      <c r="M1189" s="35"/>
      <c r="N1189" s="35"/>
      <c r="O1189" s="35"/>
      <c r="P1189" s="35"/>
      <c r="Q1189" s="35"/>
      <c r="R1189" s="35"/>
      <c r="S1189" s="35"/>
      <c r="T1189" s="35"/>
      <c r="U1189" s="35"/>
      <c r="V1189" s="35"/>
      <c r="W1189" s="35"/>
      <c r="X1189" s="35"/>
      <c r="Y1189" s="38"/>
      <c r="Z1189" s="38"/>
      <c r="AA1189" s="39">
        <f>IF(Tableau5253[[#This Row],[N° AFFAIRE]]&gt;0,VLOOKUP(A:A,'[1]FA Clients 2020'!Tabelle,4,0),"")</f>
        <v>44182</v>
      </c>
      <c r="AB1189" s="40" t="str">
        <f>IF(Tableau5253[[#This Row],[Fiche
de
travail/
CMD fourn.]]&gt;0,Tableau5253[[#This Row],[Fiche
de
travail/
CMD fourn.]],"")</f>
        <v/>
      </c>
    </row>
    <row r="1190" spans="1:28" x14ac:dyDescent="0.25">
      <c r="A1190" s="45">
        <v>201351</v>
      </c>
      <c r="B1190" s="35"/>
      <c r="C1190" s="35"/>
      <c r="D1190" s="36" t="s">
        <v>678</v>
      </c>
      <c r="E1190" s="36" t="s">
        <v>11</v>
      </c>
      <c r="F1190" s="35"/>
      <c r="G1190" s="35"/>
      <c r="H1190" s="37">
        <v>44186</v>
      </c>
      <c r="I1190" s="35" t="s">
        <v>5</v>
      </c>
      <c r="J1190" s="35" t="s">
        <v>197</v>
      </c>
      <c r="K1190" s="35"/>
      <c r="L1190" s="35"/>
      <c r="M1190" s="35"/>
      <c r="N1190" s="35"/>
      <c r="O1190" s="35"/>
      <c r="P1190" s="35"/>
      <c r="Q1190" s="35"/>
      <c r="R1190" s="35"/>
      <c r="S1190" s="35"/>
      <c r="T1190" s="35"/>
      <c r="U1190" s="35"/>
      <c r="V1190" s="35"/>
      <c r="W1190" s="35"/>
      <c r="X1190" s="35"/>
      <c r="Y1190" s="38"/>
      <c r="Z1190" s="38"/>
      <c r="AA1190" s="39">
        <f>IF(Tableau5253[[#This Row],[N° AFFAIRE]]&gt;0,VLOOKUP(A:A,'[1]FA Clients 2020'!Tabelle,4,0),"")</f>
        <v>44187</v>
      </c>
      <c r="AB1190" s="40" t="str">
        <f>IF(Tableau5253[[#This Row],[Fiche
de
travail/
CMD fourn.]]&gt;0,Tableau5253[[#This Row],[Fiche
de
travail/
CMD fourn.]],"")</f>
        <v/>
      </c>
    </row>
    <row r="1191" spans="1:28" x14ac:dyDescent="0.25">
      <c r="A1191" s="45">
        <v>201338</v>
      </c>
      <c r="B1191" s="35"/>
      <c r="C1191" s="35"/>
      <c r="D1191" s="36" t="s">
        <v>638</v>
      </c>
      <c r="E1191" s="36" t="s">
        <v>296</v>
      </c>
      <c r="F1191" s="35"/>
      <c r="G1191" s="35"/>
      <c r="H1191" s="34" t="s">
        <v>692</v>
      </c>
      <c r="I1191" s="35" t="s">
        <v>5</v>
      </c>
      <c r="J1191" s="35" t="s">
        <v>222</v>
      </c>
      <c r="K1191" s="35"/>
      <c r="L1191" s="35"/>
      <c r="M1191" s="35"/>
      <c r="N1191" s="35"/>
      <c r="O1191" s="35"/>
      <c r="P1191" s="35"/>
      <c r="Q1191" s="35"/>
      <c r="R1191" s="35"/>
      <c r="S1191" s="35"/>
      <c r="T1191" s="35"/>
      <c r="U1191" s="35"/>
      <c r="V1191" s="35"/>
      <c r="W1191" s="35"/>
      <c r="X1191" s="35"/>
      <c r="Y1191" s="38"/>
      <c r="Z1191" s="38"/>
      <c r="AA1191" s="39">
        <f>IF(Tableau5253[[#This Row],[N° AFFAIRE]]&gt;0,VLOOKUP(A:A,'[1]FA Clients 2020'!Tabelle,4,0),"")</f>
        <v>44180</v>
      </c>
      <c r="AB1191" s="40" t="str">
        <f>IF(Tableau5253[[#This Row],[Fiche
de
travail/
CMD fourn.]]&gt;0,Tableau5253[[#This Row],[Fiche
de
travail/
CMD fourn.]],"")</f>
        <v/>
      </c>
    </row>
    <row r="1192" spans="1:28" x14ac:dyDescent="0.25">
      <c r="A1192" s="45">
        <v>201268</v>
      </c>
      <c r="B1192" s="35"/>
      <c r="C1192" s="35"/>
      <c r="D1192" s="36" t="s">
        <v>659</v>
      </c>
      <c r="E1192" s="36" t="s">
        <v>660</v>
      </c>
      <c r="F1192" s="35"/>
      <c r="G1192" s="35"/>
      <c r="H1192" s="37">
        <v>44186</v>
      </c>
      <c r="I1192" s="35" t="s">
        <v>5</v>
      </c>
      <c r="J1192" s="35" t="s">
        <v>257</v>
      </c>
      <c r="K1192" s="35"/>
      <c r="L1192" s="35"/>
      <c r="M1192" s="35"/>
      <c r="N1192" s="35"/>
      <c r="O1192" s="35"/>
      <c r="P1192" s="35"/>
      <c r="Q1192" s="35"/>
      <c r="R1192" s="35"/>
      <c r="S1192" s="35"/>
      <c r="T1192" s="35"/>
      <c r="U1192" s="35"/>
      <c r="V1192" s="35"/>
      <c r="W1192" s="35"/>
      <c r="X1192" s="35"/>
      <c r="Y1192" s="38"/>
      <c r="Z1192" s="38"/>
      <c r="AA1192" s="39">
        <f>IF(Tableau5253[[#This Row],[N° AFFAIRE]]&gt;0,VLOOKUP(A:A,'[1]FA Clients 2020'!Tabelle,4,0),"")</f>
        <v>44187</v>
      </c>
      <c r="AB1192" s="40" t="str">
        <f>IF(Tableau5253[[#This Row],[Fiche
de
travail/
CMD fourn.]]&gt;0,Tableau5253[[#This Row],[Fiche
de
travail/
CMD fourn.]],"")</f>
        <v/>
      </c>
    </row>
    <row r="1193" spans="1:28" x14ac:dyDescent="0.25">
      <c r="A1193" s="45">
        <v>201325</v>
      </c>
      <c r="B1193" s="35"/>
      <c r="C1193" s="35"/>
      <c r="D1193" s="36" t="s">
        <v>698</v>
      </c>
      <c r="E1193" s="36" t="s">
        <v>699</v>
      </c>
      <c r="F1193" s="35"/>
      <c r="G1193" s="35"/>
      <c r="H1193" s="37">
        <v>44186</v>
      </c>
      <c r="I1193" s="35" t="s">
        <v>5</v>
      </c>
      <c r="J1193" s="35" t="s">
        <v>257</v>
      </c>
      <c r="K1193" s="35"/>
      <c r="L1193" s="35"/>
      <c r="M1193" s="35"/>
      <c r="N1193" s="35"/>
      <c r="O1193" s="35"/>
      <c r="P1193" s="35"/>
      <c r="Q1193" s="35"/>
      <c r="R1193" s="35"/>
      <c r="S1193" s="35"/>
      <c r="T1193" s="35"/>
      <c r="U1193" s="35"/>
      <c r="V1193" s="35"/>
      <c r="W1193" s="35"/>
      <c r="X1193" s="35"/>
      <c r="Y1193" s="38"/>
      <c r="Z1193" s="38"/>
      <c r="AA1193" s="39">
        <f>IF(Tableau5253[[#This Row],[N° AFFAIRE]]&gt;0,VLOOKUP(A:A,'[1]FA Clients 2020'!Tabelle,4,0),"")</f>
        <v>44187</v>
      </c>
      <c r="AB1193" s="40" t="str">
        <f>IF(Tableau5253[[#This Row],[Fiche
de
travail/
CMD fourn.]]&gt;0,Tableau5253[[#This Row],[Fiche
de
travail/
CMD fourn.]],"")</f>
        <v/>
      </c>
    </row>
    <row r="1194" spans="1:28" x14ac:dyDescent="0.25">
      <c r="A1194" s="45">
        <v>201370</v>
      </c>
      <c r="B1194" s="35"/>
      <c r="C1194" s="35"/>
      <c r="D1194" s="36" t="s">
        <v>166</v>
      </c>
      <c r="E1194" s="36" t="s">
        <v>18</v>
      </c>
      <c r="F1194" s="35"/>
      <c r="G1194" s="35"/>
      <c r="H1194" s="37">
        <v>44188</v>
      </c>
      <c r="I1194" s="35" t="s">
        <v>5</v>
      </c>
      <c r="J1194" s="35" t="s">
        <v>371</v>
      </c>
      <c r="K1194" s="35"/>
      <c r="L1194" s="35"/>
      <c r="M1194" s="35"/>
      <c r="N1194" s="35"/>
      <c r="O1194" s="35"/>
      <c r="P1194" s="35"/>
      <c r="Q1194" s="35"/>
      <c r="R1194" s="35"/>
      <c r="S1194" s="35"/>
      <c r="T1194" s="35"/>
      <c r="U1194" s="35"/>
      <c r="V1194" s="35"/>
      <c r="W1194" s="35"/>
      <c r="X1194" s="35"/>
      <c r="Y1194" s="38"/>
      <c r="Z1194" s="38"/>
      <c r="AA1194" s="39">
        <f>IF(Tableau5253[[#This Row],[N° AFFAIRE]]&gt;0,VLOOKUP(A:A,'[1]FA Clients 2020'!Tabelle,4,0),"")</f>
        <v>44188</v>
      </c>
      <c r="AB1194" s="40" t="str">
        <f>IF(Tableau5253[[#This Row],[Fiche
de
travail/
CMD fourn.]]&gt;0,Tableau5253[[#This Row],[Fiche
de
travail/
CMD fourn.]],"")</f>
        <v/>
      </c>
    </row>
  </sheetData>
  <mergeCells count="2">
    <mergeCell ref="H2:J2"/>
    <mergeCell ref="N2:P2"/>
  </mergeCells>
  <conditionalFormatting sqref="I1 M1:M3 S1:S3 V1:V3 M5:M148 I5:I148 I150:I396 I398:I433 I536 I441:I534 K441:K534 I560:I706 I708:I1048576 K536:K1048576 S5:S1048576 V5:V1048576 P5:P1048576 M150:M1048576">
    <cfRule type="cellIs" dxfId="31" priority="40" stopIfTrue="1" operator="equal">
      <formula>"""NON"""</formula>
    </cfRule>
  </conditionalFormatting>
  <conditionalFormatting sqref="I1 M1:M3 S1:S3 V1:V3 M5:M148 I5:I148 I150:I396 I398:I433 I536 I441:I534 K441:K534 I560:I706 I708:I1048576 K536:K1048576 S5:S1048576 V5:V1048576 P5:P1048576 M150:M1048576">
    <cfRule type="cellIs" dxfId="30" priority="39" stopIfTrue="1" operator="equal">
      <formula>"NON"</formula>
    </cfRule>
  </conditionalFormatting>
  <conditionalFormatting sqref="N4">
    <cfRule type="cellIs" dxfId="29" priority="38" stopIfTrue="1" operator="equal">
      <formula>"""NON"""</formula>
    </cfRule>
  </conditionalFormatting>
  <conditionalFormatting sqref="N4">
    <cfRule type="cellIs" dxfId="28" priority="37" stopIfTrue="1" operator="equal">
      <formula>"NON"</formula>
    </cfRule>
  </conditionalFormatting>
  <conditionalFormatting sqref="Q4 X4">
    <cfRule type="cellIs" dxfId="27" priority="36" stopIfTrue="1" operator="equal">
      <formula>"""NON"""</formula>
    </cfRule>
  </conditionalFormatting>
  <conditionalFormatting sqref="Q4 X4">
    <cfRule type="cellIs" dxfId="26" priority="35" stopIfTrue="1" operator="equal">
      <formula>"NON"</formula>
    </cfRule>
  </conditionalFormatting>
  <conditionalFormatting sqref="I1">
    <cfRule type="cellIs" dxfId="25" priority="34" stopIfTrue="1" operator="equal">
      <formula>"""NON"""</formula>
    </cfRule>
  </conditionalFormatting>
  <conditionalFormatting sqref="I1">
    <cfRule type="cellIs" dxfId="24" priority="33" stopIfTrue="1" operator="equal">
      <formula>"NON"</formula>
    </cfRule>
  </conditionalFormatting>
  <conditionalFormatting sqref="O1">
    <cfRule type="cellIs" dxfId="23" priority="32" stopIfTrue="1" operator="equal">
      <formula>"""NON"""</formula>
    </cfRule>
  </conditionalFormatting>
  <conditionalFormatting sqref="O1">
    <cfRule type="cellIs" dxfId="22" priority="31" stopIfTrue="1" operator="equal">
      <formula>"NON"</formula>
    </cfRule>
  </conditionalFormatting>
  <conditionalFormatting sqref="O1">
    <cfRule type="cellIs" dxfId="21" priority="30" stopIfTrue="1" operator="equal">
      <formula>"""NON"""</formula>
    </cfRule>
  </conditionalFormatting>
  <conditionalFormatting sqref="O1">
    <cfRule type="cellIs" dxfId="20" priority="29" stopIfTrue="1" operator="equal">
      <formula>"NON"</formula>
    </cfRule>
  </conditionalFormatting>
  <conditionalFormatting sqref="I149 M149">
    <cfRule type="cellIs" dxfId="19" priority="26" stopIfTrue="1" operator="equal">
      <formula>"""NON"""</formula>
    </cfRule>
  </conditionalFormatting>
  <conditionalFormatting sqref="I149 M149">
    <cfRule type="cellIs" dxfId="18" priority="25" stopIfTrue="1" operator="equal">
      <formula>"NON"</formula>
    </cfRule>
  </conditionalFormatting>
  <conditionalFormatting sqref="I397">
    <cfRule type="cellIs" dxfId="17" priority="22" stopIfTrue="1" operator="equal">
      <formula>"""NON"""</formula>
    </cfRule>
  </conditionalFormatting>
  <conditionalFormatting sqref="I397">
    <cfRule type="cellIs" dxfId="16" priority="21" stopIfTrue="1" operator="equal">
      <formula>"NON"</formula>
    </cfRule>
  </conditionalFormatting>
  <conditionalFormatting sqref="I535">
    <cfRule type="cellIs" dxfId="15" priority="18" stopIfTrue="1" operator="equal">
      <formula>"""NON"""</formula>
    </cfRule>
  </conditionalFormatting>
  <conditionalFormatting sqref="I535">
    <cfRule type="cellIs" dxfId="14" priority="17" stopIfTrue="1" operator="equal">
      <formula>"NON"</formula>
    </cfRule>
  </conditionalFormatting>
  <conditionalFormatting sqref="K1 K5:K148 K150:K396 K398:K433">
    <cfRule type="cellIs" dxfId="13" priority="16" stopIfTrue="1" operator="equal">
      <formula>"""NON"""</formula>
    </cfRule>
  </conditionalFormatting>
  <conditionalFormatting sqref="K1 K5:K148 K150:K396 K398:K433">
    <cfRule type="cellIs" dxfId="12" priority="15" stopIfTrue="1" operator="equal">
      <formula>"NON"</formula>
    </cfRule>
  </conditionalFormatting>
  <conditionalFormatting sqref="K1">
    <cfRule type="cellIs" dxfId="11" priority="14" stopIfTrue="1" operator="equal">
      <formula>"""NON"""</formula>
    </cfRule>
  </conditionalFormatting>
  <conditionalFormatting sqref="K1">
    <cfRule type="cellIs" dxfId="10" priority="13" stopIfTrue="1" operator="equal">
      <formula>"NON"</formula>
    </cfRule>
  </conditionalFormatting>
  <conditionalFormatting sqref="K149">
    <cfRule type="cellIs" dxfId="9" priority="12" stopIfTrue="1" operator="equal">
      <formula>"""NON"""</formula>
    </cfRule>
  </conditionalFormatting>
  <conditionalFormatting sqref="K149">
    <cfRule type="cellIs" dxfId="8" priority="11" stopIfTrue="1" operator="equal">
      <formula>"NON"</formula>
    </cfRule>
  </conditionalFormatting>
  <conditionalFormatting sqref="K397">
    <cfRule type="cellIs" dxfId="7" priority="10" stopIfTrue="1" operator="equal">
      <formula>"""NON"""</formula>
    </cfRule>
  </conditionalFormatting>
  <conditionalFormatting sqref="K397">
    <cfRule type="cellIs" dxfId="6" priority="9" stopIfTrue="1" operator="equal">
      <formula>"NON"</formula>
    </cfRule>
  </conditionalFormatting>
  <conditionalFormatting sqref="K535">
    <cfRule type="cellIs" dxfId="5" priority="8" stopIfTrue="1" operator="equal">
      <formula>"""NON"""</formula>
    </cfRule>
  </conditionalFormatting>
  <conditionalFormatting sqref="K535">
    <cfRule type="cellIs" dxfId="4" priority="7" stopIfTrue="1" operator="equal">
      <formula>"NON"</formula>
    </cfRule>
  </conditionalFormatting>
  <conditionalFormatting sqref="I537:I559">
    <cfRule type="cellIs" dxfId="3" priority="5" stopIfTrue="1" operator="equal">
      <formula>"NON"</formula>
    </cfRule>
  </conditionalFormatting>
  <conditionalFormatting sqref="I537:I559">
    <cfRule type="cellIs" dxfId="2" priority="6" stopIfTrue="1" operator="equal">
      <formula>"""NON"""</formula>
    </cfRule>
  </conditionalFormatting>
  <conditionalFormatting sqref="I707">
    <cfRule type="cellIs" dxfId="1" priority="2" stopIfTrue="1" operator="equal">
      <formula>"""NON"""</formula>
    </cfRule>
  </conditionalFormatting>
  <conditionalFormatting sqref="I707">
    <cfRule type="cellIs" dxfId="0" priority="1" stopIfTrue="1" operator="equal">
      <formula>"NON"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Livraison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</dc:creator>
  <cp:lastModifiedBy>Sandra Schmid</cp:lastModifiedBy>
  <cp:lastPrinted>2020-09-10T10:18:28Z</cp:lastPrinted>
  <dcterms:created xsi:type="dcterms:W3CDTF">2017-05-02T06:47:57Z</dcterms:created>
  <dcterms:modified xsi:type="dcterms:W3CDTF">2021-01-02T13:47:57Z</dcterms:modified>
</cp:coreProperties>
</file>