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"/>
    </mc:Choice>
  </mc:AlternateContent>
  <xr:revisionPtr revIDLastSave="0" documentId="8_{77ED4C48-5C7B-4B1A-BA6E-3CFF9E09D785}" xr6:coauthVersionLast="45" xr6:coauthVersionMax="45" xr10:uidLastSave="{00000000-0000-0000-0000-000000000000}"/>
  <bookViews>
    <workbookView xWindow="4410" yWindow="3420" windowWidth="20865" windowHeight="11835" xr2:uid="{FF536F3C-8641-4065-9224-E4B38A5D46DA}"/>
  </bookViews>
  <sheets>
    <sheet name="Livraison 2018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1" l="1"/>
  <c r="AB4" i="1"/>
  <c r="Z4" i="1" s="1"/>
  <c r="Z5" i="1"/>
  <c r="AA5" i="1"/>
  <c r="AB5" i="1"/>
  <c r="Z6" i="1"/>
  <c r="AA6" i="1"/>
  <c r="AB6" i="1"/>
  <c r="Z7" i="1"/>
  <c r="AA7" i="1"/>
  <c r="AB7" i="1"/>
  <c r="AA8" i="1"/>
  <c r="AB8" i="1"/>
  <c r="Z8" i="1" s="1"/>
  <c r="Z9" i="1"/>
  <c r="AA9" i="1"/>
  <c r="AB9" i="1"/>
  <c r="Z10" i="1"/>
  <c r="AA10" i="1"/>
  <c r="AB10" i="1"/>
  <c r="AA11" i="1"/>
  <c r="AB11" i="1"/>
  <c r="Z11" i="1" s="1"/>
  <c r="AA12" i="1"/>
  <c r="AB12" i="1"/>
  <c r="Z12" i="1" s="1"/>
  <c r="Z13" i="1"/>
  <c r="AA13" i="1"/>
  <c r="AB13" i="1"/>
  <c r="Z14" i="1"/>
  <c r="AA14" i="1"/>
  <c r="AA15" i="1"/>
  <c r="AB15" i="1"/>
  <c r="Z15" i="1" s="1"/>
  <c r="Z16" i="1"/>
  <c r="AA16" i="1"/>
  <c r="AB16" i="1"/>
  <c r="Z17" i="1"/>
  <c r="AA17" i="1"/>
  <c r="AB17" i="1"/>
  <c r="AA18" i="1"/>
  <c r="AB18" i="1"/>
  <c r="Z18" i="1" s="1"/>
  <c r="Z19" i="1"/>
  <c r="AA19" i="1"/>
  <c r="AB19" i="1"/>
  <c r="Z20" i="1"/>
  <c r="AA20" i="1"/>
  <c r="AB20" i="1"/>
  <c r="Z21" i="1"/>
  <c r="AA21" i="1"/>
  <c r="AB21" i="1"/>
  <c r="AA22" i="1"/>
  <c r="AB22" i="1"/>
  <c r="Z22" i="1" s="1"/>
  <c r="AA23" i="1"/>
  <c r="AB23" i="1"/>
  <c r="Z23" i="1" s="1"/>
  <c r="Z24" i="1"/>
  <c r="AA24" i="1"/>
  <c r="AB24" i="1"/>
  <c r="Z25" i="1"/>
  <c r="AA25" i="1"/>
  <c r="AB25" i="1"/>
  <c r="AA26" i="1"/>
  <c r="AB26" i="1"/>
  <c r="Z26" i="1" s="1"/>
  <c r="AA27" i="1"/>
  <c r="AB27" i="1"/>
  <c r="Z27" i="1" s="1"/>
  <c r="Z28" i="1"/>
  <c r="AA28" i="1"/>
  <c r="AB28" i="1"/>
  <c r="Z29" i="1"/>
  <c r="AA29" i="1"/>
  <c r="AB29" i="1"/>
  <c r="AA30" i="1"/>
  <c r="AB30" i="1"/>
  <c r="Z30" i="1" s="1"/>
  <c r="AA31" i="1"/>
  <c r="AB31" i="1"/>
  <c r="Z31" i="1" s="1"/>
  <c r="Z32" i="1"/>
  <c r="AA32" i="1"/>
  <c r="AB32" i="1"/>
  <c r="Z33" i="1"/>
  <c r="AA33" i="1"/>
  <c r="AB33" i="1"/>
  <c r="AA34" i="1"/>
  <c r="AB34" i="1"/>
  <c r="Z34" i="1" s="1"/>
  <c r="AA35" i="1"/>
  <c r="AB35" i="1"/>
  <c r="Z35" i="1" s="1"/>
  <c r="Z36" i="1"/>
  <c r="AA36" i="1"/>
  <c r="AB36" i="1"/>
  <c r="Z37" i="1"/>
  <c r="AA37" i="1"/>
  <c r="AB37" i="1"/>
  <c r="AA38" i="1"/>
  <c r="AB38" i="1"/>
  <c r="Z38" i="1" s="1"/>
  <c r="AA39" i="1"/>
  <c r="AB39" i="1"/>
  <c r="Z39" i="1" s="1"/>
  <c r="Z40" i="1"/>
  <c r="AA40" i="1"/>
  <c r="AB40" i="1"/>
  <c r="Z41" i="1"/>
  <c r="AA41" i="1"/>
  <c r="AB41" i="1"/>
  <c r="AA42" i="1"/>
  <c r="AB42" i="1"/>
  <c r="Z42" i="1" s="1"/>
  <c r="AA43" i="1"/>
  <c r="AB43" i="1"/>
  <c r="Z43" i="1" s="1"/>
  <c r="Z44" i="1"/>
  <c r="AA44" i="1"/>
  <c r="AB44" i="1"/>
  <c r="Z45" i="1"/>
  <c r="AA45" i="1"/>
  <c r="AB45" i="1"/>
  <c r="AA46" i="1"/>
  <c r="AB46" i="1"/>
  <c r="Z46" i="1" s="1"/>
  <c r="Z47" i="1"/>
  <c r="AA47" i="1"/>
  <c r="AB47" i="1"/>
  <c r="Z48" i="1"/>
  <c r="AA48" i="1"/>
  <c r="AB48" i="1"/>
  <c r="Z49" i="1"/>
  <c r="AA49" i="1"/>
  <c r="AB49" i="1"/>
  <c r="AA50" i="1"/>
  <c r="AB50" i="1"/>
  <c r="Z50" i="1" s="1"/>
  <c r="AA51" i="1"/>
  <c r="AB51" i="1"/>
  <c r="Z51" i="1" s="1"/>
  <c r="Z52" i="1"/>
  <c r="AA52" i="1"/>
  <c r="AB52" i="1"/>
  <c r="Z53" i="1"/>
  <c r="AA53" i="1"/>
  <c r="AB53" i="1"/>
  <c r="AA54" i="1"/>
  <c r="AB54" i="1"/>
  <c r="Z54" i="1" s="1"/>
  <c r="AA55" i="1"/>
  <c r="AB55" i="1"/>
  <c r="Z55" i="1" s="1"/>
  <c r="Z56" i="1"/>
  <c r="AA56" i="1"/>
  <c r="AB56" i="1"/>
  <c r="Z57" i="1"/>
  <c r="AA57" i="1"/>
  <c r="AB57" i="1"/>
  <c r="AA58" i="1"/>
  <c r="AB58" i="1"/>
  <c r="Z58" i="1" s="1"/>
  <c r="AA59" i="1"/>
  <c r="AB59" i="1"/>
  <c r="Z59" i="1" s="1"/>
  <c r="Z60" i="1"/>
  <c r="AA60" i="1"/>
  <c r="AB60" i="1"/>
  <c r="Z61" i="1"/>
  <c r="AA61" i="1"/>
  <c r="AB61" i="1"/>
  <c r="AA62" i="1"/>
  <c r="AB62" i="1"/>
  <c r="Z62" i="1" s="1"/>
  <c r="AA63" i="1"/>
  <c r="AB63" i="1"/>
  <c r="Z63" i="1" s="1"/>
  <c r="Z64" i="1"/>
  <c r="AA64" i="1"/>
  <c r="AB64" i="1"/>
  <c r="AA65" i="1"/>
  <c r="AB65" i="1"/>
  <c r="Z65" i="1" s="1"/>
  <c r="Z66" i="1"/>
  <c r="AA66" i="1"/>
  <c r="AB66" i="1"/>
  <c r="Z67" i="1"/>
  <c r="AA67" i="1"/>
  <c r="AB67" i="1"/>
  <c r="AA68" i="1"/>
  <c r="AB68" i="1"/>
  <c r="Z68" i="1" s="1"/>
  <c r="AA69" i="1"/>
  <c r="AB69" i="1"/>
  <c r="Z69" i="1" s="1"/>
  <c r="Z70" i="1"/>
  <c r="AA70" i="1"/>
  <c r="AB70" i="1"/>
  <c r="Z71" i="1"/>
  <c r="AA71" i="1"/>
  <c r="AB71" i="1"/>
  <c r="AA72" i="1"/>
  <c r="AB72" i="1"/>
  <c r="Z72" i="1" s="1"/>
  <c r="AA73" i="1"/>
  <c r="AB73" i="1"/>
  <c r="Z73" i="1" s="1"/>
  <c r="AA74" i="1"/>
  <c r="AB74" i="1"/>
  <c r="Z74" i="1" s="1"/>
  <c r="Z75" i="1"/>
  <c r="AA75" i="1"/>
  <c r="AB75" i="1"/>
  <c r="Z76" i="1"/>
  <c r="AA76" i="1"/>
  <c r="AB76" i="1"/>
  <c r="AA77" i="1"/>
  <c r="AB77" i="1"/>
  <c r="Z77" i="1" s="1"/>
  <c r="AA78" i="1"/>
  <c r="AB78" i="1"/>
  <c r="Z78" i="1" s="1"/>
  <c r="Z79" i="1"/>
  <c r="AA79" i="1"/>
  <c r="AB79" i="1"/>
  <c r="Z80" i="1"/>
  <c r="AA80" i="1"/>
  <c r="AB80" i="1"/>
  <c r="Z81" i="1"/>
  <c r="AA81" i="1"/>
  <c r="AB81" i="1"/>
  <c r="AA82" i="1"/>
  <c r="AB82" i="1"/>
  <c r="Z82" i="1" s="1"/>
  <c r="Z83" i="1"/>
  <c r="AA83" i="1"/>
  <c r="AB83" i="1"/>
  <c r="Z84" i="1"/>
  <c r="AA84" i="1"/>
  <c r="AB84" i="1"/>
  <c r="AA85" i="1"/>
  <c r="AB85" i="1"/>
  <c r="Z85" i="1" s="1"/>
  <c r="Z86" i="1"/>
  <c r="AA86" i="1"/>
  <c r="AB86" i="1"/>
  <c r="Z87" i="1"/>
  <c r="AA87" i="1"/>
  <c r="AB87" i="1"/>
  <c r="AA88" i="1"/>
  <c r="AB88" i="1"/>
  <c r="Z88" i="1" s="1"/>
  <c r="AA89" i="1"/>
  <c r="AB89" i="1"/>
  <c r="Z89" i="1" s="1"/>
  <c r="Z90" i="1"/>
  <c r="AA90" i="1"/>
  <c r="AB90" i="1"/>
  <c r="Z91" i="1"/>
  <c r="AA91" i="1"/>
  <c r="AB91" i="1"/>
  <c r="AA92" i="1"/>
  <c r="AB92" i="1"/>
  <c r="Z92" i="1" s="1"/>
  <c r="AA93" i="1"/>
  <c r="AB93" i="1"/>
  <c r="Z93" i="1" s="1"/>
  <c r="AA94" i="1"/>
  <c r="AB94" i="1"/>
  <c r="Z94" i="1" s="1"/>
  <c r="Z95" i="1"/>
  <c r="AA95" i="1"/>
  <c r="AB95" i="1"/>
  <c r="Z96" i="1"/>
  <c r="AA96" i="1"/>
  <c r="AB96" i="1"/>
  <c r="AA97" i="1"/>
  <c r="AB97" i="1"/>
  <c r="Z97" i="1" s="1"/>
  <c r="AA98" i="1"/>
  <c r="AB98" i="1"/>
  <c r="Z98" i="1" s="1"/>
  <c r="Z99" i="1"/>
  <c r="AA99" i="1"/>
  <c r="AB99" i="1"/>
  <c r="Z100" i="1"/>
  <c r="AA100" i="1"/>
  <c r="AB100" i="1"/>
  <c r="AA101" i="1"/>
  <c r="AB101" i="1"/>
  <c r="Z101" i="1" s="1"/>
  <c r="Z102" i="1"/>
  <c r="AA102" i="1"/>
  <c r="AB102" i="1"/>
  <c r="Z103" i="1"/>
  <c r="AA103" i="1"/>
  <c r="AB103" i="1"/>
  <c r="AA104" i="1"/>
  <c r="AB104" i="1"/>
  <c r="Z104" i="1" s="1"/>
  <c r="AA105" i="1"/>
  <c r="AB105" i="1"/>
  <c r="Z105" i="1" s="1"/>
  <c r="Z106" i="1"/>
  <c r="AA106" i="1"/>
  <c r="AB106" i="1"/>
  <c r="Z107" i="1"/>
  <c r="AA107" i="1"/>
  <c r="AB107" i="1"/>
  <c r="AA108" i="1"/>
  <c r="AB108" i="1"/>
  <c r="Z108" i="1" s="1"/>
  <c r="AA109" i="1"/>
  <c r="AB109" i="1"/>
  <c r="Z109" i="1" s="1"/>
  <c r="AA110" i="1"/>
  <c r="AB110" i="1"/>
  <c r="Z110" i="1" s="1"/>
  <c r="Z111" i="1"/>
  <c r="AA111" i="1"/>
  <c r="AB111" i="1"/>
  <c r="Z112" i="1"/>
  <c r="AA112" i="1"/>
  <c r="AB112" i="1"/>
  <c r="AA113" i="1"/>
  <c r="AB113" i="1"/>
  <c r="Z113" i="1" s="1"/>
  <c r="AA114" i="1"/>
  <c r="AB114" i="1"/>
  <c r="Z114" i="1" s="1"/>
  <c r="Z115" i="1"/>
  <c r="AA115" i="1"/>
  <c r="AB115" i="1"/>
  <c r="Z116" i="1"/>
  <c r="AA116" i="1"/>
  <c r="AB116" i="1"/>
  <c r="AA117" i="1"/>
  <c r="AB117" i="1"/>
  <c r="Z117" i="1" s="1"/>
  <c r="Z118" i="1"/>
  <c r="AA118" i="1"/>
  <c r="AB118" i="1"/>
  <c r="Z119" i="1"/>
  <c r="AA119" i="1"/>
  <c r="AB119" i="1"/>
  <c r="AA120" i="1"/>
  <c r="AB120" i="1"/>
  <c r="Z120" i="1" s="1"/>
  <c r="AA121" i="1"/>
  <c r="AB121" i="1"/>
  <c r="Z121" i="1" s="1"/>
  <c r="Z122" i="1"/>
  <c r="AA122" i="1"/>
  <c r="AB122" i="1"/>
  <c r="Z123" i="1"/>
  <c r="AA123" i="1"/>
  <c r="AB123" i="1"/>
  <c r="AA124" i="1"/>
  <c r="AB124" i="1"/>
  <c r="Z124" i="1" s="1"/>
  <c r="AA125" i="1"/>
  <c r="AB125" i="1"/>
  <c r="Z125" i="1" s="1"/>
  <c r="Z126" i="1"/>
  <c r="AA126" i="1"/>
  <c r="AB126" i="1"/>
  <c r="Z127" i="1"/>
  <c r="AA127" i="1"/>
  <c r="AB127" i="1"/>
  <c r="Z128" i="1"/>
  <c r="AA128" i="1"/>
  <c r="AB128" i="1"/>
  <c r="AA129" i="1"/>
  <c r="AB129" i="1"/>
  <c r="Z129" i="1" s="1"/>
  <c r="AA130" i="1"/>
  <c r="AB130" i="1"/>
  <c r="Z130" i="1" s="1"/>
  <c r="Z131" i="1"/>
  <c r="AA131" i="1"/>
  <c r="AB131" i="1"/>
  <c r="Z132" i="1"/>
  <c r="AA132" i="1"/>
  <c r="AB132" i="1"/>
  <c r="AA133" i="1"/>
  <c r="AB133" i="1"/>
  <c r="Z133" i="1" s="1"/>
  <c r="Z134" i="1"/>
  <c r="AA134" i="1"/>
  <c r="AB134" i="1"/>
  <c r="Z135" i="1"/>
  <c r="AA135" i="1"/>
  <c r="AB135" i="1"/>
  <c r="AA136" i="1"/>
  <c r="AB136" i="1"/>
  <c r="Z136" i="1" s="1"/>
  <c r="AA137" i="1"/>
  <c r="AB137" i="1"/>
  <c r="Z137" i="1" s="1"/>
  <c r="Z138" i="1"/>
  <c r="AA138" i="1"/>
  <c r="AB138" i="1"/>
  <c r="Z139" i="1"/>
  <c r="AA139" i="1"/>
  <c r="AB139" i="1"/>
  <c r="AA140" i="1"/>
  <c r="AB140" i="1"/>
  <c r="Z140" i="1" s="1"/>
  <c r="AA141" i="1"/>
  <c r="AB141" i="1"/>
  <c r="Z141" i="1" s="1"/>
  <c r="AA142" i="1"/>
  <c r="AB142" i="1"/>
  <c r="Z142" i="1" s="1"/>
  <c r="Z143" i="1"/>
  <c r="AA143" i="1"/>
  <c r="AB143" i="1"/>
  <c r="Z144" i="1"/>
  <c r="AA144" i="1"/>
  <c r="AB144" i="1"/>
  <c r="AA145" i="1"/>
  <c r="AB145" i="1"/>
  <c r="Z145" i="1" s="1"/>
  <c r="AA146" i="1"/>
  <c r="AB146" i="1"/>
  <c r="Z146" i="1" s="1"/>
  <c r="Z147" i="1"/>
  <c r="AA147" i="1"/>
  <c r="AB147" i="1"/>
  <c r="Z148" i="1"/>
  <c r="AA148" i="1"/>
  <c r="AB148" i="1"/>
  <c r="AA149" i="1"/>
  <c r="AB149" i="1"/>
  <c r="Z149" i="1" s="1"/>
  <c r="Z150" i="1"/>
  <c r="AA150" i="1"/>
  <c r="AB150" i="1"/>
  <c r="Z151" i="1"/>
  <c r="AA151" i="1"/>
  <c r="AB151" i="1"/>
  <c r="AA152" i="1"/>
  <c r="AB152" i="1"/>
  <c r="Z152" i="1" s="1"/>
  <c r="AA153" i="1"/>
  <c r="AB153" i="1"/>
  <c r="Z153" i="1" s="1"/>
  <c r="Z154" i="1"/>
  <c r="AA154" i="1"/>
  <c r="AB154" i="1"/>
  <c r="Z155" i="1"/>
  <c r="AA155" i="1"/>
  <c r="AB155" i="1"/>
  <c r="AA156" i="1"/>
  <c r="AB156" i="1"/>
  <c r="Z156" i="1" s="1"/>
  <c r="AA157" i="1"/>
  <c r="AB157" i="1"/>
  <c r="Z157" i="1" s="1"/>
  <c r="AA158" i="1"/>
  <c r="AB158" i="1"/>
  <c r="Z158" i="1" s="1"/>
  <c r="Z159" i="1"/>
  <c r="AA159" i="1"/>
  <c r="AB159" i="1"/>
  <c r="Z160" i="1"/>
  <c r="AA160" i="1"/>
  <c r="AB160" i="1"/>
  <c r="AA161" i="1"/>
  <c r="AB161" i="1"/>
  <c r="Z161" i="1" s="1"/>
  <c r="AA162" i="1"/>
  <c r="AB162" i="1"/>
  <c r="Z162" i="1" s="1"/>
  <c r="Z163" i="1"/>
  <c r="AA163" i="1"/>
  <c r="AB163" i="1"/>
  <c r="Z164" i="1"/>
  <c r="AA164" i="1"/>
  <c r="AB164" i="1"/>
  <c r="AA165" i="1"/>
  <c r="AB165" i="1"/>
  <c r="Z165" i="1" s="1"/>
  <c r="Z166" i="1"/>
  <c r="AA166" i="1"/>
  <c r="AB166" i="1"/>
  <c r="Z167" i="1"/>
  <c r="AA167" i="1"/>
  <c r="AB167" i="1"/>
  <c r="AA168" i="1"/>
  <c r="AB168" i="1"/>
  <c r="Z168" i="1" s="1"/>
  <c r="AA169" i="1"/>
  <c r="AB169" i="1"/>
  <c r="Z169" i="1" s="1"/>
  <c r="Z170" i="1"/>
  <c r="AA170" i="1"/>
  <c r="AB170" i="1"/>
  <c r="Z171" i="1"/>
  <c r="AA171" i="1"/>
  <c r="AB171" i="1"/>
  <c r="AA172" i="1"/>
  <c r="AB172" i="1"/>
  <c r="Z172" i="1" s="1"/>
  <c r="AA173" i="1"/>
  <c r="AB173" i="1"/>
  <c r="Z173" i="1" s="1"/>
  <c r="AA174" i="1"/>
  <c r="AB174" i="1"/>
  <c r="Z174" i="1" s="1"/>
  <c r="Z175" i="1"/>
  <c r="AA175" i="1"/>
  <c r="AB175" i="1"/>
  <c r="Z176" i="1"/>
  <c r="AA176" i="1"/>
  <c r="AB176" i="1"/>
  <c r="AA177" i="1"/>
  <c r="AB177" i="1"/>
  <c r="Z177" i="1" s="1"/>
  <c r="AA178" i="1"/>
  <c r="AB178" i="1"/>
  <c r="Z178" i="1" s="1"/>
  <c r="Z179" i="1"/>
  <c r="AA179" i="1"/>
  <c r="AB179" i="1"/>
  <c r="Z180" i="1"/>
  <c r="AA180" i="1"/>
  <c r="AB180" i="1"/>
  <c r="AA181" i="1"/>
  <c r="AB181" i="1"/>
  <c r="Z181" i="1" s="1"/>
  <c r="Z182" i="1"/>
  <c r="AA182" i="1"/>
  <c r="AB182" i="1"/>
  <c r="Z183" i="1"/>
  <c r="AA183" i="1"/>
  <c r="AB183" i="1"/>
  <c r="AA184" i="1"/>
  <c r="AB184" i="1"/>
  <c r="Z184" i="1" s="1"/>
  <c r="AA185" i="1"/>
  <c r="AB185" i="1"/>
  <c r="Z185" i="1" s="1"/>
  <c r="Z186" i="1"/>
  <c r="AA186" i="1"/>
  <c r="AB186" i="1"/>
  <c r="Z187" i="1"/>
  <c r="AA187" i="1"/>
  <c r="AB187" i="1"/>
  <c r="AA188" i="1"/>
  <c r="AB188" i="1"/>
  <c r="Z188" i="1" s="1"/>
  <c r="AA189" i="1"/>
  <c r="AB189" i="1"/>
  <c r="Z189" i="1" s="1"/>
  <c r="AA190" i="1"/>
  <c r="AB190" i="1"/>
  <c r="Z190" i="1" s="1"/>
  <c r="Z191" i="1"/>
  <c r="AA191" i="1"/>
  <c r="AB191" i="1"/>
  <c r="Z192" i="1"/>
  <c r="AA192" i="1"/>
  <c r="AB192" i="1"/>
  <c r="AA193" i="1"/>
  <c r="AB193" i="1"/>
  <c r="Z193" i="1" s="1"/>
  <c r="AA194" i="1"/>
  <c r="AB194" i="1"/>
  <c r="Z194" i="1" s="1"/>
  <c r="Z195" i="1"/>
  <c r="AA195" i="1"/>
  <c r="AB195" i="1"/>
  <c r="Z196" i="1"/>
  <c r="AA196" i="1"/>
  <c r="AB196" i="1"/>
  <c r="AA197" i="1"/>
  <c r="AB197" i="1"/>
  <c r="Z197" i="1" s="1"/>
  <c r="Z198" i="1"/>
  <c r="AA198" i="1"/>
  <c r="AB198" i="1"/>
  <c r="Z199" i="1"/>
  <c r="AA199" i="1"/>
  <c r="AB199" i="1"/>
  <c r="AA200" i="1"/>
  <c r="AB200" i="1"/>
  <c r="Z200" i="1" s="1"/>
  <c r="AA201" i="1"/>
  <c r="AB201" i="1"/>
  <c r="Z201" i="1" s="1"/>
  <c r="Z202" i="1"/>
  <c r="AA202" i="1"/>
  <c r="AB202" i="1"/>
  <c r="Z203" i="1"/>
  <c r="AA203" i="1"/>
  <c r="AB203" i="1"/>
  <c r="AA204" i="1"/>
  <c r="AB204" i="1"/>
  <c r="Z204" i="1" s="1"/>
  <c r="AA205" i="1"/>
  <c r="AB205" i="1"/>
  <c r="Z205" i="1" s="1"/>
  <c r="AA206" i="1"/>
  <c r="AB206" i="1"/>
  <c r="Z206" i="1" s="1"/>
  <c r="Z207" i="1"/>
  <c r="AA207" i="1"/>
  <c r="AB207" i="1"/>
  <c r="Z208" i="1"/>
  <c r="AA208" i="1"/>
  <c r="AB208" i="1"/>
  <c r="AA209" i="1"/>
  <c r="AB209" i="1"/>
  <c r="Z209" i="1" s="1"/>
  <c r="AA210" i="1"/>
  <c r="AB210" i="1"/>
  <c r="Z210" i="1" s="1"/>
  <c r="Z211" i="1"/>
  <c r="AA211" i="1"/>
  <c r="AB211" i="1"/>
  <c r="Z212" i="1"/>
  <c r="AA212" i="1"/>
  <c r="AB212" i="1"/>
  <c r="AA213" i="1"/>
  <c r="AB213" i="1"/>
  <c r="Z213" i="1" s="1"/>
  <c r="Z214" i="1"/>
  <c r="AA214" i="1"/>
  <c r="AB214" i="1"/>
  <c r="Z215" i="1"/>
  <c r="AA215" i="1"/>
  <c r="AB215" i="1"/>
  <c r="AA216" i="1"/>
  <c r="AB216" i="1"/>
  <c r="Z216" i="1" s="1"/>
  <c r="AA217" i="1"/>
  <c r="AB217" i="1"/>
  <c r="Z217" i="1" s="1"/>
  <c r="Z218" i="1"/>
  <c r="AA218" i="1"/>
  <c r="AB218" i="1"/>
  <c r="Z219" i="1"/>
  <c r="AA219" i="1"/>
  <c r="AB219" i="1"/>
  <c r="AA220" i="1"/>
  <c r="AB220" i="1"/>
  <c r="Z220" i="1" s="1"/>
  <c r="AA221" i="1"/>
  <c r="AB221" i="1"/>
  <c r="Z221" i="1" s="1"/>
  <c r="AA222" i="1"/>
  <c r="AB222" i="1"/>
  <c r="Z222" i="1" s="1"/>
  <c r="Z223" i="1"/>
  <c r="AA223" i="1"/>
  <c r="AB223" i="1"/>
  <c r="Z224" i="1"/>
  <c r="AA224" i="1"/>
  <c r="AB224" i="1"/>
  <c r="AA225" i="1"/>
  <c r="AB225" i="1"/>
  <c r="Z225" i="1" s="1"/>
  <c r="AA226" i="1"/>
  <c r="AB226" i="1"/>
  <c r="Z226" i="1" s="1"/>
  <c r="Z227" i="1"/>
  <c r="AA227" i="1"/>
  <c r="AB227" i="1"/>
  <c r="Z228" i="1"/>
  <c r="AA228" i="1"/>
  <c r="AB228" i="1"/>
  <c r="AA229" i="1"/>
  <c r="AB229" i="1"/>
  <c r="Z229" i="1" s="1"/>
  <c r="Z230" i="1"/>
  <c r="AA230" i="1"/>
  <c r="AB230" i="1"/>
  <c r="Z231" i="1"/>
  <c r="AA231" i="1"/>
  <c r="AB231" i="1"/>
  <c r="AA232" i="1"/>
  <c r="AB232" i="1"/>
  <c r="Z232" i="1" s="1"/>
  <c r="AA233" i="1"/>
  <c r="AB233" i="1"/>
  <c r="Z233" i="1" s="1"/>
  <c r="Z234" i="1"/>
  <c r="AA234" i="1"/>
  <c r="AB234" i="1"/>
  <c r="Z235" i="1"/>
  <c r="AA235" i="1"/>
  <c r="AB235" i="1"/>
  <c r="AA236" i="1"/>
  <c r="AB236" i="1"/>
  <c r="Z236" i="1" s="1"/>
  <c r="AA237" i="1"/>
  <c r="AB237" i="1"/>
  <c r="Z237" i="1" s="1"/>
  <c r="AA238" i="1"/>
  <c r="AB238" i="1"/>
  <c r="Z238" i="1" s="1"/>
  <c r="Z239" i="1"/>
  <c r="AA239" i="1"/>
  <c r="AB239" i="1"/>
  <c r="Z240" i="1"/>
  <c r="AA240" i="1"/>
  <c r="AB240" i="1"/>
  <c r="AA241" i="1"/>
  <c r="AB241" i="1"/>
  <c r="Z241" i="1" s="1"/>
  <c r="AA242" i="1"/>
  <c r="AB242" i="1"/>
  <c r="Z242" i="1" s="1"/>
  <c r="Z243" i="1"/>
  <c r="AA243" i="1"/>
  <c r="AB243" i="1"/>
  <c r="Z244" i="1"/>
  <c r="AA244" i="1"/>
  <c r="AB244" i="1"/>
  <c r="AA245" i="1"/>
  <c r="AB245" i="1"/>
  <c r="Z245" i="1" s="1"/>
  <c r="Z246" i="1"/>
  <c r="AA246" i="1"/>
  <c r="AB246" i="1"/>
  <c r="Z247" i="1"/>
  <c r="AA247" i="1"/>
  <c r="AB247" i="1"/>
  <c r="AA248" i="1"/>
  <c r="AB248" i="1"/>
  <c r="Z248" i="1" s="1"/>
  <c r="AA249" i="1"/>
  <c r="AB249" i="1"/>
  <c r="Z249" i="1" s="1"/>
  <c r="Z250" i="1"/>
  <c r="AA250" i="1"/>
  <c r="AB250" i="1"/>
  <c r="Z251" i="1"/>
  <c r="AA251" i="1"/>
  <c r="AB251" i="1"/>
  <c r="AA252" i="1"/>
  <c r="AB252" i="1"/>
  <c r="Z252" i="1" s="1"/>
  <c r="AA253" i="1"/>
  <c r="AB253" i="1"/>
  <c r="Z253" i="1" s="1"/>
  <c r="AA254" i="1"/>
  <c r="AB254" i="1"/>
  <c r="Z254" i="1" s="1"/>
  <c r="Z255" i="1"/>
  <c r="AA255" i="1"/>
  <c r="AB255" i="1"/>
  <c r="Z256" i="1"/>
  <c r="AA256" i="1"/>
  <c r="AB256" i="1"/>
  <c r="AA257" i="1"/>
  <c r="AB257" i="1"/>
  <c r="Z257" i="1" s="1"/>
  <c r="AA258" i="1"/>
  <c r="AB258" i="1"/>
  <c r="Z258" i="1" s="1"/>
  <c r="Z259" i="1"/>
  <c r="AA259" i="1"/>
  <c r="AB259" i="1"/>
  <c r="Z260" i="1"/>
  <c r="AA260" i="1"/>
  <c r="AB260" i="1"/>
  <c r="AA261" i="1"/>
  <c r="AB261" i="1"/>
  <c r="Z261" i="1" s="1"/>
  <c r="Z262" i="1"/>
  <c r="AA262" i="1"/>
  <c r="AB262" i="1"/>
  <c r="Z263" i="1"/>
  <c r="AA263" i="1"/>
  <c r="AB263" i="1"/>
  <c r="AA264" i="1"/>
  <c r="AB264" i="1"/>
  <c r="Z264" i="1" s="1"/>
  <c r="AA265" i="1"/>
  <c r="AB265" i="1"/>
  <c r="Z265" i="1" s="1"/>
  <c r="Z266" i="1"/>
  <c r="AA266" i="1"/>
  <c r="AB266" i="1"/>
  <c r="Z267" i="1"/>
  <c r="AA267" i="1"/>
  <c r="AB267" i="1"/>
  <c r="AA268" i="1"/>
  <c r="AB268" i="1"/>
  <c r="Z268" i="1" s="1"/>
  <c r="AA269" i="1"/>
  <c r="AB269" i="1"/>
  <c r="Z269" i="1" s="1"/>
  <c r="AA270" i="1"/>
  <c r="AB270" i="1"/>
  <c r="Z270" i="1" s="1"/>
  <c r="Z271" i="1"/>
  <c r="AA271" i="1"/>
  <c r="AB271" i="1"/>
  <c r="Z272" i="1"/>
  <c r="AA272" i="1"/>
  <c r="AB272" i="1"/>
  <c r="AA273" i="1"/>
  <c r="AB273" i="1"/>
  <c r="Z273" i="1" s="1"/>
  <c r="AA274" i="1"/>
  <c r="AB274" i="1"/>
  <c r="Z274" i="1" s="1"/>
  <c r="Z275" i="1"/>
  <c r="AA275" i="1"/>
  <c r="AB275" i="1"/>
  <c r="Z276" i="1"/>
  <c r="AA276" i="1"/>
  <c r="AB276" i="1"/>
  <c r="AA277" i="1"/>
  <c r="AB277" i="1"/>
  <c r="Z277" i="1" s="1"/>
  <c r="Z278" i="1"/>
  <c r="AA278" i="1"/>
  <c r="AB278" i="1"/>
  <c r="Z279" i="1"/>
  <c r="AA279" i="1"/>
  <c r="AB279" i="1"/>
  <c r="AA280" i="1"/>
  <c r="AB280" i="1"/>
  <c r="Z280" i="1" s="1"/>
  <c r="AA281" i="1"/>
  <c r="AB281" i="1"/>
  <c r="Z281" i="1" s="1"/>
  <c r="Z282" i="1"/>
  <c r="AA282" i="1"/>
  <c r="AB282" i="1"/>
  <c r="Z283" i="1"/>
  <c r="AA283" i="1"/>
  <c r="AB283" i="1"/>
  <c r="AA284" i="1"/>
  <c r="AB284" i="1"/>
  <c r="Z284" i="1" s="1"/>
  <c r="AA285" i="1"/>
  <c r="AB285" i="1"/>
  <c r="Z285" i="1" s="1"/>
  <c r="AA286" i="1"/>
  <c r="AB286" i="1"/>
  <c r="Z286" i="1" s="1"/>
  <c r="Z287" i="1"/>
  <c r="AA287" i="1"/>
  <c r="AB287" i="1"/>
  <c r="Z288" i="1"/>
  <c r="AA288" i="1"/>
  <c r="AB288" i="1"/>
  <c r="AA289" i="1"/>
  <c r="AB289" i="1"/>
  <c r="Z289" i="1" s="1"/>
  <c r="AA290" i="1"/>
  <c r="AB290" i="1"/>
  <c r="Z290" i="1" s="1"/>
  <c r="Z291" i="1"/>
  <c r="AA291" i="1"/>
  <c r="AB291" i="1"/>
  <c r="Z292" i="1"/>
  <c r="AA292" i="1"/>
  <c r="AB292" i="1"/>
  <c r="AA293" i="1"/>
  <c r="AB293" i="1"/>
  <c r="Z293" i="1" s="1"/>
  <c r="Z294" i="1"/>
  <c r="AA294" i="1"/>
  <c r="AB294" i="1"/>
  <c r="Z295" i="1"/>
  <c r="AA295" i="1"/>
  <c r="AB295" i="1"/>
  <c r="AA296" i="1"/>
  <c r="AB296" i="1"/>
  <c r="Z296" i="1" s="1"/>
  <c r="AA297" i="1"/>
  <c r="AB297" i="1"/>
  <c r="Z297" i="1" s="1"/>
  <c r="Z298" i="1"/>
  <c r="AA298" i="1"/>
  <c r="AB298" i="1"/>
  <c r="Z299" i="1"/>
  <c r="AA299" i="1"/>
  <c r="AB299" i="1"/>
  <c r="AA300" i="1"/>
  <c r="AB300" i="1"/>
  <c r="Z300" i="1" s="1"/>
  <c r="AA301" i="1"/>
  <c r="AB301" i="1"/>
  <c r="Z301" i="1" s="1"/>
  <c r="AA302" i="1"/>
  <c r="AB302" i="1"/>
  <c r="Z302" i="1" s="1"/>
  <c r="Z303" i="1"/>
  <c r="AA303" i="1"/>
  <c r="AB303" i="1"/>
  <c r="Z304" i="1"/>
  <c r="AA304" i="1"/>
  <c r="AB304" i="1"/>
  <c r="AA305" i="1"/>
  <c r="AB305" i="1"/>
  <c r="Z305" i="1" s="1"/>
  <c r="AA306" i="1"/>
  <c r="AB306" i="1"/>
  <c r="Z306" i="1" s="1"/>
  <c r="Z307" i="1"/>
  <c r="AA307" i="1"/>
  <c r="AB307" i="1"/>
  <c r="Z308" i="1"/>
  <c r="AA308" i="1"/>
  <c r="AB308" i="1"/>
  <c r="AA309" i="1"/>
  <c r="AB309" i="1"/>
  <c r="Z309" i="1" s="1"/>
  <c r="Z310" i="1"/>
  <c r="AA310" i="1"/>
  <c r="AB310" i="1"/>
  <c r="AA311" i="1"/>
  <c r="AB311" i="1"/>
  <c r="AA312" i="1"/>
  <c r="AB312" i="1"/>
  <c r="Z312" i="1" s="1"/>
  <c r="Z313" i="1"/>
  <c r="AA313" i="1"/>
  <c r="AB313" i="1"/>
  <c r="Z314" i="1"/>
  <c r="AA314" i="1"/>
  <c r="AB314" i="1"/>
  <c r="AA315" i="1"/>
  <c r="AB315" i="1"/>
  <c r="Z315" i="1" s="1"/>
  <c r="AA316" i="1"/>
  <c r="AB316" i="1"/>
  <c r="Z316" i="1" s="1"/>
  <c r="AA317" i="1"/>
  <c r="AB317" i="1"/>
  <c r="Z317" i="1" s="1"/>
  <c r="Z318" i="1"/>
  <c r="AA318" i="1"/>
  <c r="AB318" i="1"/>
  <c r="Z319" i="1"/>
  <c r="AA319" i="1"/>
  <c r="AB319" i="1"/>
  <c r="AA320" i="1"/>
  <c r="AB320" i="1"/>
  <c r="Z320" i="1" s="1"/>
  <c r="AA321" i="1"/>
  <c r="AB321" i="1"/>
  <c r="Z321" i="1" s="1"/>
  <c r="Z322" i="1"/>
  <c r="AA322" i="1"/>
  <c r="AB322" i="1"/>
  <c r="Z323" i="1"/>
  <c r="AA323" i="1"/>
  <c r="AB323" i="1"/>
  <c r="AA324" i="1"/>
  <c r="AB324" i="1"/>
  <c r="Z324" i="1" s="1"/>
  <c r="Z325" i="1"/>
  <c r="AA325" i="1"/>
  <c r="AB325" i="1"/>
  <c r="Z326" i="1"/>
  <c r="AA326" i="1"/>
  <c r="AB326" i="1"/>
  <c r="AA327" i="1"/>
  <c r="AB327" i="1"/>
  <c r="Z327" i="1" s="1"/>
  <c r="AA328" i="1"/>
  <c r="AB328" i="1"/>
  <c r="Z328" i="1" s="1"/>
  <c r="Z329" i="1"/>
  <c r="AA329" i="1"/>
  <c r="AB329" i="1"/>
  <c r="Z330" i="1"/>
  <c r="AA330" i="1"/>
  <c r="AB330" i="1"/>
  <c r="AA331" i="1"/>
  <c r="AB331" i="1"/>
  <c r="Z331" i="1" s="1"/>
  <c r="AA332" i="1"/>
  <c r="AB332" i="1"/>
  <c r="Z332" i="1" s="1"/>
  <c r="AA333" i="1"/>
  <c r="AB333" i="1"/>
  <c r="Z333" i="1" s="1"/>
  <c r="Z334" i="1"/>
  <c r="AA334" i="1"/>
  <c r="AB334" i="1"/>
  <c r="Z335" i="1"/>
  <c r="AA335" i="1"/>
  <c r="AB335" i="1"/>
  <c r="AA336" i="1"/>
  <c r="AB336" i="1"/>
  <c r="Z336" i="1" s="1"/>
  <c r="AA337" i="1"/>
  <c r="AB337" i="1"/>
  <c r="Z337" i="1" s="1"/>
  <c r="Z338" i="1"/>
  <c r="AA338" i="1"/>
  <c r="AB338" i="1"/>
  <c r="Z339" i="1"/>
  <c r="AA339" i="1"/>
  <c r="AB339" i="1"/>
  <c r="AA340" i="1"/>
  <c r="AB340" i="1"/>
  <c r="Z340" i="1" s="1"/>
  <c r="Z341" i="1"/>
  <c r="AA341" i="1"/>
  <c r="AB341" i="1"/>
  <c r="Z342" i="1"/>
  <c r="AA342" i="1"/>
  <c r="AB342" i="1"/>
  <c r="AA343" i="1"/>
  <c r="AB343" i="1"/>
  <c r="Z343" i="1" s="1"/>
  <c r="AA344" i="1"/>
  <c r="AB344" i="1"/>
  <c r="Z344" i="1" s="1"/>
  <c r="Z345" i="1"/>
  <c r="AA345" i="1"/>
  <c r="AB345" i="1"/>
  <c r="Z346" i="1"/>
  <c r="AA346" i="1"/>
  <c r="AB346" i="1"/>
  <c r="AA347" i="1"/>
  <c r="AB347" i="1"/>
  <c r="Z347" i="1" s="1"/>
  <c r="AA348" i="1"/>
  <c r="AB348" i="1"/>
  <c r="Z348" i="1" s="1"/>
  <c r="AA349" i="1"/>
  <c r="AB349" i="1"/>
  <c r="Z349" i="1" s="1"/>
  <c r="Z350" i="1"/>
  <c r="AA350" i="1"/>
  <c r="AB350" i="1"/>
  <c r="Z351" i="1"/>
  <c r="AA351" i="1"/>
  <c r="AB351" i="1"/>
  <c r="AA352" i="1"/>
  <c r="AB352" i="1"/>
  <c r="Z352" i="1" s="1"/>
  <c r="AA353" i="1"/>
  <c r="AB353" i="1"/>
  <c r="Z353" i="1" s="1"/>
  <c r="Z354" i="1"/>
  <c r="AA354" i="1"/>
  <c r="AB354" i="1"/>
  <c r="Z355" i="1"/>
  <c r="AA355" i="1"/>
  <c r="AB355" i="1"/>
  <c r="AA356" i="1"/>
  <c r="AB356" i="1"/>
  <c r="Z356" i="1" s="1"/>
  <c r="Z357" i="1"/>
  <c r="AA357" i="1"/>
  <c r="AB357" i="1"/>
  <c r="Z358" i="1"/>
  <c r="AA358" i="1"/>
  <c r="AB358" i="1"/>
  <c r="AA359" i="1"/>
  <c r="AB359" i="1"/>
  <c r="Z359" i="1" s="1"/>
  <c r="AA360" i="1"/>
  <c r="AB360" i="1"/>
  <c r="Z360" i="1" s="1"/>
  <c r="Z361" i="1"/>
  <c r="AA361" i="1"/>
  <c r="AB361" i="1"/>
  <c r="Z362" i="1"/>
  <c r="AA362" i="1"/>
  <c r="AB362" i="1"/>
  <c r="AA363" i="1"/>
  <c r="AB363" i="1"/>
  <c r="Z363" i="1" s="1"/>
  <c r="AA364" i="1"/>
  <c r="AB364" i="1"/>
  <c r="Z364" i="1" s="1"/>
  <c r="AA365" i="1"/>
  <c r="AB365" i="1"/>
  <c r="Z365" i="1" s="1"/>
  <c r="Z366" i="1"/>
  <c r="AA366" i="1"/>
  <c r="AB366" i="1"/>
  <c r="Z367" i="1"/>
  <c r="AA367" i="1"/>
  <c r="AB367" i="1"/>
  <c r="AA368" i="1"/>
  <c r="AB368" i="1"/>
  <c r="Z368" i="1" s="1"/>
  <c r="AA369" i="1"/>
  <c r="AB369" i="1"/>
  <c r="Z369" i="1" s="1"/>
  <c r="Z370" i="1"/>
  <c r="AA370" i="1"/>
  <c r="AB370" i="1"/>
  <c r="Z371" i="1"/>
  <c r="AA371" i="1"/>
  <c r="AB371" i="1"/>
  <c r="AA372" i="1"/>
  <c r="AB372" i="1"/>
  <c r="Z372" i="1" s="1"/>
  <c r="Z373" i="1"/>
  <c r="AA373" i="1"/>
  <c r="AB373" i="1"/>
  <c r="Z374" i="1"/>
  <c r="AA374" i="1"/>
  <c r="AB374" i="1"/>
  <c r="AA375" i="1"/>
  <c r="AB375" i="1"/>
  <c r="Z375" i="1" s="1"/>
  <c r="AA376" i="1"/>
  <c r="AB376" i="1"/>
  <c r="Z376" i="1" s="1"/>
  <c r="Z377" i="1"/>
  <c r="AA377" i="1"/>
  <c r="AB377" i="1"/>
  <c r="Z378" i="1"/>
  <c r="AA378" i="1"/>
  <c r="AB378" i="1"/>
  <c r="AA379" i="1"/>
  <c r="AB379" i="1"/>
  <c r="Z379" i="1" s="1"/>
  <c r="AA380" i="1"/>
  <c r="AB380" i="1"/>
  <c r="Z380" i="1" s="1"/>
  <c r="AA381" i="1"/>
  <c r="AB381" i="1"/>
  <c r="Z381" i="1" s="1"/>
  <c r="Z382" i="1"/>
  <c r="AA382" i="1"/>
  <c r="AB382" i="1"/>
  <c r="Z383" i="1"/>
  <c r="AA383" i="1"/>
  <c r="AB383" i="1"/>
  <c r="AA384" i="1"/>
  <c r="AB384" i="1"/>
  <c r="Z384" i="1" s="1"/>
  <c r="AA385" i="1"/>
  <c r="AB385" i="1"/>
  <c r="Z385" i="1" s="1"/>
  <c r="Z386" i="1"/>
  <c r="AA386" i="1"/>
  <c r="AB386" i="1"/>
  <c r="Z387" i="1"/>
  <c r="AA387" i="1"/>
  <c r="AB387" i="1"/>
  <c r="AA388" i="1"/>
  <c r="AB388" i="1"/>
  <c r="Z388" i="1" s="1"/>
  <c r="Z389" i="1"/>
  <c r="AA389" i="1"/>
  <c r="AB389" i="1"/>
  <c r="Z390" i="1"/>
  <c r="AA390" i="1"/>
  <c r="AB390" i="1"/>
  <c r="AA391" i="1"/>
  <c r="AB391" i="1"/>
  <c r="Z391" i="1" s="1"/>
  <c r="AA392" i="1"/>
  <c r="AB392" i="1"/>
  <c r="Z392" i="1" s="1"/>
  <c r="Z393" i="1"/>
  <c r="AA393" i="1"/>
  <c r="AB393" i="1"/>
  <c r="Z394" i="1"/>
  <c r="AA394" i="1"/>
  <c r="AB394" i="1"/>
  <c r="AA395" i="1"/>
  <c r="AB395" i="1"/>
  <c r="Z395" i="1" s="1"/>
  <c r="AA396" i="1"/>
  <c r="AB396" i="1"/>
  <c r="Z396" i="1" s="1"/>
  <c r="AA397" i="1"/>
  <c r="AB397" i="1"/>
  <c r="Z397" i="1" s="1"/>
  <c r="Z398" i="1"/>
  <c r="AA398" i="1"/>
  <c r="AB398" i="1"/>
  <c r="Z399" i="1"/>
  <c r="AA399" i="1"/>
  <c r="AB399" i="1"/>
  <c r="AA400" i="1"/>
  <c r="AB400" i="1"/>
  <c r="Z400" i="1" s="1"/>
  <c r="AA401" i="1"/>
  <c r="AB401" i="1"/>
  <c r="Z401" i="1" s="1"/>
  <c r="Z402" i="1"/>
  <c r="AA402" i="1"/>
  <c r="AB402" i="1"/>
  <c r="Z403" i="1"/>
  <c r="AA403" i="1"/>
  <c r="AB403" i="1"/>
  <c r="AA404" i="1"/>
  <c r="AB404" i="1"/>
  <c r="Z404" i="1" s="1"/>
  <c r="Z405" i="1"/>
  <c r="AA405" i="1"/>
  <c r="AB405" i="1"/>
  <c r="Z406" i="1"/>
  <c r="AA406" i="1"/>
  <c r="AB406" i="1"/>
  <c r="AA407" i="1"/>
  <c r="AB407" i="1"/>
  <c r="Z407" i="1" s="1"/>
  <c r="AA408" i="1"/>
  <c r="AB408" i="1"/>
  <c r="Z408" i="1" s="1"/>
  <c r="Z409" i="1"/>
  <c r="AA409" i="1"/>
  <c r="AB409" i="1"/>
  <c r="Z410" i="1"/>
  <c r="AA410" i="1"/>
  <c r="AB410" i="1"/>
  <c r="AA411" i="1"/>
  <c r="AB411" i="1"/>
  <c r="Z411" i="1" s="1"/>
  <c r="AA412" i="1"/>
  <c r="AB412" i="1"/>
  <c r="Z412" i="1" s="1"/>
  <c r="Z413" i="1"/>
  <c r="AA413" i="1"/>
  <c r="AB413" i="1"/>
  <c r="Z414" i="1"/>
  <c r="AA414" i="1"/>
  <c r="AB414" i="1"/>
  <c r="AA415" i="1"/>
  <c r="AB415" i="1"/>
  <c r="Z415" i="1" s="1"/>
  <c r="AA416" i="1"/>
  <c r="AB416" i="1"/>
  <c r="Z416" i="1" s="1"/>
  <c r="Z417" i="1"/>
  <c r="AA417" i="1"/>
  <c r="AB417" i="1"/>
  <c r="Z418" i="1"/>
  <c r="AA418" i="1"/>
  <c r="AB418" i="1"/>
  <c r="AA419" i="1"/>
  <c r="AB419" i="1"/>
  <c r="Z419" i="1" s="1"/>
  <c r="AA420" i="1"/>
  <c r="AB420" i="1"/>
  <c r="Z420" i="1" s="1"/>
  <c r="Z421" i="1"/>
  <c r="AA421" i="1"/>
  <c r="AB421" i="1"/>
  <c r="Z422" i="1"/>
  <c r="AA422" i="1"/>
  <c r="AB422" i="1"/>
  <c r="AA423" i="1"/>
  <c r="AB423" i="1"/>
  <c r="Z423" i="1" s="1"/>
  <c r="AA424" i="1"/>
  <c r="AB424" i="1"/>
  <c r="Z424" i="1" s="1"/>
  <c r="Z425" i="1"/>
  <c r="AA425" i="1"/>
  <c r="AB425" i="1"/>
  <c r="Z426" i="1"/>
  <c r="AA426" i="1"/>
  <c r="AB426" i="1"/>
  <c r="AA427" i="1"/>
  <c r="AB427" i="1"/>
  <c r="Z427" i="1" s="1"/>
  <c r="AA428" i="1"/>
  <c r="AB428" i="1"/>
  <c r="Z428" i="1" s="1"/>
  <c r="Z429" i="1"/>
  <c r="AA429" i="1"/>
  <c r="AB429" i="1"/>
  <c r="Z430" i="1"/>
  <c r="AA430" i="1"/>
  <c r="AB430" i="1"/>
  <c r="AA431" i="1"/>
  <c r="AB431" i="1"/>
  <c r="Z431" i="1" s="1"/>
  <c r="AA432" i="1"/>
  <c r="AB432" i="1"/>
  <c r="Z432" i="1" s="1"/>
  <c r="Z433" i="1"/>
  <c r="AA433" i="1"/>
  <c r="AB433" i="1"/>
  <c r="Z434" i="1"/>
  <c r="AA434" i="1"/>
  <c r="AB434" i="1"/>
  <c r="AA435" i="1"/>
  <c r="AB435" i="1"/>
  <c r="Z435" i="1" s="1"/>
  <c r="AA436" i="1"/>
  <c r="AB436" i="1"/>
  <c r="Z436" i="1" s="1"/>
  <c r="Z437" i="1"/>
  <c r="AA437" i="1"/>
  <c r="AB437" i="1"/>
  <c r="Z438" i="1"/>
  <c r="AA438" i="1"/>
  <c r="AB438" i="1"/>
  <c r="AA439" i="1"/>
  <c r="AB439" i="1"/>
  <c r="Z439" i="1" s="1"/>
  <c r="AA440" i="1"/>
  <c r="AB440" i="1"/>
  <c r="Z440" i="1" s="1"/>
  <c r="Z441" i="1"/>
  <c r="AA441" i="1"/>
  <c r="AB441" i="1"/>
  <c r="Z442" i="1"/>
  <c r="AA442" i="1"/>
  <c r="AB442" i="1"/>
  <c r="AA443" i="1"/>
  <c r="AB443" i="1"/>
  <c r="Z443" i="1" s="1"/>
  <c r="AA444" i="1"/>
  <c r="AB444" i="1"/>
  <c r="Z444" i="1" s="1"/>
  <c r="Z445" i="1"/>
  <c r="AA445" i="1"/>
  <c r="AB445" i="1"/>
  <c r="Z446" i="1"/>
  <c r="AA446" i="1"/>
  <c r="AB446" i="1"/>
  <c r="AA447" i="1"/>
  <c r="AB447" i="1"/>
  <c r="Z447" i="1" s="1"/>
  <c r="AA448" i="1"/>
  <c r="AB448" i="1"/>
  <c r="Z448" i="1" s="1"/>
  <c r="Z449" i="1"/>
  <c r="AA449" i="1"/>
  <c r="AB449" i="1"/>
  <c r="Z450" i="1"/>
  <c r="AA450" i="1"/>
  <c r="AB450" i="1"/>
  <c r="AA451" i="1"/>
  <c r="AB451" i="1"/>
  <c r="Z451" i="1" s="1"/>
  <c r="AA452" i="1"/>
  <c r="AB452" i="1"/>
  <c r="Z452" i="1" s="1"/>
  <c r="Z453" i="1"/>
  <c r="AA453" i="1"/>
  <c r="AB453" i="1"/>
  <c r="Z454" i="1"/>
  <c r="AA454" i="1"/>
  <c r="AB454" i="1"/>
  <c r="AA455" i="1"/>
  <c r="AB455" i="1"/>
  <c r="Z455" i="1" s="1"/>
  <c r="AA456" i="1"/>
  <c r="AB456" i="1"/>
  <c r="Z456" i="1" s="1"/>
  <c r="Z457" i="1"/>
  <c r="AA457" i="1"/>
  <c r="AB457" i="1"/>
  <c r="Z458" i="1"/>
  <c r="AA458" i="1"/>
  <c r="AB458" i="1"/>
  <c r="AA459" i="1"/>
  <c r="AB459" i="1"/>
  <c r="Z459" i="1" s="1"/>
  <c r="AA460" i="1"/>
  <c r="AB460" i="1"/>
  <c r="Z460" i="1" s="1"/>
  <c r="Z461" i="1"/>
  <c r="AA461" i="1"/>
  <c r="AB461" i="1"/>
  <c r="Z462" i="1"/>
  <c r="AA462" i="1"/>
  <c r="AB462" i="1"/>
  <c r="AA463" i="1"/>
  <c r="AB463" i="1"/>
  <c r="Z463" i="1" s="1"/>
  <c r="AA464" i="1"/>
  <c r="AB464" i="1"/>
  <c r="Z464" i="1" s="1"/>
  <c r="Z465" i="1"/>
  <c r="AA465" i="1"/>
  <c r="AB465" i="1"/>
  <c r="Z466" i="1"/>
  <c r="AA466" i="1"/>
  <c r="AB466" i="1"/>
  <c r="AA467" i="1"/>
  <c r="AB467" i="1"/>
  <c r="Z467" i="1" s="1"/>
  <c r="AA468" i="1"/>
  <c r="AB468" i="1"/>
  <c r="Z468" i="1" s="1"/>
  <c r="Z469" i="1"/>
  <c r="AA469" i="1"/>
  <c r="AB469" i="1"/>
  <c r="Z470" i="1"/>
  <c r="AA470" i="1"/>
  <c r="AB470" i="1"/>
  <c r="AA471" i="1"/>
  <c r="AB471" i="1"/>
  <c r="Z471" i="1" s="1"/>
  <c r="AA472" i="1"/>
  <c r="AB472" i="1"/>
  <c r="Z472" i="1" s="1"/>
  <c r="Z473" i="1"/>
  <c r="AA473" i="1"/>
  <c r="AB473" i="1"/>
  <c r="Z474" i="1"/>
  <c r="AA474" i="1"/>
  <c r="AB474" i="1"/>
  <c r="AA475" i="1"/>
  <c r="AB475" i="1"/>
  <c r="Z475" i="1" s="1"/>
  <c r="AA476" i="1"/>
  <c r="AB476" i="1"/>
  <c r="Z476" i="1" s="1"/>
  <c r="Z477" i="1"/>
  <c r="AA477" i="1"/>
  <c r="AB477" i="1"/>
  <c r="Z478" i="1"/>
  <c r="AA478" i="1"/>
  <c r="AB478" i="1"/>
  <c r="AA479" i="1"/>
  <c r="AB479" i="1"/>
  <c r="Z479" i="1" s="1"/>
  <c r="AA480" i="1"/>
  <c r="AB480" i="1"/>
  <c r="Z480" i="1" s="1"/>
  <c r="Z482" i="1"/>
  <c r="AA482" i="1"/>
  <c r="AB482" i="1"/>
  <c r="Z483" i="1"/>
  <c r="AA483" i="1"/>
  <c r="AB483" i="1"/>
  <c r="AA484" i="1"/>
  <c r="AB484" i="1"/>
  <c r="Z484" i="1" s="1"/>
  <c r="AA485" i="1"/>
  <c r="AB485" i="1"/>
  <c r="Z485" i="1" s="1"/>
  <c r="Z486" i="1"/>
  <c r="AA486" i="1"/>
  <c r="AB486" i="1"/>
  <c r="Z487" i="1"/>
  <c r="AA487" i="1"/>
  <c r="AB487" i="1"/>
  <c r="AA488" i="1"/>
  <c r="AB488" i="1"/>
  <c r="Z488" i="1" s="1"/>
  <c r="AA489" i="1"/>
  <c r="AB489" i="1"/>
  <c r="Z489" i="1" s="1"/>
  <c r="Z490" i="1"/>
  <c r="AA490" i="1"/>
  <c r="AB490" i="1"/>
  <c r="Z491" i="1"/>
  <c r="AA491" i="1"/>
  <c r="AB491" i="1"/>
  <c r="AA492" i="1"/>
  <c r="AB492" i="1"/>
  <c r="Z492" i="1" s="1"/>
  <c r="AA493" i="1"/>
  <c r="AB493" i="1"/>
  <c r="Z493" i="1" s="1"/>
  <c r="Z494" i="1"/>
  <c r="AA494" i="1"/>
  <c r="AB494" i="1"/>
  <c r="Z495" i="1"/>
  <c r="AA495" i="1"/>
  <c r="AB495" i="1"/>
  <c r="AA496" i="1"/>
  <c r="AB496" i="1"/>
  <c r="Z496" i="1" s="1"/>
  <c r="AA497" i="1"/>
  <c r="AB497" i="1"/>
  <c r="Z497" i="1" s="1"/>
  <c r="Z498" i="1"/>
  <c r="AA498" i="1"/>
  <c r="AB498" i="1"/>
  <c r="Z499" i="1"/>
  <c r="AA499" i="1"/>
  <c r="AB499" i="1"/>
  <c r="AA500" i="1"/>
  <c r="AB500" i="1"/>
  <c r="Z500" i="1" s="1"/>
  <c r="AA501" i="1"/>
  <c r="AB501" i="1"/>
  <c r="Z501" i="1" s="1"/>
  <c r="Z502" i="1"/>
  <c r="AA502" i="1"/>
  <c r="AB502" i="1"/>
  <c r="Z503" i="1"/>
  <c r="AA503" i="1"/>
  <c r="AB503" i="1"/>
  <c r="AA504" i="1"/>
  <c r="AB504" i="1"/>
  <c r="Z504" i="1" s="1"/>
  <c r="AA505" i="1"/>
  <c r="AB505" i="1"/>
  <c r="Z505" i="1" s="1"/>
  <c r="Z506" i="1"/>
  <c r="AA506" i="1"/>
  <c r="AB506" i="1"/>
  <c r="Z507" i="1"/>
  <c r="AA507" i="1"/>
  <c r="AB507" i="1"/>
  <c r="AA508" i="1"/>
  <c r="AB508" i="1"/>
  <c r="Z508" i="1" s="1"/>
  <c r="AA509" i="1"/>
  <c r="AB509" i="1"/>
  <c r="Z509" i="1" s="1"/>
  <c r="Z510" i="1"/>
  <c r="AA510" i="1"/>
  <c r="AB510" i="1"/>
  <c r="Z511" i="1"/>
  <c r="AA511" i="1"/>
  <c r="AB511" i="1"/>
  <c r="AA512" i="1"/>
  <c r="AB512" i="1"/>
  <c r="Z512" i="1" s="1"/>
  <c r="AA513" i="1"/>
  <c r="AB513" i="1"/>
  <c r="Z513" i="1" s="1"/>
  <c r="Z514" i="1"/>
  <c r="AA514" i="1"/>
  <c r="AB514" i="1"/>
  <c r="Z515" i="1"/>
  <c r="AA515" i="1"/>
  <c r="AB515" i="1"/>
  <c r="AA516" i="1"/>
  <c r="AB516" i="1"/>
  <c r="Z516" i="1" s="1"/>
  <c r="AA517" i="1"/>
  <c r="AB517" i="1"/>
  <c r="Z517" i="1" s="1"/>
  <c r="Z518" i="1"/>
  <c r="AA518" i="1"/>
  <c r="AB518" i="1"/>
  <c r="Z519" i="1"/>
  <c r="AA519" i="1"/>
  <c r="AB519" i="1"/>
  <c r="AA520" i="1"/>
  <c r="AB520" i="1"/>
  <c r="Z520" i="1" s="1"/>
  <c r="AA521" i="1"/>
  <c r="AB521" i="1"/>
  <c r="Z521" i="1" s="1"/>
  <c r="Z522" i="1"/>
  <c r="AA522" i="1"/>
  <c r="AB522" i="1"/>
  <c r="Z523" i="1"/>
  <c r="AA523" i="1"/>
  <c r="AB523" i="1"/>
  <c r="AA524" i="1"/>
  <c r="AB524" i="1"/>
  <c r="Z524" i="1" s="1"/>
  <c r="AA525" i="1"/>
  <c r="AB525" i="1"/>
  <c r="Z525" i="1" s="1"/>
  <c r="Z526" i="1"/>
  <c r="AA526" i="1"/>
  <c r="AB526" i="1"/>
  <c r="Z527" i="1"/>
  <c r="AA527" i="1"/>
  <c r="AB527" i="1"/>
  <c r="AA528" i="1"/>
  <c r="AB528" i="1"/>
  <c r="Z528" i="1" s="1"/>
  <c r="AA529" i="1"/>
  <c r="AB529" i="1"/>
  <c r="Z529" i="1" s="1"/>
  <c r="Z530" i="1"/>
  <c r="AA530" i="1"/>
  <c r="AB530" i="1"/>
  <c r="Z531" i="1"/>
  <c r="AA531" i="1"/>
  <c r="AB531" i="1"/>
  <c r="AA532" i="1"/>
  <c r="AB532" i="1"/>
  <c r="Z532" i="1" s="1"/>
  <c r="AA533" i="1"/>
  <c r="AB533" i="1"/>
  <c r="Z533" i="1" s="1"/>
  <c r="Z534" i="1"/>
  <c r="AA534" i="1"/>
  <c r="AB534" i="1"/>
  <c r="Z535" i="1"/>
  <c r="AA535" i="1"/>
  <c r="AB535" i="1"/>
  <c r="AA536" i="1"/>
  <c r="AB536" i="1"/>
  <c r="Z536" i="1" s="1"/>
  <c r="AA537" i="1"/>
  <c r="AB537" i="1"/>
  <c r="Z537" i="1" s="1"/>
  <c r="Z538" i="1"/>
  <c r="AA538" i="1"/>
  <c r="AB538" i="1"/>
  <c r="Z539" i="1"/>
  <c r="AA539" i="1"/>
  <c r="AB539" i="1"/>
  <c r="AA540" i="1"/>
  <c r="AB540" i="1"/>
  <c r="Z540" i="1" s="1"/>
  <c r="AA541" i="1"/>
  <c r="AB541" i="1"/>
  <c r="Z541" i="1" s="1"/>
  <c r="Z542" i="1"/>
  <c r="AA542" i="1"/>
  <c r="AB542" i="1"/>
  <c r="Z543" i="1"/>
  <c r="AA543" i="1"/>
  <c r="AB543" i="1"/>
  <c r="AA544" i="1"/>
  <c r="AB544" i="1"/>
  <c r="Z544" i="1" s="1"/>
  <c r="AA545" i="1"/>
  <c r="AB545" i="1"/>
  <c r="Z545" i="1" s="1"/>
  <c r="Z546" i="1"/>
  <c r="AA546" i="1"/>
  <c r="AB546" i="1"/>
  <c r="AA547" i="1"/>
  <c r="AB547" i="1"/>
  <c r="Z547" i="1" s="1"/>
  <c r="AA548" i="1"/>
  <c r="AB548" i="1"/>
  <c r="Z548" i="1" s="1"/>
  <c r="AA549" i="1"/>
  <c r="AB549" i="1"/>
  <c r="Z549" i="1" s="1"/>
  <c r="Z550" i="1"/>
  <c r="AA550" i="1"/>
  <c r="AB550" i="1"/>
  <c r="AA551" i="1"/>
  <c r="AB551" i="1"/>
  <c r="Z551" i="1" s="1"/>
  <c r="AA552" i="1"/>
  <c r="AB552" i="1"/>
  <c r="Z552" i="1" s="1"/>
  <c r="Z553" i="1"/>
  <c r="AA553" i="1"/>
  <c r="AB553" i="1"/>
  <c r="Z554" i="1"/>
  <c r="AA554" i="1"/>
  <c r="AB554" i="1"/>
  <c r="AA555" i="1"/>
  <c r="AB555" i="1"/>
  <c r="Z555" i="1" s="1"/>
  <c r="AA556" i="1"/>
  <c r="AB556" i="1"/>
  <c r="Z556" i="1" s="1"/>
  <c r="Z557" i="1"/>
  <c r="AA557" i="1"/>
  <c r="AB557" i="1"/>
  <c r="Z558" i="1"/>
  <c r="AA558" i="1"/>
  <c r="AB558" i="1"/>
  <c r="AA559" i="1"/>
  <c r="AB559" i="1"/>
  <c r="Z559" i="1" s="1"/>
  <c r="AA560" i="1"/>
  <c r="AB560" i="1"/>
  <c r="Z560" i="1" s="1"/>
  <c r="AA561" i="1"/>
  <c r="AB561" i="1"/>
  <c r="Z561" i="1" s="1"/>
  <c r="Z562" i="1"/>
  <c r="AA562" i="1"/>
  <c r="AB562" i="1"/>
  <c r="AA563" i="1"/>
  <c r="AB563" i="1"/>
  <c r="Z563" i="1" s="1"/>
  <c r="AA564" i="1"/>
  <c r="AB564" i="1"/>
  <c r="Z564" i="1" s="1"/>
  <c r="AA565" i="1"/>
  <c r="AB565" i="1"/>
  <c r="Z565" i="1" s="1"/>
  <c r="Z566" i="1"/>
  <c r="AA566" i="1"/>
  <c r="AB566" i="1"/>
  <c r="Z567" i="1"/>
  <c r="AA567" i="1"/>
  <c r="AB567" i="1"/>
  <c r="AA568" i="1"/>
  <c r="AB568" i="1"/>
  <c r="Z568" i="1" s="1"/>
  <c r="Z569" i="1"/>
  <c r="AA569" i="1"/>
  <c r="AB569" i="1"/>
  <c r="Z570" i="1"/>
  <c r="AA570" i="1"/>
  <c r="AB570" i="1"/>
  <c r="AA571" i="1"/>
  <c r="AB571" i="1"/>
  <c r="Z571" i="1" s="1"/>
  <c r="AA572" i="1"/>
  <c r="AB572" i="1"/>
  <c r="Z572" i="1" s="1"/>
  <c r="Z573" i="1"/>
  <c r="AA573" i="1"/>
  <c r="AB573" i="1"/>
  <c r="Z574" i="1"/>
  <c r="AA574" i="1"/>
  <c r="AB574" i="1"/>
  <c r="AA575" i="1"/>
  <c r="AB575" i="1"/>
  <c r="Z575" i="1" s="1"/>
  <c r="AA576" i="1"/>
  <c r="AB576" i="1"/>
  <c r="Z576" i="1" s="1"/>
  <c r="Z577" i="1"/>
  <c r="AA577" i="1"/>
  <c r="AB577" i="1"/>
  <c r="Z578" i="1"/>
  <c r="AA578" i="1"/>
  <c r="AB578" i="1"/>
  <c r="AA579" i="1"/>
  <c r="AB579" i="1"/>
  <c r="Z579" i="1" s="1"/>
  <c r="AA580" i="1"/>
  <c r="AB580" i="1"/>
  <c r="Z580" i="1" s="1"/>
  <c r="AA581" i="1"/>
  <c r="AB581" i="1"/>
  <c r="Z581" i="1" s="1"/>
  <c r="Z582" i="1"/>
  <c r="AA582" i="1"/>
  <c r="AB582" i="1"/>
  <c r="Z583" i="1"/>
  <c r="AA583" i="1"/>
  <c r="AB583" i="1"/>
  <c r="AA584" i="1"/>
  <c r="AB584" i="1"/>
  <c r="Z584" i="1" s="1"/>
  <c r="AA585" i="1"/>
  <c r="AB585" i="1"/>
  <c r="Z585" i="1" s="1"/>
  <c r="Z586" i="1"/>
  <c r="AA586" i="1"/>
  <c r="AB586" i="1"/>
  <c r="AA587" i="1"/>
  <c r="AB587" i="1"/>
  <c r="Z587" i="1" s="1"/>
  <c r="AA588" i="1"/>
  <c r="AB588" i="1"/>
  <c r="Z588" i="1" s="1"/>
  <c r="AA589" i="1"/>
  <c r="AB589" i="1"/>
  <c r="Z589" i="1" s="1"/>
  <c r="Z590" i="1"/>
  <c r="AA590" i="1"/>
  <c r="AB590" i="1"/>
  <c r="AA591" i="1"/>
  <c r="AB591" i="1"/>
  <c r="Z591" i="1" s="1"/>
  <c r="AA592" i="1"/>
  <c r="AB592" i="1"/>
  <c r="Z592" i="1" s="1"/>
  <c r="Z593" i="1"/>
  <c r="AA593" i="1"/>
  <c r="AB593" i="1"/>
  <c r="Z594" i="1"/>
  <c r="AA594" i="1"/>
  <c r="AB594" i="1"/>
  <c r="AA595" i="1"/>
  <c r="AB595" i="1"/>
  <c r="Z595" i="1" s="1"/>
  <c r="AA596" i="1"/>
  <c r="AB596" i="1"/>
  <c r="Z596" i="1" s="1"/>
  <c r="Z597" i="1"/>
  <c r="AA597" i="1"/>
  <c r="AB597" i="1"/>
  <c r="Z598" i="1"/>
  <c r="AA598" i="1"/>
  <c r="AB598" i="1"/>
  <c r="AA599" i="1"/>
  <c r="AB599" i="1"/>
  <c r="Z599" i="1" s="1"/>
  <c r="AA600" i="1"/>
  <c r="AB600" i="1"/>
  <c r="Z600" i="1" s="1"/>
  <c r="Z601" i="1"/>
  <c r="AA601" i="1"/>
  <c r="AB601" i="1"/>
  <c r="Z602" i="1"/>
  <c r="AA602" i="1"/>
  <c r="AB602" i="1"/>
  <c r="AA603" i="1"/>
  <c r="AB603" i="1"/>
  <c r="Z603" i="1" s="1"/>
  <c r="AA604" i="1"/>
  <c r="AB604" i="1"/>
  <c r="Z604" i="1" s="1"/>
  <c r="Z605" i="1"/>
  <c r="AA605" i="1"/>
  <c r="AB605" i="1"/>
  <c r="Z606" i="1"/>
  <c r="AA606" i="1"/>
  <c r="AB606" i="1"/>
  <c r="AA607" i="1"/>
  <c r="AB607" i="1"/>
  <c r="Z607" i="1" s="1"/>
  <c r="AA608" i="1"/>
  <c r="AB608" i="1"/>
  <c r="Z608" i="1" s="1"/>
  <c r="Z609" i="1"/>
  <c r="AA609" i="1"/>
  <c r="AB609" i="1"/>
  <c r="Z610" i="1"/>
  <c r="AA610" i="1"/>
  <c r="AB610" i="1"/>
  <c r="AA611" i="1"/>
  <c r="AB611" i="1"/>
  <c r="Z611" i="1" s="1"/>
  <c r="AA612" i="1"/>
  <c r="AB612" i="1"/>
  <c r="Z612" i="1" s="1"/>
  <c r="Z613" i="1"/>
  <c r="AA613" i="1"/>
  <c r="AB613" i="1"/>
  <c r="Z614" i="1"/>
  <c r="AA614" i="1"/>
  <c r="AB614" i="1"/>
  <c r="AA615" i="1"/>
  <c r="AB615" i="1"/>
  <c r="Z615" i="1" s="1"/>
  <c r="AA616" i="1"/>
  <c r="AB616" i="1"/>
  <c r="Z616" i="1" s="1"/>
  <c r="Z617" i="1"/>
  <c r="AA617" i="1"/>
  <c r="AB617" i="1"/>
  <c r="Z618" i="1"/>
  <c r="AA618" i="1"/>
  <c r="AB618" i="1"/>
  <c r="AA619" i="1"/>
  <c r="AB619" i="1"/>
  <c r="Z619" i="1" s="1"/>
  <c r="AA620" i="1"/>
  <c r="AB620" i="1"/>
  <c r="Z620" i="1" s="1"/>
  <c r="Z621" i="1"/>
  <c r="AA621" i="1"/>
  <c r="AB621" i="1"/>
  <c r="Z622" i="1"/>
  <c r="AA622" i="1"/>
  <c r="AB622" i="1"/>
  <c r="AA623" i="1"/>
  <c r="AB623" i="1"/>
  <c r="Z623" i="1" s="1"/>
  <c r="AA624" i="1"/>
  <c r="AB624" i="1"/>
  <c r="Z624" i="1" s="1"/>
  <c r="Z625" i="1"/>
  <c r="AA625" i="1"/>
  <c r="AB625" i="1"/>
  <c r="Z626" i="1"/>
  <c r="AA626" i="1"/>
  <c r="AB626" i="1"/>
  <c r="AA627" i="1"/>
  <c r="AB627" i="1"/>
  <c r="Z627" i="1" s="1"/>
  <c r="AA628" i="1"/>
  <c r="AB628" i="1"/>
  <c r="Z628" i="1" s="1"/>
  <c r="Z629" i="1"/>
  <c r="AA629" i="1"/>
  <c r="AB629" i="1"/>
  <c r="Z630" i="1"/>
  <c r="AA630" i="1"/>
  <c r="AB630" i="1"/>
  <c r="AA631" i="1"/>
  <c r="AB631" i="1"/>
  <c r="Z631" i="1" s="1"/>
  <c r="AA632" i="1"/>
  <c r="AB632" i="1"/>
  <c r="Z632" i="1" s="1"/>
  <c r="Z633" i="1"/>
  <c r="AA633" i="1"/>
  <c r="AB633" i="1"/>
  <c r="Z634" i="1"/>
  <c r="AA634" i="1"/>
  <c r="AB634" i="1"/>
  <c r="AA635" i="1"/>
  <c r="AB635" i="1"/>
  <c r="Z635" i="1" s="1"/>
  <c r="AA636" i="1"/>
  <c r="AB636" i="1"/>
  <c r="Z636" i="1" s="1"/>
  <c r="Z637" i="1"/>
  <c r="AA637" i="1"/>
  <c r="AB637" i="1"/>
  <c r="Z638" i="1"/>
  <c r="AA638" i="1"/>
  <c r="AB638" i="1"/>
  <c r="AA639" i="1"/>
  <c r="AB639" i="1"/>
  <c r="Z639" i="1" s="1"/>
  <c r="AA640" i="1"/>
  <c r="AB640" i="1"/>
  <c r="Z640" i="1" s="1"/>
  <c r="Z641" i="1"/>
  <c r="AA641" i="1"/>
  <c r="AB641" i="1"/>
  <c r="Z642" i="1"/>
  <c r="AA642" i="1"/>
  <c r="AB642" i="1"/>
  <c r="AA643" i="1"/>
  <c r="AB643" i="1"/>
  <c r="Z643" i="1" s="1"/>
  <c r="AA644" i="1"/>
  <c r="AB644" i="1"/>
  <c r="Z644" i="1" s="1"/>
  <c r="Z645" i="1"/>
  <c r="AA645" i="1"/>
  <c r="AB645" i="1"/>
  <c r="Z646" i="1"/>
  <c r="AA646" i="1"/>
  <c r="AB646" i="1"/>
  <c r="AA647" i="1"/>
  <c r="AB647" i="1"/>
  <c r="Z647" i="1" s="1"/>
  <c r="AA648" i="1"/>
  <c r="AB648" i="1"/>
  <c r="Z648" i="1" s="1"/>
  <c r="Z649" i="1"/>
  <c r="AA649" i="1"/>
  <c r="AB649" i="1"/>
  <c r="Z650" i="1"/>
  <c r="AA650" i="1"/>
  <c r="AB650" i="1"/>
  <c r="AA651" i="1"/>
  <c r="AB651" i="1"/>
  <c r="Z651" i="1" s="1"/>
  <c r="AA652" i="1"/>
  <c r="AB652" i="1"/>
  <c r="Z652" i="1" s="1"/>
  <c r="Z653" i="1"/>
  <c r="AA653" i="1"/>
  <c r="AB653" i="1"/>
  <c r="Z654" i="1"/>
  <c r="AA654" i="1"/>
  <c r="AB654" i="1"/>
  <c r="AA655" i="1"/>
  <c r="AB655" i="1"/>
  <c r="Z655" i="1" s="1"/>
  <c r="AA656" i="1"/>
  <c r="AB656" i="1"/>
  <c r="Z656" i="1" s="1"/>
  <c r="Z657" i="1"/>
  <c r="AA657" i="1"/>
  <c r="AB657" i="1"/>
  <c r="Z658" i="1"/>
  <c r="AA658" i="1"/>
  <c r="AB658" i="1"/>
  <c r="AA659" i="1"/>
  <c r="AB659" i="1"/>
  <c r="Z659" i="1" s="1"/>
  <c r="AA660" i="1"/>
  <c r="AB660" i="1"/>
  <c r="Z660" i="1" s="1"/>
  <c r="Z661" i="1"/>
  <c r="AA661" i="1"/>
  <c r="AB661" i="1"/>
  <c r="Z662" i="1"/>
  <c r="AA662" i="1"/>
  <c r="AB662" i="1"/>
  <c r="AA663" i="1"/>
  <c r="AB663" i="1"/>
  <c r="Z663" i="1" s="1"/>
  <c r="AA664" i="1"/>
  <c r="AB664" i="1"/>
  <c r="Z664" i="1" s="1"/>
  <c r="Z665" i="1"/>
  <c r="AA665" i="1"/>
  <c r="AB665" i="1"/>
  <c r="Z666" i="1"/>
  <c r="AA666" i="1"/>
  <c r="AB666" i="1"/>
  <c r="AA667" i="1"/>
  <c r="AB667" i="1"/>
  <c r="Z667" i="1" s="1"/>
  <c r="AA668" i="1"/>
  <c r="AB668" i="1"/>
  <c r="Z668" i="1" s="1"/>
  <c r="Z669" i="1"/>
  <c r="AA669" i="1"/>
  <c r="AB669" i="1"/>
  <c r="Z670" i="1"/>
  <c r="AA670" i="1"/>
  <c r="AB670" i="1"/>
  <c r="AA671" i="1"/>
  <c r="AB671" i="1"/>
  <c r="Z671" i="1" s="1"/>
  <c r="AA672" i="1"/>
  <c r="AB672" i="1"/>
  <c r="Z672" i="1" s="1"/>
  <c r="Z673" i="1"/>
  <c r="AA673" i="1"/>
  <c r="AB673" i="1"/>
  <c r="Z674" i="1"/>
  <c r="AA674" i="1"/>
  <c r="AB674" i="1"/>
  <c r="AA675" i="1"/>
  <c r="AB675" i="1"/>
  <c r="Z675" i="1" s="1"/>
  <c r="AA676" i="1"/>
  <c r="AB676" i="1"/>
  <c r="Z676" i="1" s="1"/>
  <c r="Z677" i="1"/>
  <c r="AA677" i="1"/>
  <c r="AB677" i="1"/>
  <c r="Z678" i="1"/>
  <c r="AA678" i="1"/>
  <c r="AB678" i="1"/>
  <c r="AA679" i="1"/>
  <c r="AB679" i="1"/>
  <c r="Z679" i="1" s="1"/>
  <c r="AA680" i="1"/>
  <c r="AB680" i="1"/>
  <c r="Z680" i="1" s="1"/>
  <c r="Z681" i="1"/>
  <c r="AA681" i="1"/>
  <c r="AB681" i="1"/>
  <c r="Z682" i="1"/>
  <c r="AA682" i="1"/>
  <c r="AB682" i="1"/>
  <c r="AA683" i="1"/>
  <c r="AB683" i="1"/>
  <c r="Z683" i="1" s="1"/>
  <c r="AA684" i="1"/>
  <c r="AB684" i="1"/>
  <c r="Z684" i="1" s="1"/>
  <c r="Z685" i="1"/>
  <c r="AA685" i="1"/>
  <c r="AB685" i="1"/>
  <c r="Z686" i="1"/>
  <c r="AA686" i="1"/>
  <c r="AB686" i="1"/>
  <c r="AA687" i="1"/>
  <c r="AB687" i="1"/>
  <c r="Z687" i="1" s="1"/>
  <c r="AA688" i="1"/>
  <c r="AB688" i="1"/>
  <c r="Z688" i="1" s="1"/>
  <c r="Z689" i="1"/>
  <c r="AA689" i="1"/>
  <c r="AB689" i="1"/>
  <c r="Z690" i="1"/>
  <c r="AA690" i="1"/>
  <c r="AB690" i="1"/>
  <c r="AA691" i="1"/>
  <c r="AB691" i="1"/>
  <c r="Z691" i="1" s="1"/>
  <c r="AA692" i="1"/>
  <c r="AB692" i="1"/>
  <c r="Z692" i="1" s="1"/>
  <c r="Z693" i="1"/>
  <c r="AA693" i="1"/>
  <c r="AB693" i="1"/>
  <c r="Z694" i="1"/>
  <c r="AA694" i="1"/>
  <c r="AB694" i="1"/>
  <c r="AA695" i="1"/>
  <c r="AB695" i="1"/>
  <c r="Z695" i="1" s="1"/>
  <c r="AA696" i="1"/>
  <c r="AB696" i="1"/>
  <c r="Z696" i="1" s="1"/>
  <c r="Z697" i="1"/>
  <c r="AA697" i="1"/>
  <c r="AB697" i="1"/>
  <c r="Z698" i="1"/>
  <c r="AA698" i="1"/>
  <c r="AB698" i="1"/>
  <c r="AA699" i="1"/>
  <c r="AB699" i="1"/>
  <c r="Z699" i="1" s="1"/>
  <c r="AA700" i="1"/>
  <c r="AB700" i="1"/>
  <c r="Z700" i="1" s="1"/>
  <c r="Z701" i="1"/>
  <c r="AA701" i="1"/>
  <c r="AB701" i="1"/>
  <c r="Z702" i="1"/>
  <c r="AA702" i="1"/>
  <c r="AB702" i="1"/>
  <c r="AA703" i="1"/>
  <c r="AB703" i="1"/>
  <c r="Z703" i="1" s="1"/>
  <c r="AA704" i="1"/>
  <c r="AB704" i="1"/>
  <c r="Z704" i="1" s="1"/>
  <c r="Z705" i="1"/>
  <c r="AA705" i="1"/>
  <c r="AB705" i="1"/>
  <c r="Z706" i="1"/>
  <c r="AA706" i="1"/>
  <c r="AB706" i="1"/>
  <c r="AA707" i="1"/>
  <c r="AB707" i="1"/>
  <c r="Z707" i="1" s="1"/>
  <c r="AA708" i="1"/>
  <c r="AB708" i="1"/>
  <c r="Z708" i="1" s="1"/>
  <c r="Z709" i="1"/>
  <c r="AA709" i="1"/>
  <c r="AB709" i="1"/>
  <c r="Z710" i="1"/>
  <c r="AA710" i="1"/>
  <c r="AB710" i="1"/>
  <c r="AA711" i="1"/>
  <c r="AB711" i="1"/>
  <c r="Z711" i="1" s="1"/>
  <c r="AA712" i="1"/>
  <c r="AB712" i="1"/>
  <c r="Z712" i="1" s="1"/>
  <c r="Z713" i="1"/>
  <c r="AA713" i="1"/>
  <c r="AB713" i="1"/>
  <c r="Z714" i="1"/>
  <c r="AA714" i="1"/>
  <c r="AB714" i="1"/>
  <c r="AA715" i="1"/>
  <c r="AB715" i="1"/>
  <c r="Z715" i="1" s="1"/>
  <c r="AA716" i="1"/>
  <c r="AB716" i="1"/>
  <c r="Z716" i="1" s="1"/>
  <c r="Z717" i="1"/>
  <c r="AA717" i="1"/>
  <c r="AB717" i="1"/>
  <c r="Z718" i="1"/>
  <c r="AA718" i="1"/>
  <c r="AB718" i="1"/>
  <c r="AA719" i="1"/>
  <c r="AB719" i="1"/>
  <c r="Z719" i="1" s="1"/>
  <c r="AA720" i="1"/>
  <c r="AB720" i="1"/>
  <c r="Z720" i="1" s="1"/>
  <c r="Z721" i="1"/>
  <c r="AA721" i="1"/>
  <c r="AB721" i="1"/>
  <c r="Z722" i="1"/>
  <c r="AA722" i="1"/>
  <c r="AB722" i="1"/>
  <c r="AA723" i="1"/>
  <c r="AB723" i="1"/>
  <c r="Z723" i="1" s="1"/>
  <c r="AA724" i="1"/>
  <c r="AB724" i="1"/>
  <c r="Z724" i="1" s="1"/>
  <c r="Z725" i="1"/>
  <c r="AA725" i="1"/>
  <c r="AB725" i="1"/>
  <c r="Z726" i="1"/>
  <c r="AA726" i="1"/>
  <c r="AB726" i="1"/>
  <c r="AA727" i="1"/>
  <c r="AB727" i="1"/>
  <c r="Z727" i="1" s="1"/>
  <c r="AA728" i="1"/>
  <c r="AB728" i="1"/>
  <c r="Z728" i="1" s="1"/>
  <c r="Z729" i="1"/>
  <c r="AA729" i="1"/>
  <c r="AB729" i="1"/>
  <c r="Z730" i="1"/>
  <c r="AA730" i="1"/>
  <c r="AB730" i="1"/>
  <c r="AA731" i="1"/>
  <c r="AB731" i="1"/>
  <c r="Z731" i="1" s="1"/>
  <c r="AA732" i="1"/>
  <c r="AB732" i="1"/>
  <c r="Z732" i="1" s="1"/>
  <c r="Z733" i="1"/>
  <c r="AA733" i="1"/>
  <c r="AB733" i="1"/>
  <c r="Z734" i="1"/>
  <c r="AA734" i="1"/>
  <c r="AB734" i="1"/>
  <c r="AA735" i="1"/>
  <c r="AB735" i="1"/>
  <c r="Z735" i="1" s="1"/>
  <c r="AA736" i="1"/>
  <c r="AB736" i="1"/>
  <c r="Z736" i="1" s="1"/>
  <c r="Z737" i="1"/>
  <c r="AA737" i="1"/>
  <c r="AB737" i="1"/>
  <c r="Z738" i="1"/>
  <c r="AA738" i="1"/>
  <c r="AB738" i="1"/>
  <c r="AA739" i="1"/>
  <c r="AB739" i="1"/>
  <c r="Z739" i="1" s="1"/>
  <c r="AA740" i="1"/>
  <c r="AB740" i="1"/>
  <c r="Z740" i="1" s="1"/>
  <c r="Z741" i="1"/>
  <c r="AA741" i="1"/>
  <c r="AB741" i="1"/>
  <c r="Z742" i="1"/>
  <c r="AA742" i="1"/>
  <c r="AB742" i="1"/>
  <c r="AA743" i="1"/>
  <c r="AB743" i="1"/>
  <c r="Z743" i="1" s="1"/>
  <c r="AA744" i="1"/>
  <c r="AB744" i="1"/>
  <c r="Z744" i="1" s="1"/>
  <c r="Z745" i="1"/>
  <c r="AA745" i="1"/>
  <c r="AB745" i="1"/>
  <c r="Z746" i="1"/>
  <c r="AA746" i="1"/>
  <c r="AB746" i="1"/>
  <c r="AA747" i="1"/>
  <c r="AB747" i="1"/>
  <c r="Z747" i="1" s="1"/>
  <c r="AA748" i="1"/>
  <c r="AB748" i="1"/>
  <c r="Z748" i="1" s="1"/>
  <c r="Z749" i="1"/>
  <c r="AA749" i="1"/>
  <c r="AB749" i="1"/>
  <c r="Z750" i="1"/>
  <c r="AA750" i="1"/>
  <c r="AB750" i="1"/>
  <c r="AA751" i="1"/>
  <c r="AB751" i="1"/>
  <c r="Z751" i="1" s="1"/>
  <c r="AA752" i="1"/>
  <c r="AB752" i="1"/>
  <c r="Z752" i="1" s="1"/>
  <c r="Z753" i="1"/>
  <c r="AA753" i="1"/>
  <c r="AB753" i="1"/>
  <c r="Z754" i="1"/>
  <c r="AA754" i="1"/>
  <c r="AB754" i="1"/>
  <c r="AA755" i="1"/>
  <c r="AB755" i="1"/>
  <c r="Z755" i="1" s="1"/>
  <c r="AA756" i="1"/>
  <c r="AB756" i="1"/>
  <c r="Z756" i="1" s="1"/>
  <c r="Z757" i="1"/>
  <c r="AA757" i="1"/>
  <c r="AB757" i="1"/>
  <c r="Z758" i="1"/>
  <c r="AA758" i="1"/>
  <c r="AB758" i="1"/>
  <c r="AA759" i="1"/>
  <c r="AB759" i="1"/>
  <c r="Z759" i="1" s="1"/>
  <c r="AA760" i="1"/>
  <c r="AB760" i="1"/>
  <c r="Z760" i="1" s="1"/>
  <c r="Z761" i="1"/>
  <c r="AA761" i="1"/>
  <c r="AB761" i="1"/>
  <c r="Z762" i="1"/>
  <c r="AA762" i="1"/>
  <c r="AB762" i="1"/>
  <c r="AA763" i="1"/>
  <c r="AB763" i="1"/>
  <c r="Z763" i="1" s="1"/>
  <c r="AA764" i="1"/>
  <c r="AB764" i="1"/>
  <c r="Z764" i="1" s="1"/>
  <c r="Z765" i="1"/>
  <c r="AA765" i="1"/>
  <c r="AB765" i="1"/>
  <c r="Z766" i="1"/>
  <c r="AA766" i="1"/>
  <c r="AB766" i="1"/>
  <c r="AA767" i="1"/>
  <c r="AB767" i="1"/>
  <c r="Z767" i="1" s="1"/>
  <c r="AA768" i="1"/>
  <c r="AB768" i="1"/>
  <c r="Z768" i="1" s="1"/>
  <c r="Z769" i="1"/>
  <c r="AA769" i="1"/>
  <c r="AB769" i="1"/>
  <c r="Z770" i="1"/>
  <c r="AA770" i="1"/>
  <c r="AB770" i="1"/>
  <c r="AA771" i="1"/>
  <c r="AB771" i="1"/>
  <c r="Z771" i="1" s="1"/>
  <c r="AA772" i="1"/>
  <c r="AB772" i="1"/>
  <c r="Z772" i="1" s="1"/>
  <c r="Z773" i="1"/>
  <c r="AA773" i="1"/>
  <c r="AB773" i="1"/>
  <c r="Z774" i="1"/>
  <c r="AA774" i="1"/>
  <c r="AB774" i="1"/>
  <c r="AA775" i="1"/>
  <c r="AB775" i="1"/>
  <c r="Z775" i="1" s="1"/>
  <c r="AA776" i="1"/>
  <c r="AB776" i="1"/>
  <c r="Z776" i="1" s="1"/>
  <c r="Z777" i="1"/>
  <c r="AA777" i="1"/>
  <c r="AB777" i="1"/>
  <c r="Z778" i="1"/>
  <c r="AA778" i="1"/>
  <c r="AB778" i="1"/>
  <c r="AA779" i="1"/>
  <c r="AB779" i="1"/>
  <c r="Z779" i="1" s="1"/>
  <c r="AA780" i="1"/>
  <c r="AB780" i="1"/>
  <c r="Z780" i="1" s="1"/>
  <c r="Z781" i="1"/>
  <c r="AA781" i="1"/>
  <c r="AB781" i="1"/>
  <c r="Z782" i="1"/>
  <c r="AA782" i="1"/>
  <c r="AB782" i="1"/>
  <c r="AA783" i="1"/>
  <c r="AB783" i="1"/>
  <c r="Z783" i="1" s="1"/>
  <c r="AA784" i="1"/>
  <c r="AB784" i="1"/>
  <c r="Z784" i="1" s="1"/>
  <c r="Z785" i="1"/>
  <c r="AA785" i="1"/>
  <c r="AB785" i="1"/>
  <c r="Z786" i="1"/>
  <c r="AA786" i="1"/>
  <c r="AB786" i="1"/>
  <c r="AA787" i="1"/>
  <c r="AB787" i="1"/>
  <c r="Z787" i="1" s="1"/>
  <c r="AA788" i="1"/>
  <c r="AB788" i="1"/>
  <c r="Z788" i="1" s="1"/>
  <c r="Z789" i="1"/>
  <c r="AA789" i="1"/>
  <c r="AB789" i="1"/>
  <c r="Z790" i="1"/>
  <c r="AA790" i="1"/>
  <c r="AB790" i="1"/>
  <c r="AA791" i="1"/>
  <c r="AB791" i="1"/>
  <c r="Z791" i="1" s="1"/>
  <c r="AA792" i="1"/>
  <c r="AB792" i="1"/>
  <c r="Z792" i="1" s="1"/>
  <c r="Z793" i="1"/>
  <c r="AA793" i="1"/>
  <c r="AB793" i="1"/>
  <c r="Z794" i="1"/>
  <c r="AA794" i="1"/>
  <c r="AB794" i="1"/>
  <c r="AA795" i="1"/>
  <c r="AB795" i="1"/>
  <c r="Z795" i="1" s="1"/>
  <c r="AA796" i="1"/>
  <c r="AB796" i="1"/>
  <c r="Z796" i="1" s="1"/>
  <c r="Z797" i="1"/>
  <c r="AA797" i="1"/>
  <c r="AB797" i="1"/>
  <c r="Z798" i="1"/>
  <c r="AA798" i="1"/>
  <c r="AB798" i="1"/>
  <c r="AA799" i="1"/>
  <c r="AB799" i="1"/>
  <c r="Z799" i="1" s="1"/>
  <c r="AA800" i="1"/>
  <c r="AB800" i="1"/>
  <c r="Z800" i="1" s="1"/>
  <c r="Z801" i="1"/>
  <c r="AA801" i="1"/>
  <c r="AB801" i="1"/>
  <c r="Z802" i="1"/>
  <c r="AA802" i="1"/>
  <c r="AB802" i="1"/>
  <c r="AA803" i="1"/>
  <c r="AB803" i="1"/>
  <c r="Z803" i="1" s="1"/>
  <c r="AA804" i="1"/>
  <c r="AB804" i="1"/>
  <c r="Z804" i="1" s="1"/>
  <c r="Z805" i="1"/>
  <c r="AA805" i="1"/>
  <c r="AB805" i="1"/>
  <c r="Z806" i="1"/>
  <c r="AA806" i="1"/>
  <c r="AB806" i="1"/>
  <c r="AA807" i="1"/>
  <c r="AB807" i="1"/>
  <c r="Z807" i="1" s="1"/>
  <c r="AA808" i="1"/>
  <c r="AB808" i="1"/>
  <c r="Z808" i="1" s="1"/>
  <c r="Z809" i="1"/>
  <c r="AA809" i="1"/>
  <c r="AB809" i="1"/>
  <c r="Z810" i="1"/>
  <c r="AA810" i="1"/>
  <c r="AB810" i="1"/>
  <c r="AA811" i="1"/>
  <c r="AB811" i="1"/>
  <c r="Z811" i="1" s="1"/>
  <c r="AA812" i="1"/>
  <c r="AB812" i="1"/>
  <c r="Z812" i="1" s="1"/>
  <c r="Z813" i="1"/>
  <c r="AA813" i="1"/>
  <c r="AB813" i="1"/>
  <c r="Z814" i="1"/>
  <c r="AA814" i="1"/>
  <c r="AB814" i="1"/>
  <c r="AA815" i="1"/>
  <c r="AB815" i="1"/>
  <c r="Z815" i="1" s="1"/>
  <c r="AA816" i="1"/>
  <c r="AB816" i="1"/>
  <c r="Z816" i="1" s="1"/>
  <c r="Z817" i="1"/>
  <c r="AA817" i="1"/>
  <c r="AB817" i="1"/>
  <c r="Z818" i="1"/>
  <c r="AA818" i="1"/>
  <c r="AB818" i="1"/>
  <c r="AA819" i="1"/>
  <c r="AB819" i="1"/>
  <c r="Z819" i="1" s="1"/>
  <c r="AA820" i="1"/>
  <c r="AB820" i="1"/>
  <c r="Z820" i="1" s="1"/>
  <c r="Z821" i="1"/>
  <c r="AA821" i="1"/>
  <c r="AB821" i="1"/>
  <c r="Z822" i="1"/>
  <c r="AA822" i="1"/>
  <c r="AB822" i="1"/>
  <c r="AA823" i="1"/>
  <c r="AB823" i="1"/>
  <c r="Z823" i="1" s="1"/>
  <c r="AA824" i="1"/>
  <c r="AB824" i="1"/>
  <c r="Z824" i="1" s="1"/>
  <c r="Z825" i="1"/>
  <c r="AA825" i="1"/>
  <c r="AB825" i="1"/>
  <c r="Z826" i="1"/>
  <c r="AA826" i="1"/>
  <c r="AB826" i="1"/>
  <c r="AA827" i="1"/>
  <c r="AB827" i="1"/>
  <c r="Z827" i="1" s="1"/>
  <c r="AA828" i="1"/>
  <c r="AB828" i="1"/>
  <c r="Z828" i="1" s="1"/>
  <c r="Z829" i="1"/>
  <c r="AA829" i="1"/>
  <c r="AB829" i="1"/>
  <c r="Z830" i="1"/>
  <c r="AA830" i="1"/>
  <c r="AB830" i="1"/>
  <c r="AA831" i="1"/>
  <c r="AB831" i="1"/>
  <c r="Z831" i="1" s="1"/>
  <c r="AA832" i="1"/>
  <c r="AB832" i="1"/>
  <c r="Z832" i="1" s="1"/>
  <c r="Z833" i="1"/>
  <c r="AA833" i="1"/>
  <c r="AB833" i="1"/>
  <c r="Z834" i="1"/>
  <c r="AA834" i="1"/>
  <c r="AB834" i="1"/>
  <c r="AA835" i="1"/>
  <c r="AB835" i="1"/>
  <c r="Z835" i="1" s="1"/>
  <c r="AA836" i="1"/>
  <c r="AB836" i="1"/>
  <c r="Z836" i="1" s="1"/>
  <c r="Z837" i="1"/>
  <c r="AA837" i="1"/>
  <c r="AB837" i="1"/>
  <c r="Z838" i="1"/>
  <c r="AA838" i="1"/>
  <c r="AB838" i="1"/>
  <c r="AA839" i="1"/>
  <c r="AB839" i="1"/>
  <c r="Z839" i="1" s="1"/>
  <c r="AA840" i="1"/>
  <c r="AB840" i="1"/>
  <c r="Z840" i="1" s="1"/>
  <c r="Z841" i="1"/>
  <c r="AA841" i="1"/>
  <c r="AB841" i="1"/>
  <c r="Z842" i="1"/>
  <c r="AA842" i="1"/>
  <c r="AB842" i="1"/>
  <c r="AA843" i="1"/>
  <c r="AB843" i="1"/>
  <c r="Z843" i="1" s="1"/>
  <c r="AA844" i="1"/>
  <c r="AB844" i="1"/>
  <c r="Z844" i="1" s="1"/>
  <c r="Z845" i="1"/>
  <c r="AA845" i="1"/>
  <c r="AB845" i="1"/>
  <c r="Z846" i="1"/>
  <c r="AA846" i="1"/>
  <c r="AB846" i="1"/>
  <c r="AA847" i="1"/>
  <c r="AB847" i="1"/>
  <c r="Z847" i="1" s="1"/>
  <c r="AA848" i="1"/>
  <c r="AB848" i="1"/>
  <c r="Z848" i="1" s="1"/>
  <c r="Z849" i="1"/>
  <c r="AA849" i="1"/>
  <c r="AB849" i="1"/>
  <c r="Z850" i="1"/>
  <c r="AA850" i="1"/>
  <c r="AB850" i="1"/>
  <c r="AA851" i="1"/>
  <c r="AB851" i="1"/>
  <c r="Z851" i="1" s="1"/>
  <c r="AA852" i="1"/>
  <c r="AB852" i="1"/>
  <c r="Z852" i="1" s="1"/>
  <c r="Z853" i="1"/>
  <c r="AA853" i="1"/>
  <c r="AB853" i="1"/>
  <c r="Z854" i="1"/>
  <c r="AA854" i="1"/>
  <c r="AB854" i="1"/>
  <c r="AA855" i="1"/>
  <c r="AB855" i="1"/>
  <c r="Z855" i="1" s="1"/>
  <c r="AA856" i="1"/>
  <c r="AB856" i="1"/>
  <c r="Z856" i="1" s="1"/>
  <c r="Z857" i="1"/>
  <c r="AA857" i="1"/>
  <c r="AB857" i="1"/>
  <c r="Z858" i="1"/>
  <c r="AA858" i="1"/>
  <c r="AB858" i="1"/>
  <c r="AA859" i="1"/>
  <c r="AB859" i="1"/>
  <c r="Z859" i="1" s="1"/>
  <c r="AA860" i="1"/>
  <c r="AB860" i="1"/>
  <c r="Z860" i="1" s="1"/>
  <c r="Z861" i="1"/>
  <c r="AA861" i="1"/>
  <c r="AB861" i="1"/>
  <c r="Z862" i="1"/>
  <c r="AA862" i="1"/>
  <c r="AB862" i="1"/>
  <c r="AA863" i="1"/>
  <c r="AB863" i="1"/>
  <c r="Z863" i="1" s="1"/>
  <c r="AA864" i="1"/>
  <c r="AB864" i="1"/>
  <c r="Z864" i="1" s="1"/>
  <c r="Z865" i="1"/>
  <c r="AA865" i="1"/>
  <c r="AB865" i="1"/>
  <c r="Z866" i="1"/>
  <c r="AA866" i="1"/>
  <c r="AB866" i="1"/>
  <c r="AA867" i="1"/>
  <c r="AB867" i="1"/>
  <c r="Z867" i="1" s="1"/>
  <c r="AA868" i="1"/>
  <c r="AB868" i="1"/>
  <c r="Z868" i="1" s="1"/>
  <c r="Z869" i="1"/>
  <c r="AA869" i="1"/>
  <c r="AB869" i="1"/>
  <c r="Z870" i="1"/>
  <c r="AA870" i="1"/>
  <c r="AB870" i="1"/>
  <c r="AA871" i="1"/>
  <c r="AB871" i="1"/>
  <c r="Z871" i="1" s="1"/>
  <c r="AA872" i="1"/>
  <c r="AB872" i="1"/>
  <c r="Z872" i="1" s="1"/>
  <c r="Z873" i="1"/>
  <c r="AA873" i="1"/>
  <c r="AB873" i="1"/>
  <c r="Z874" i="1"/>
  <c r="AA874" i="1"/>
  <c r="AB874" i="1"/>
  <c r="AA875" i="1"/>
  <c r="AB875" i="1"/>
  <c r="Z875" i="1" s="1"/>
  <c r="AA876" i="1"/>
  <c r="AB876" i="1"/>
  <c r="Z876" i="1" s="1"/>
  <c r="Z877" i="1"/>
  <c r="AA877" i="1"/>
  <c r="AB877" i="1"/>
  <c r="Z878" i="1"/>
  <c r="AA878" i="1"/>
  <c r="AB878" i="1"/>
  <c r="AA879" i="1"/>
  <c r="AB879" i="1"/>
  <c r="Z879" i="1" s="1"/>
  <c r="AA880" i="1"/>
  <c r="AB880" i="1"/>
  <c r="Z880" i="1" s="1"/>
  <c r="Z881" i="1"/>
  <c r="AA881" i="1"/>
  <c r="AB881" i="1"/>
  <c r="Z882" i="1"/>
  <c r="AA882" i="1"/>
  <c r="AB882" i="1"/>
  <c r="AA883" i="1"/>
  <c r="AB883" i="1"/>
  <c r="Z883" i="1" s="1"/>
  <c r="AA884" i="1"/>
  <c r="AB884" i="1"/>
  <c r="Z884" i="1" s="1"/>
  <c r="AA885" i="1"/>
  <c r="AB885" i="1"/>
  <c r="Z885" i="1" s="1"/>
  <c r="Z886" i="1"/>
  <c r="AA886" i="1"/>
  <c r="AB886" i="1"/>
  <c r="Z887" i="1"/>
  <c r="AA887" i="1"/>
  <c r="AB887" i="1"/>
  <c r="AA888" i="1"/>
  <c r="AB888" i="1"/>
  <c r="Z888" i="1" s="1"/>
  <c r="Z889" i="1"/>
  <c r="AA889" i="1"/>
  <c r="AB889" i="1"/>
  <c r="Z890" i="1"/>
  <c r="AA890" i="1"/>
  <c r="AB890" i="1"/>
  <c r="AA891" i="1"/>
  <c r="AB891" i="1"/>
  <c r="Z891" i="1" s="1"/>
  <c r="AA892" i="1"/>
  <c r="AB892" i="1"/>
  <c r="Z892" i="1" s="1"/>
  <c r="Z893" i="1"/>
  <c r="AA893" i="1"/>
  <c r="AB893" i="1"/>
  <c r="Z894" i="1"/>
  <c r="AA894" i="1"/>
  <c r="AB894" i="1"/>
  <c r="AA895" i="1"/>
  <c r="AB895" i="1"/>
  <c r="Z895" i="1" s="1"/>
  <c r="AA896" i="1"/>
  <c r="AB896" i="1"/>
  <c r="Z896" i="1" s="1"/>
  <c r="AA897" i="1"/>
  <c r="AB897" i="1"/>
  <c r="Z897" i="1" s="1"/>
  <c r="Z898" i="1"/>
  <c r="AA898" i="1"/>
  <c r="AB898" i="1"/>
  <c r="Z899" i="1"/>
  <c r="AA899" i="1"/>
  <c r="AB899" i="1"/>
  <c r="AA900" i="1"/>
  <c r="AB900" i="1"/>
  <c r="Z900" i="1" s="1"/>
  <c r="AA901" i="1"/>
  <c r="AB901" i="1"/>
  <c r="Z901" i="1" s="1"/>
  <c r="Z902" i="1"/>
  <c r="AA902" i="1"/>
  <c r="AB902" i="1"/>
  <c r="Z903" i="1"/>
  <c r="AA903" i="1"/>
  <c r="AB903" i="1"/>
  <c r="AA904" i="1"/>
  <c r="AB904" i="1"/>
  <c r="Z904" i="1" s="1"/>
  <c r="Z905" i="1"/>
  <c r="AA905" i="1"/>
  <c r="AB905" i="1"/>
  <c r="Z906" i="1"/>
  <c r="AA906" i="1"/>
  <c r="AB906" i="1"/>
  <c r="AA907" i="1"/>
  <c r="AB907" i="1"/>
  <c r="Z907" i="1" s="1"/>
  <c r="AA908" i="1"/>
  <c r="AB908" i="1"/>
  <c r="Z908" i="1" s="1"/>
  <c r="Z909" i="1"/>
  <c r="AA909" i="1"/>
  <c r="AB909" i="1"/>
  <c r="Z910" i="1"/>
  <c r="AA910" i="1"/>
  <c r="AB910" i="1"/>
  <c r="AA911" i="1"/>
  <c r="AB911" i="1"/>
  <c r="Z911" i="1" s="1"/>
  <c r="AA912" i="1"/>
  <c r="AB912" i="1"/>
  <c r="Z912" i="1" s="1"/>
  <c r="Z913" i="1"/>
  <c r="AA913" i="1"/>
  <c r="AB913" i="1"/>
  <c r="Z914" i="1"/>
  <c r="AA914" i="1"/>
  <c r="AB914" i="1"/>
  <c r="AA915" i="1"/>
  <c r="AB915" i="1"/>
  <c r="Z915" i="1" s="1"/>
  <c r="AA916" i="1"/>
  <c r="AB916" i="1"/>
  <c r="Z916" i="1" s="1"/>
  <c r="Z917" i="1"/>
  <c r="AA917" i="1"/>
  <c r="AB917" i="1"/>
  <c r="Z918" i="1"/>
  <c r="AA918" i="1"/>
  <c r="AB918" i="1"/>
  <c r="AA919" i="1"/>
  <c r="AB919" i="1"/>
  <c r="Z919" i="1" s="1"/>
  <c r="AA920" i="1"/>
  <c r="AB920" i="1"/>
  <c r="Z920" i="1" s="1"/>
  <c r="Z921" i="1"/>
  <c r="AA921" i="1"/>
  <c r="AB921" i="1"/>
  <c r="Z922" i="1"/>
  <c r="AA922" i="1"/>
  <c r="AB922" i="1"/>
  <c r="AA923" i="1"/>
  <c r="AB923" i="1"/>
  <c r="Z923" i="1" s="1"/>
  <c r="AA924" i="1"/>
  <c r="AB924" i="1"/>
  <c r="Z924" i="1" s="1"/>
  <c r="Z925" i="1"/>
  <c r="AA925" i="1"/>
  <c r="AB925" i="1"/>
  <c r="Z926" i="1"/>
  <c r="AA926" i="1"/>
  <c r="AB926" i="1"/>
  <c r="AA927" i="1"/>
  <c r="AB927" i="1"/>
  <c r="Z927" i="1" s="1"/>
  <c r="AA928" i="1"/>
  <c r="AB928" i="1"/>
  <c r="Z928" i="1" s="1"/>
  <c r="Z929" i="1"/>
  <c r="AA929" i="1"/>
  <c r="AB929" i="1"/>
  <c r="Z930" i="1"/>
  <c r="AA930" i="1"/>
  <c r="AB930" i="1"/>
  <c r="AA931" i="1"/>
  <c r="AB931" i="1"/>
  <c r="Z931" i="1" s="1"/>
  <c r="AA932" i="1"/>
  <c r="AB932" i="1"/>
  <c r="Z932" i="1" s="1"/>
  <c r="Z933" i="1"/>
  <c r="AA933" i="1"/>
  <c r="AB933" i="1"/>
  <c r="Z934" i="1"/>
  <c r="AA934" i="1"/>
  <c r="AB934" i="1"/>
  <c r="AA935" i="1"/>
  <c r="AB935" i="1"/>
  <c r="Z935" i="1" s="1"/>
  <c r="AA936" i="1"/>
  <c r="AB936" i="1"/>
  <c r="Z936" i="1" s="1"/>
  <c r="Z937" i="1"/>
  <c r="AA937" i="1"/>
  <c r="AB937" i="1"/>
  <c r="Z938" i="1"/>
  <c r="AA938" i="1"/>
  <c r="AB938" i="1"/>
  <c r="AA939" i="1"/>
  <c r="AB939" i="1"/>
  <c r="Z939" i="1" s="1"/>
  <c r="AA940" i="1"/>
  <c r="AB940" i="1"/>
  <c r="Z940" i="1" s="1"/>
  <c r="Z941" i="1"/>
  <c r="AA941" i="1"/>
  <c r="AB941" i="1"/>
  <c r="Z942" i="1"/>
  <c r="AA942" i="1"/>
  <c r="AB942" i="1"/>
  <c r="AA943" i="1"/>
  <c r="AB943" i="1"/>
  <c r="Z943" i="1" s="1"/>
  <c r="AA944" i="1"/>
  <c r="AB944" i="1"/>
  <c r="Z944" i="1" s="1"/>
  <c r="Z945" i="1"/>
  <c r="AA945" i="1"/>
  <c r="AB945" i="1"/>
  <c r="Z946" i="1"/>
  <c r="AA946" i="1"/>
  <c r="AB946" i="1"/>
  <c r="AA947" i="1"/>
  <c r="AB947" i="1"/>
  <c r="Z947" i="1" s="1"/>
  <c r="AA948" i="1"/>
  <c r="AB948" i="1"/>
  <c r="Z948" i="1" s="1"/>
  <c r="Z949" i="1"/>
  <c r="AA949" i="1"/>
  <c r="AB949" i="1"/>
  <c r="Z950" i="1"/>
  <c r="AA950" i="1"/>
  <c r="AB950" i="1"/>
  <c r="AA951" i="1"/>
  <c r="AB951" i="1"/>
  <c r="Z951" i="1" s="1"/>
  <c r="AA952" i="1"/>
  <c r="AB952" i="1"/>
  <c r="Z952" i="1" s="1"/>
  <c r="Z953" i="1"/>
  <c r="AA953" i="1"/>
  <c r="AB953" i="1"/>
  <c r="Z954" i="1"/>
  <c r="AA954" i="1"/>
  <c r="AB954" i="1"/>
  <c r="AA955" i="1"/>
  <c r="AB955" i="1"/>
  <c r="Z955" i="1" s="1"/>
  <c r="AA956" i="1"/>
  <c r="AB956" i="1"/>
  <c r="Z956" i="1" s="1"/>
  <c r="Z957" i="1"/>
  <c r="AA957" i="1"/>
  <c r="AB957" i="1"/>
  <c r="Z958" i="1"/>
  <c r="AA958" i="1"/>
  <c r="AB958" i="1"/>
  <c r="AA959" i="1"/>
  <c r="AB959" i="1"/>
  <c r="Z959" i="1" s="1"/>
  <c r="AA960" i="1"/>
  <c r="AB960" i="1"/>
  <c r="Z960" i="1" s="1"/>
  <c r="Z961" i="1"/>
  <c r="AA961" i="1"/>
  <c r="AB961" i="1"/>
  <c r="Z962" i="1"/>
  <c r="AA962" i="1"/>
  <c r="AB962" i="1"/>
  <c r="AA963" i="1"/>
  <c r="AB963" i="1"/>
  <c r="Z963" i="1" s="1"/>
  <c r="AA964" i="1"/>
  <c r="AB964" i="1"/>
  <c r="Z964" i="1" s="1"/>
  <c r="Z965" i="1"/>
  <c r="AA965" i="1"/>
  <c r="AB965" i="1"/>
  <c r="Z966" i="1"/>
  <c r="AA966" i="1"/>
  <c r="AB966" i="1"/>
  <c r="AA967" i="1"/>
  <c r="AB967" i="1"/>
  <c r="Z967" i="1" s="1"/>
  <c r="AA968" i="1"/>
  <c r="AB968" i="1"/>
  <c r="Z968" i="1" s="1"/>
  <c r="Z969" i="1"/>
  <c r="AA969" i="1"/>
  <c r="AB969" i="1"/>
  <c r="Z970" i="1"/>
  <c r="AA970" i="1"/>
  <c r="AB970" i="1"/>
  <c r="AA971" i="1"/>
  <c r="AB971" i="1"/>
  <c r="Z971" i="1" s="1"/>
  <c r="AA972" i="1"/>
  <c r="AB972" i="1"/>
  <c r="Z972" i="1" s="1"/>
  <c r="Z973" i="1"/>
  <c r="AA973" i="1"/>
  <c r="AB973" i="1"/>
  <c r="Z974" i="1"/>
  <c r="AA974" i="1"/>
  <c r="AB974" i="1"/>
  <c r="AA975" i="1"/>
  <c r="AB975" i="1"/>
  <c r="Z975" i="1" s="1"/>
  <c r="AA976" i="1"/>
  <c r="AB976" i="1"/>
  <c r="Z976" i="1" s="1"/>
  <c r="Z977" i="1"/>
  <c r="AA977" i="1"/>
  <c r="AB977" i="1"/>
  <c r="Z978" i="1"/>
  <c r="AA978" i="1"/>
  <c r="AB978" i="1"/>
  <c r="AA979" i="1"/>
  <c r="AB979" i="1"/>
  <c r="Z979" i="1" s="1"/>
  <c r="AA980" i="1"/>
  <c r="AB980" i="1"/>
  <c r="Z980" i="1" s="1"/>
  <c r="Z981" i="1"/>
  <c r="AA981" i="1"/>
  <c r="AB981" i="1"/>
  <c r="Z982" i="1"/>
  <c r="AA982" i="1"/>
  <c r="AB982" i="1"/>
  <c r="AA983" i="1"/>
  <c r="AB983" i="1"/>
  <c r="Z983" i="1" s="1"/>
  <c r="AA984" i="1"/>
  <c r="AB984" i="1"/>
  <c r="Z984" i="1" s="1"/>
  <c r="Z985" i="1"/>
  <c r="AA985" i="1"/>
  <c r="AB985" i="1"/>
  <c r="Z986" i="1"/>
  <c r="AA986" i="1"/>
  <c r="AB986" i="1"/>
  <c r="AA987" i="1"/>
  <c r="AB987" i="1"/>
  <c r="Z987" i="1" s="1"/>
  <c r="AA988" i="1"/>
  <c r="AB988" i="1"/>
  <c r="Z988" i="1" s="1"/>
  <c r="Z989" i="1"/>
  <c r="AA989" i="1"/>
  <c r="AB989" i="1"/>
  <c r="Z990" i="1"/>
  <c r="AA990" i="1"/>
  <c r="AB990" i="1"/>
  <c r="AA991" i="1"/>
  <c r="AB991" i="1"/>
  <c r="Z991" i="1" s="1"/>
  <c r="AA992" i="1"/>
  <c r="AB992" i="1"/>
  <c r="Z992" i="1" s="1"/>
  <c r="Z993" i="1"/>
  <c r="AA993" i="1"/>
  <c r="AB993" i="1"/>
  <c r="Z994" i="1"/>
  <c r="AA994" i="1"/>
  <c r="AB994" i="1"/>
  <c r="AA995" i="1"/>
  <c r="AB995" i="1"/>
  <c r="Z995" i="1" s="1"/>
  <c r="AA996" i="1"/>
  <c r="AB996" i="1"/>
  <c r="Z996" i="1" s="1"/>
  <c r="Z997" i="1"/>
  <c r="AA997" i="1"/>
  <c r="AB997" i="1"/>
  <c r="Z998" i="1"/>
  <c r="AA998" i="1"/>
  <c r="AB998" i="1"/>
  <c r="AA999" i="1"/>
  <c r="AB999" i="1"/>
  <c r="Z999" i="1" s="1"/>
  <c r="AA1000" i="1"/>
  <c r="AB1000" i="1"/>
  <c r="Z1000" i="1" s="1"/>
  <c r="Z1001" i="1"/>
  <c r="AA1001" i="1"/>
  <c r="AB1001" i="1"/>
  <c r="Z1002" i="1"/>
  <c r="AA1002" i="1"/>
  <c r="AB1002" i="1"/>
  <c r="AA1003" i="1"/>
  <c r="AB1003" i="1"/>
  <c r="Z1003" i="1" s="1"/>
  <c r="AA1004" i="1"/>
  <c r="AB1004" i="1"/>
  <c r="Z1004" i="1" s="1"/>
  <c r="Z1005" i="1"/>
  <c r="AA1005" i="1"/>
  <c r="AB1005" i="1"/>
  <c r="Z1006" i="1"/>
  <c r="AA1006" i="1"/>
  <c r="AB1006" i="1"/>
  <c r="AA1007" i="1"/>
  <c r="AB1007" i="1"/>
  <c r="Z1007" i="1" s="1"/>
</calcChain>
</file>

<file path=xl/sharedStrings.xml><?xml version="1.0" encoding="utf-8"?>
<sst xmlns="http://schemas.openxmlformats.org/spreadsheetml/2006/main" count="4311" uniqueCount="551">
  <si>
    <t>RECUPERATION</t>
  </si>
  <si>
    <t>OUI</t>
  </si>
  <si>
    <t>Promerka</t>
  </si>
  <si>
    <t>Banos</t>
  </si>
  <si>
    <t>Bilel + Laurent</t>
  </si>
  <si>
    <t>Bioley-Orjulaz</t>
  </si>
  <si>
    <t>Orllati</t>
  </si>
  <si>
    <t>Induni</t>
  </si>
  <si>
    <t>Bilel</t>
  </si>
  <si>
    <t>Echallens</t>
  </si>
  <si>
    <t>Martin</t>
  </si>
  <si>
    <t>Lutry</t>
  </si>
  <si>
    <t>Implenia SA</t>
  </si>
  <si>
    <t>Lausanne</t>
  </si>
  <si>
    <t>Gitec</t>
  </si>
  <si>
    <t>Gabriel</t>
  </si>
  <si>
    <t>Aclens</t>
  </si>
  <si>
    <t>Laurent Membrez SA</t>
  </si>
  <si>
    <t>Sandra</t>
  </si>
  <si>
    <t>Renens</t>
  </si>
  <si>
    <t>ECM</t>
  </si>
  <si>
    <t>Moudon</t>
  </si>
  <si>
    <t>Braillard</t>
  </si>
  <si>
    <t>Le Mont-sur-Lausanne</t>
  </si>
  <si>
    <t>Geraldine Style</t>
  </si>
  <si>
    <t>Logifleet</t>
  </si>
  <si>
    <t>DPD</t>
  </si>
  <si>
    <t>PROMERKA</t>
  </si>
  <si>
    <t>Buchs</t>
  </si>
  <si>
    <t>Zurich</t>
  </si>
  <si>
    <t>Steiner</t>
  </si>
  <si>
    <t>Uetendorf</t>
  </si>
  <si>
    <t>Frutiger</t>
  </si>
  <si>
    <t>Sound Patch</t>
  </si>
  <si>
    <t>Dudingen</t>
  </si>
  <si>
    <t>Riedo</t>
  </si>
  <si>
    <t>AC Immune</t>
  </si>
  <si>
    <t>Bosson</t>
  </si>
  <si>
    <t>Laurent</t>
  </si>
  <si>
    <t>Bussigny</t>
  </si>
  <si>
    <t>Cameca</t>
  </si>
  <si>
    <t>Penthalaz</t>
  </si>
  <si>
    <t>ERNE</t>
  </si>
  <si>
    <t>Coldtec</t>
  </si>
  <si>
    <t>Satigny</t>
  </si>
  <si>
    <t>Perret Construction</t>
  </si>
  <si>
    <t>Sieber</t>
  </si>
  <si>
    <t>Monthey</t>
  </si>
  <si>
    <t>Nasca</t>
  </si>
  <si>
    <t>Cheseaux</t>
  </si>
  <si>
    <t>Boxplay</t>
  </si>
  <si>
    <t>Crissier</t>
  </si>
  <si>
    <t>Richard</t>
  </si>
  <si>
    <t>Sola Didact</t>
  </si>
  <si>
    <t>Office Depot</t>
  </si>
  <si>
    <t>Vallorbe</t>
  </si>
  <si>
    <t>Createvents</t>
  </si>
  <si>
    <t>Nyon</t>
  </si>
  <si>
    <t>NON</t>
  </si>
  <si>
    <t>Petit Toi</t>
  </si>
  <si>
    <t>Morges</t>
  </si>
  <si>
    <t>Vetroz</t>
  </si>
  <si>
    <t>Grand Saconnex</t>
  </si>
  <si>
    <t>Marti</t>
  </si>
  <si>
    <t>Transvoirie</t>
  </si>
  <si>
    <t>Ecublens</t>
  </si>
  <si>
    <t>Mined'or</t>
  </si>
  <si>
    <t>Genève</t>
  </si>
  <si>
    <t>Romont</t>
  </si>
  <si>
    <t>Ropraz</t>
  </si>
  <si>
    <t>Fribourg</t>
  </si>
  <si>
    <t>Givimed</t>
  </si>
  <si>
    <t>St-Moritz</t>
  </si>
  <si>
    <t>Stirnimann</t>
  </si>
  <si>
    <t>Pizzera Poletti</t>
  </si>
  <si>
    <t>Geneveys/Coffrane</t>
  </si>
  <si>
    <t>Bernasconi</t>
  </si>
  <si>
    <t>Orbe</t>
  </si>
  <si>
    <t>Maulini SA</t>
  </si>
  <si>
    <t>Meyrin</t>
  </si>
  <si>
    <t>Raron</t>
  </si>
  <si>
    <t>ARGE GERA</t>
  </si>
  <si>
    <t>Construction Perret</t>
  </si>
  <si>
    <t>Grindelwald</t>
  </si>
  <si>
    <t>Cossonay</t>
  </si>
  <si>
    <t>Vuadens</t>
  </si>
  <si>
    <t>Grisoni</t>
  </si>
  <si>
    <t>Di Dio</t>
  </si>
  <si>
    <t>Vufflens-la-Ville</t>
  </si>
  <si>
    <t>Petit-Lancy</t>
  </si>
  <si>
    <t>Camorino</t>
  </si>
  <si>
    <t>Porr Suisse</t>
  </si>
  <si>
    <t>Baulmes</t>
  </si>
  <si>
    <t>Bollini</t>
  </si>
  <si>
    <t xml:space="preserve">QoQa </t>
  </si>
  <si>
    <t>Perrin Frères</t>
  </si>
  <si>
    <t>Poste</t>
  </si>
  <si>
    <t>Loxam</t>
  </si>
  <si>
    <t>Meinier</t>
  </si>
  <si>
    <t>Pression Mugnier</t>
  </si>
  <si>
    <t>Zed Logistique</t>
  </si>
  <si>
    <t>Murten</t>
  </si>
  <si>
    <t>Avesco</t>
  </si>
  <si>
    <t>Yverdon</t>
  </si>
  <si>
    <t>Fiduciaire Longchamp</t>
  </si>
  <si>
    <t>La Chaux-deFonds</t>
  </si>
  <si>
    <t>Bieri</t>
  </si>
  <si>
    <t>Gland</t>
  </si>
  <si>
    <t>Romanel</t>
  </si>
  <si>
    <t>Ledixa</t>
  </si>
  <si>
    <t>Equipement Pro</t>
  </si>
  <si>
    <t>Lonay</t>
  </si>
  <si>
    <t>Fun Body</t>
  </si>
  <si>
    <t>Versoix</t>
  </si>
  <si>
    <t>Galenicare</t>
  </si>
  <si>
    <t>Westelectro</t>
  </si>
  <si>
    <t>Colas</t>
  </si>
  <si>
    <t>Emmen</t>
  </si>
  <si>
    <t>Muttenz</t>
  </si>
  <si>
    <t>Fagsi</t>
  </si>
  <si>
    <t>Losinger Marazzi SA</t>
  </si>
  <si>
    <t>Döttingen</t>
  </si>
  <si>
    <t>Birchmeier</t>
  </si>
  <si>
    <t>Scrasa</t>
  </si>
  <si>
    <t>Plan-les-Ouates</t>
  </si>
  <si>
    <t>Mobika</t>
  </si>
  <si>
    <t>Ecole Sofia</t>
  </si>
  <si>
    <t>livraison 19.11.18</t>
  </si>
  <si>
    <t>Guarda</t>
  </si>
  <si>
    <t>ARGE IMA</t>
  </si>
  <si>
    <t>Piasio</t>
  </si>
  <si>
    <t>AD expertise</t>
  </si>
  <si>
    <t>Ivo Fovanna</t>
  </si>
  <si>
    <t>Simond</t>
  </si>
  <si>
    <t>Bardonnex</t>
  </si>
  <si>
    <t>Lecoultre</t>
  </si>
  <si>
    <t>10 tables à relivrer</t>
  </si>
  <si>
    <t>Technogrues</t>
  </si>
  <si>
    <t>HRS</t>
  </si>
  <si>
    <t>Villeneuve</t>
  </si>
  <si>
    <t>Getaz Miauton</t>
  </si>
  <si>
    <t>Funbody</t>
  </si>
  <si>
    <t>Martigny</t>
  </si>
  <si>
    <t>Ecole de Martigny</t>
  </si>
  <si>
    <t>USB Factory</t>
  </si>
  <si>
    <t>Aarau</t>
  </si>
  <si>
    <t>Vincenz Meier</t>
  </si>
  <si>
    <t>Metamorphosis</t>
  </si>
  <si>
    <t>Carlos + Laurent</t>
  </si>
  <si>
    <t>Bilel + Carlos</t>
  </si>
  <si>
    <t>Lengnau</t>
  </si>
  <si>
    <t>Berne</t>
  </si>
  <si>
    <t>STRABAG</t>
  </si>
  <si>
    <t>Wallisellen</t>
  </si>
  <si>
    <t>flexBelag</t>
  </si>
  <si>
    <t>Staigny</t>
  </si>
  <si>
    <t>Kloten</t>
  </si>
  <si>
    <t>Jäggi+Hafter</t>
  </si>
  <si>
    <t>Medair</t>
  </si>
  <si>
    <t>Broc</t>
  </si>
  <si>
    <t>Meloni</t>
  </si>
  <si>
    <t>Biel</t>
  </si>
  <si>
    <t>Carlos</t>
  </si>
  <si>
    <t>Savigny</t>
  </si>
  <si>
    <t>Paul Vaucher</t>
  </si>
  <si>
    <t>Pontresina</t>
  </si>
  <si>
    <t>St-Sulpice</t>
  </si>
  <si>
    <t>Winterthur</t>
  </si>
  <si>
    <t>Baltensperger</t>
  </si>
  <si>
    <t>Camandona</t>
  </si>
  <si>
    <t>Mino</t>
  </si>
  <si>
    <t>Passion Informatique</t>
  </si>
  <si>
    <t>Imbovi</t>
  </si>
  <si>
    <t>Tafers</t>
  </si>
  <si>
    <t>Fällanden</t>
  </si>
  <si>
    <t>Ebikon</t>
  </si>
  <si>
    <t>WL Bau</t>
  </si>
  <si>
    <t>Heimberg</t>
  </si>
  <si>
    <t>Sadiku</t>
  </si>
  <si>
    <t xml:space="preserve">Lausanne </t>
  </si>
  <si>
    <t xml:space="preserve">Orllati </t>
  </si>
  <si>
    <t>Equipement PRO</t>
  </si>
  <si>
    <t>Colombier NE</t>
  </si>
  <si>
    <t>Carlos + Extra</t>
  </si>
  <si>
    <t>Animart</t>
  </si>
  <si>
    <t>Bilel + Extra</t>
  </si>
  <si>
    <t>Sion</t>
  </si>
  <si>
    <t>Sitag</t>
  </si>
  <si>
    <t>Tellco SA</t>
  </si>
  <si>
    <t>Bilel - Carlos</t>
  </si>
  <si>
    <t>Vevey</t>
  </si>
  <si>
    <t>Zürich</t>
  </si>
  <si>
    <t>Neuchâtel</t>
  </si>
  <si>
    <t>Anne-Flore Ganny</t>
  </si>
  <si>
    <t>Synergie</t>
  </si>
  <si>
    <t>La Chocolatière</t>
  </si>
  <si>
    <t>Clarens</t>
  </si>
  <si>
    <t>NNE</t>
  </si>
  <si>
    <t>Wetzikon</t>
  </si>
  <si>
    <t>Galgenen</t>
  </si>
  <si>
    <t>Estee Lauder</t>
  </si>
  <si>
    <t>Killwangen</t>
  </si>
  <si>
    <t>Containex</t>
  </si>
  <si>
    <t>Bilel - Laurent</t>
  </si>
  <si>
    <t>Geneve</t>
  </si>
  <si>
    <t>Rampini</t>
  </si>
  <si>
    <t>Bilel/Laurent</t>
  </si>
  <si>
    <t>Halter</t>
  </si>
  <si>
    <t>GH</t>
  </si>
  <si>
    <t>Hochfelden</t>
  </si>
  <si>
    <t>Clot SA</t>
  </si>
  <si>
    <t>Wikon</t>
  </si>
  <si>
    <t>Alho</t>
  </si>
  <si>
    <t>Implenia</t>
  </si>
  <si>
    <t>Le Mont</t>
  </si>
  <si>
    <t>Evam</t>
  </si>
  <si>
    <t>St. Johann</t>
  </si>
  <si>
    <t>Wildhaus</t>
  </si>
  <si>
    <t>Billel/Laurent</t>
  </si>
  <si>
    <t>La Croix de Rozon</t>
  </si>
  <si>
    <t>Semo-Nasca</t>
  </si>
  <si>
    <t>Schoftland</t>
  </si>
  <si>
    <t>Hunziker</t>
  </si>
  <si>
    <t>Baden</t>
  </si>
  <si>
    <t>Marti Construction</t>
  </si>
  <si>
    <t>St-Légier</t>
  </si>
  <si>
    <t>EVAM</t>
  </si>
  <si>
    <t>Tatroz</t>
  </si>
  <si>
    <t>Cornaux</t>
  </si>
  <si>
    <t>Le Paquier</t>
  </si>
  <si>
    <t>JPF</t>
  </si>
  <si>
    <t>Echandens</t>
  </si>
  <si>
    <t>Bertholet Mathys</t>
  </si>
  <si>
    <t>Bassecourt</t>
  </si>
  <si>
    <t>Vionnaz</t>
  </si>
  <si>
    <t>Mme Baehler</t>
  </si>
  <si>
    <t>Trient</t>
  </si>
  <si>
    <t>Kraftanlagen</t>
  </si>
  <si>
    <t>Chézard</t>
  </si>
  <si>
    <t>Prilly</t>
  </si>
  <si>
    <t>BCO</t>
  </si>
  <si>
    <t>Bulle</t>
  </si>
  <si>
    <t>Laurent / Adecco</t>
  </si>
  <si>
    <t>Regensdorf</t>
  </si>
  <si>
    <t>Vinzenz Meier</t>
  </si>
  <si>
    <t>Biglen</t>
  </si>
  <si>
    <t>Masciadri</t>
  </si>
  <si>
    <t>Teil der Bst.vom Lager Riedo abgezogen</t>
  </si>
  <si>
    <t>Laurent+Extras</t>
  </si>
  <si>
    <t>oui</t>
  </si>
  <si>
    <t>Evouettes</t>
  </si>
  <si>
    <t>CIG</t>
  </si>
  <si>
    <t>Chêne-Bourg</t>
  </si>
  <si>
    <t>Substances</t>
  </si>
  <si>
    <t>Aigle</t>
  </si>
  <si>
    <t>Commune Aigle</t>
  </si>
  <si>
    <t>Neuendorf</t>
  </si>
  <si>
    <t>Widmer</t>
  </si>
  <si>
    <t>Bilel/laurent+Aux.</t>
  </si>
  <si>
    <t>Bilel/Laurent + Aux.</t>
  </si>
  <si>
    <t>Küssnacht</t>
  </si>
  <si>
    <t>Membrez</t>
  </si>
  <si>
    <t>Halter SA</t>
  </si>
  <si>
    <t>Lucerne</t>
  </si>
  <si>
    <t>non</t>
  </si>
  <si>
    <t>Rolle</t>
  </si>
  <si>
    <t>Bilel+aux.</t>
  </si>
  <si>
    <t>Lenzburg/Satigny</t>
  </si>
  <si>
    <t>Sieber transp.</t>
  </si>
  <si>
    <t>Olten</t>
  </si>
  <si>
    <t>Régensdorf</t>
  </si>
  <si>
    <t>Thônex</t>
  </si>
  <si>
    <t>Telco</t>
  </si>
  <si>
    <t>Perret</t>
  </si>
  <si>
    <t>Discopar SA</t>
  </si>
  <si>
    <t>Livraison le 23</t>
  </si>
  <si>
    <t>Les Avabts</t>
  </si>
  <si>
    <t>Grand-Lancy</t>
  </si>
  <si>
    <t>Schötz</t>
  </si>
  <si>
    <t>Zed</t>
  </si>
  <si>
    <t>Rennaz</t>
  </si>
  <si>
    <t>Raiffeisen</t>
  </si>
  <si>
    <t>Laure</t>
  </si>
  <si>
    <t>Balassiano</t>
  </si>
  <si>
    <t>POSTE</t>
  </si>
  <si>
    <t>Metraux Transport</t>
  </si>
  <si>
    <t>Grand Sacconex</t>
  </si>
  <si>
    <t>HRS Real Estate</t>
  </si>
  <si>
    <t>Wiederkehr</t>
  </si>
  <si>
    <t>Bilel + Auxiliaires</t>
  </si>
  <si>
    <t>Aubonne</t>
  </si>
  <si>
    <t>MGC</t>
  </si>
  <si>
    <t>Darwin, Jairo, Extra</t>
  </si>
  <si>
    <t>Extra/Bilel</t>
  </si>
  <si>
    <t>envoyé le 03.07.2018</t>
  </si>
  <si>
    <t>Martin &amp; Co</t>
  </si>
  <si>
    <t>Windisch</t>
  </si>
  <si>
    <t>S. Facchinetti SA</t>
  </si>
  <si>
    <t>Belmont-Lausanne</t>
  </si>
  <si>
    <t>Les Moussaillons</t>
  </si>
  <si>
    <t>Cernier</t>
  </si>
  <si>
    <t>F. Piemontesi SA</t>
  </si>
  <si>
    <t>Sarraz</t>
  </si>
  <si>
    <t>Dénériaz</t>
  </si>
  <si>
    <t>mauvais serrures</t>
  </si>
  <si>
    <t>Ambulance Clerc</t>
  </si>
  <si>
    <t>Gabriel Gagnère</t>
  </si>
  <si>
    <t>Leissigen</t>
  </si>
  <si>
    <t>USBFactory</t>
  </si>
  <si>
    <t>Régis Chappuis</t>
  </si>
  <si>
    <t>Etude Pache</t>
  </si>
  <si>
    <t>commandé le 15.06.2018</t>
  </si>
  <si>
    <t>Ferroflex</t>
  </si>
  <si>
    <t>Bellikon</t>
  </si>
  <si>
    <t>Schule Bellikon</t>
  </si>
  <si>
    <t>Chercher la remorque</t>
  </si>
  <si>
    <t>Müntschemier</t>
  </si>
  <si>
    <t>Probst</t>
  </si>
  <si>
    <t>Facchinetti</t>
  </si>
  <si>
    <t>B-Sharpe</t>
  </si>
  <si>
    <t>Les Evouettes</t>
  </si>
  <si>
    <t>Ruben/Bilel</t>
  </si>
  <si>
    <t>VCS SA</t>
  </si>
  <si>
    <t>Vernier</t>
  </si>
  <si>
    <t>Chargé le 4.06.2018</t>
  </si>
  <si>
    <t>St. Moritz</t>
  </si>
  <si>
    <t>Sigma</t>
  </si>
  <si>
    <t>Ma petite épicerie</t>
  </si>
  <si>
    <t>EPFL</t>
  </si>
  <si>
    <t>Romainmotier</t>
  </si>
  <si>
    <t>D. Vuille</t>
  </si>
  <si>
    <t>Ruben</t>
  </si>
  <si>
    <t>Récupérer un liminaire</t>
  </si>
  <si>
    <t>Givisiez</t>
  </si>
  <si>
    <t>Duplirex Group</t>
  </si>
  <si>
    <t>Bewetec SA</t>
  </si>
  <si>
    <t>Corseaux</t>
  </si>
  <si>
    <t>Rubis SA</t>
  </si>
  <si>
    <t>Ruben/Laurent</t>
  </si>
  <si>
    <t>Pittet</t>
  </si>
  <si>
    <t>Gabella SA</t>
  </si>
  <si>
    <t>La Conversion</t>
  </si>
  <si>
    <t>Epars Yann</t>
  </si>
  <si>
    <t>Portalban</t>
  </si>
  <si>
    <t>M. Geissbühler</t>
  </si>
  <si>
    <t>Bienne</t>
  </si>
  <si>
    <t>Frutigen</t>
  </si>
  <si>
    <t>Bilel/Roberto</t>
  </si>
  <si>
    <t>M. Gagnière</t>
  </si>
  <si>
    <t>Ballens</t>
  </si>
  <si>
    <t>M. Baumann</t>
  </si>
  <si>
    <t>Lanzhäusern</t>
  </si>
  <si>
    <t>Ruben/Roberto</t>
  </si>
  <si>
    <t>Arzier</t>
  </si>
  <si>
    <t>Ruchat</t>
  </si>
  <si>
    <t>Schafisheim</t>
  </si>
  <si>
    <t>RailCare</t>
  </si>
  <si>
    <t>Dumas SA</t>
  </si>
  <si>
    <t>Il faut laisser les café avant la porte</t>
  </si>
  <si>
    <t>Farvagny</t>
  </si>
  <si>
    <t>RETOURNE: mauvais chaise</t>
  </si>
  <si>
    <t>EMS Sissi</t>
  </si>
  <si>
    <t>Bertholet</t>
  </si>
  <si>
    <t>Hotel Alpha</t>
  </si>
  <si>
    <t>Livraison le 7 mai</t>
  </si>
  <si>
    <t>Düdingen</t>
  </si>
  <si>
    <t>IDEM</t>
  </si>
  <si>
    <t>Bilel/Roberto/Laurent</t>
  </si>
  <si>
    <t>Service d'aide familiale</t>
  </si>
  <si>
    <t>Livré le 28.05.18 27X0.750L= 20.25L</t>
  </si>
  <si>
    <t>Larent</t>
  </si>
  <si>
    <t>Solde à livrer: 1 palette eau 1.5L gaz</t>
  </si>
  <si>
    <t>ETF Bulle</t>
  </si>
  <si>
    <t>Villars-Ste-Croix</t>
  </si>
  <si>
    <t>Alstom</t>
  </si>
  <si>
    <t>T. Saric</t>
  </si>
  <si>
    <t>Thun</t>
  </si>
  <si>
    <t>Penthaz</t>
  </si>
  <si>
    <t>ADV Construction</t>
  </si>
  <si>
    <t>Vuissens</t>
  </si>
  <si>
    <t>Golf Vuissens</t>
  </si>
  <si>
    <t>-</t>
  </si>
  <si>
    <t>client à redonné la marchandise, car pas ok</t>
  </si>
  <si>
    <t>ArtVidéo SA</t>
  </si>
  <si>
    <t>180311-x</t>
  </si>
  <si>
    <t>Belmont</t>
  </si>
  <si>
    <t>Moussaillons</t>
  </si>
  <si>
    <t>Chavannes/Renens</t>
  </si>
  <si>
    <t>SPC</t>
  </si>
  <si>
    <t>Effingen</t>
  </si>
  <si>
    <t>Alpiq</t>
  </si>
  <si>
    <t>Vaucher</t>
  </si>
  <si>
    <t>Laurent/Ruben/Roberto/Bilel</t>
  </si>
  <si>
    <t>Ben Arfa/Roberto</t>
  </si>
  <si>
    <t>Riez</t>
  </si>
  <si>
    <t>Roberto</t>
  </si>
  <si>
    <t>Laurent/Roberto</t>
  </si>
  <si>
    <t>Chermignon-Bas</t>
  </si>
  <si>
    <t>Claire Barras</t>
  </si>
  <si>
    <t>Envoyé par la poste le 12.04.2018</t>
  </si>
  <si>
    <t>Cheseaux-Lausanne</t>
  </si>
  <si>
    <t>Diamcoupe SA</t>
  </si>
  <si>
    <t>Cig</t>
  </si>
  <si>
    <t>Laurent/Marwin</t>
  </si>
  <si>
    <t>Envoyé par Sieber le 11.04.18, livraison le 12.04.2018</t>
  </si>
  <si>
    <t>Trent</t>
  </si>
  <si>
    <t>Envoyé par la poste le 10.04.2018</t>
  </si>
  <si>
    <t>Etoy</t>
  </si>
  <si>
    <t>Bozberg</t>
  </si>
  <si>
    <t>Envoyé par la poste le 09.04.2018</t>
  </si>
  <si>
    <t>Claudia Wüthrich</t>
  </si>
  <si>
    <t>recuperation à Romanel</t>
  </si>
  <si>
    <t>Retripa</t>
  </si>
  <si>
    <t>Livraison le 5.04.2018</t>
  </si>
  <si>
    <t>Casoli Varen</t>
  </si>
  <si>
    <t>Ruben/STAGIARE</t>
  </si>
  <si>
    <t>Carlos/Roberto</t>
  </si>
  <si>
    <t>Dépôt Ecublens</t>
  </si>
  <si>
    <t>Carlos/Laurent</t>
  </si>
  <si>
    <t>Sweetch</t>
  </si>
  <si>
    <t>Petit-Toi</t>
  </si>
  <si>
    <t>Mino SA</t>
  </si>
  <si>
    <t>Le Lignon</t>
  </si>
  <si>
    <t>Lehmann</t>
  </si>
  <si>
    <t>Bulles</t>
  </si>
  <si>
    <t>Sottas SA</t>
  </si>
  <si>
    <t>Vétroz</t>
  </si>
  <si>
    <t>Les Moulins</t>
  </si>
  <si>
    <t>Les Masses/Hérémence</t>
  </si>
  <si>
    <t>DES Polissage</t>
  </si>
  <si>
    <t>Dépôt Romanel</t>
  </si>
  <si>
    <t>Basel</t>
  </si>
  <si>
    <t>Miauton</t>
  </si>
  <si>
    <t>Belloni</t>
  </si>
  <si>
    <t>M. Délétroz</t>
  </si>
  <si>
    <t>Liebefeld</t>
  </si>
  <si>
    <t>Livraison le 13 mars</t>
  </si>
  <si>
    <t>Montbovon</t>
  </si>
  <si>
    <t>Volketswil</t>
  </si>
  <si>
    <t>manque 9 bancs Bianca 2m</t>
  </si>
  <si>
    <t>Manque 4 frigos</t>
  </si>
  <si>
    <t>Infra Tunnel</t>
  </si>
  <si>
    <t>n° 180131 changé à 180140</t>
  </si>
  <si>
    <t>St-Blaise</t>
  </si>
  <si>
    <t>Pas fait le montage ( attendre réponse )</t>
  </si>
  <si>
    <t>Jaquet</t>
  </si>
  <si>
    <t>vers 10h à Romanel</t>
  </si>
  <si>
    <t>M. Naumceski</t>
  </si>
  <si>
    <t>Livraison directe! Commande le 02.03.18</t>
  </si>
  <si>
    <t>Livraison directe! Commande le 28.02.18</t>
  </si>
  <si>
    <t>Michel Démolition SA</t>
  </si>
  <si>
    <t>Manque 1 banc 1.6M</t>
  </si>
  <si>
    <t>Coire</t>
  </si>
  <si>
    <t>Aclens + Carouge</t>
  </si>
  <si>
    <t>Epalinges</t>
  </si>
  <si>
    <t>Abionic</t>
  </si>
  <si>
    <t>Livraison directe! Commandé le 26.02.18</t>
  </si>
  <si>
    <t>Courroux</t>
  </si>
  <si>
    <t>Gilles Nigro</t>
  </si>
  <si>
    <t>Silvana SA</t>
  </si>
  <si>
    <t>St-Aubin</t>
  </si>
  <si>
    <t>M. Sefer Ramqaj</t>
  </si>
  <si>
    <t>Independant</t>
  </si>
  <si>
    <t>Manque 2 luminaires</t>
  </si>
  <si>
    <t>Livraison 2 adresses</t>
  </si>
  <si>
    <t>x2</t>
  </si>
  <si>
    <t>180121-2</t>
  </si>
  <si>
    <t>Carlos/Ruben</t>
  </si>
  <si>
    <t>x1</t>
  </si>
  <si>
    <t>180121-1</t>
  </si>
  <si>
    <t>Concept Groupe SA</t>
  </si>
  <si>
    <t>Il reste 5 Ruben à livrer en avril</t>
  </si>
  <si>
    <t>IDS</t>
  </si>
  <si>
    <t>Gemeindeverwaltung</t>
  </si>
  <si>
    <t>Gutknecht</t>
  </si>
  <si>
    <t>Boussens</t>
  </si>
  <si>
    <t>Ca Balaie SA</t>
  </si>
  <si>
    <t>Perego Cars Sàrl</t>
  </si>
  <si>
    <t>ZED</t>
  </si>
  <si>
    <t>SeMo Coaching</t>
  </si>
  <si>
    <t>Docteur Olivier</t>
  </si>
  <si>
    <t>Marly</t>
  </si>
  <si>
    <t>Saignelégier</t>
  </si>
  <si>
    <t>Boehlen Christian</t>
  </si>
  <si>
    <t>Jussy</t>
  </si>
  <si>
    <t>Boulangerie Sésame</t>
  </si>
  <si>
    <t>Marché des Moulins</t>
  </si>
  <si>
    <t>Reprendre 1 séparation + 1 porte</t>
  </si>
  <si>
    <t>Garage Rumine</t>
  </si>
  <si>
    <t>Fenil-sur-Corsier</t>
  </si>
  <si>
    <t>Autos Carrefour</t>
  </si>
  <si>
    <t>Reliquat 180047</t>
  </si>
  <si>
    <t>Alt St. Johann</t>
  </si>
  <si>
    <t>Carlos/Jeff</t>
  </si>
  <si>
    <t>Sugiez/Bas-Vuilly</t>
  </si>
  <si>
    <t>Interlaken</t>
  </si>
  <si>
    <t>Sempach</t>
  </si>
  <si>
    <t>WL-Bau</t>
  </si>
  <si>
    <t>uniquement table était livré</t>
  </si>
  <si>
    <t>White Tiger</t>
  </si>
  <si>
    <t>Puplinges</t>
  </si>
  <si>
    <t>Mme. Santuccio</t>
  </si>
  <si>
    <t>Commune d'Aigle</t>
  </si>
  <si>
    <t>Chevroux</t>
  </si>
  <si>
    <t>M. Wolf</t>
  </si>
  <si>
    <t>Morat</t>
  </si>
  <si>
    <t>Mase</t>
  </si>
  <si>
    <t>Mme. Pahud</t>
  </si>
  <si>
    <t>Wil</t>
  </si>
  <si>
    <t>M. Grossmann</t>
  </si>
  <si>
    <t>SAV machine à café</t>
  </si>
  <si>
    <t>Dépot Romanel</t>
  </si>
  <si>
    <t>Rossens</t>
  </si>
  <si>
    <t>M. Bussard</t>
  </si>
  <si>
    <t>Epagny</t>
  </si>
  <si>
    <t>La Passion Traiteur</t>
  </si>
  <si>
    <t>Gamaya SA</t>
  </si>
  <si>
    <t>Pris sur place à Ecublens</t>
  </si>
  <si>
    <t>M. Buchs</t>
  </si>
  <si>
    <t>Let's Go Fitness</t>
  </si>
  <si>
    <t>Déjà facturé en 2017</t>
  </si>
  <si>
    <t>Fiche
de
travail2</t>
  </si>
  <si>
    <t>Encaissé le</t>
  </si>
  <si>
    <t>FACTURE
2018</t>
  </si>
  <si>
    <t>Facturé
2017</t>
  </si>
  <si>
    <t>Commentaire</t>
  </si>
  <si>
    <t>à vérifier</t>
  </si>
  <si>
    <t>LIVREUR
5.</t>
  </si>
  <si>
    <t xml:space="preserve">
SOLDEE
5</t>
  </si>
  <si>
    <t>DATE de livraison
5</t>
  </si>
  <si>
    <t>LIVREUR
4.</t>
  </si>
  <si>
    <t xml:space="preserve">
SOLDEE
4</t>
  </si>
  <si>
    <t>DATE de livraison
4</t>
  </si>
  <si>
    <t>LIVREUR
3</t>
  </si>
  <si>
    <t xml:space="preserve">
SOLDEE
3</t>
  </si>
  <si>
    <t>DATE de 
livraison
3</t>
  </si>
  <si>
    <t>LIVREUR
2</t>
  </si>
  <si>
    <t xml:space="preserve">
SOLDEE
2</t>
  </si>
  <si>
    <t>DATE de 
livraison
2</t>
  </si>
  <si>
    <t>LIVREUR
1</t>
  </si>
  <si>
    <t>SOLDEE
1</t>
  </si>
  <si>
    <t>DATE de
livraison/
recuperation
1</t>
  </si>
  <si>
    <t>Montage
D-CH</t>
  </si>
  <si>
    <t>Livraison
D-CH</t>
  </si>
  <si>
    <t>LIEU</t>
  </si>
  <si>
    <t>CLIENT</t>
  </si>
  <si>
    <t>Fiche
de
travail</t>
  </si>
  <si>
    <t>Vente
directe</t>
  </si>
  <si>
    <t>N° AFFAIRE</t>
  </si>
  <si>
    <t>La Poste =&gt; Date d'envoi
Office Depot=&gt; Date de commande
Sieber =&gt; Date de récupération
Coldtec =&gt; Date de livraison (commande+1 jour)</t>
  </si>
  <si>
    <t>LIVRAISONS JOURNALIERE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</si>
</sst>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B050"/>
      <name val="Calibri"/>
      <family val="2"/>
    </font>
    <font>
      <sz val="9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26"/>
      <color rgb="FF000000"/>
      <name val="Calibri"/>
      <family val="2"/>
    </font>
    <font>
      <b/>
      <u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4" fontId="0" fillId="0" borderId="0" xfId="0" applyNumberFormat="1"/>
    <xf numFmtId="14" fontId="2" fillId="0" borderId="0" xfId="0" applyNumberFormat="1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14" fontId="0" fillId="2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5" fillId="0" borderId="0" xfId="0" applyFont="1"/>
    <xf numFmtId="0" fontId="2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7" fillId="0" borderId="0" xfId="0" applyFont="1" applyAlignment="1">
      <alignment horizontal="center"/>
    </xf>
    <xf numFmtId="14" fontId="0" fillId="2" borderId="0" xfId="0" applyNumberFormat="1" applyFill="1"/>
    <xf numFmtId="0" fontId="1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14" fontId="6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6" fillId="8" borderId="3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6" fillId="9" borderId="4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6" fillId="10" borderId="5" xfId="0" applyFont="1" applyFill="1" applyBorder="1" applyAlignment="1">
      <alignment horizontal="center" wrapText="1"/>
    </xf>
    <xf numFmtId="0" fontId="9" fillId="10" borderId="4" xfId="0" applyFont="1" applyFill="1" applyBorder="1" applyAlignment="1">
      <alignment horizontal="center" wrapText="1"/>
    </xf>
    <xf numFmtId="0" fontId="9" fillId="10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8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19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19" formatCode="dd/mm/yyyy"/>
    </dxf>
    <dxf>
      <numFmt numFmtId="19" formatCode="dd/mm/yyyy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/Scans/Copie%20Dropbox/xSANDRA/_STOCK%20&amp;%20CA%20Promerka/Factures%20Debiteurs%20-%20Client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/Administration/Verwaltung/xSANDRA/_STOCK%20&amp;%20CA%20Promerka/2018/Factures%20Debiteurs%20-%20Client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Clients 2018"/>
      <sheetName val="BLACKLIST"/>
      <sheetName val="Implenia Abrechnung AV 2"/>
      <sheetName val="pas de date de LI"/>
      <sheetName val="Feuil4"/>
      <sheetName val="FA Clients 2018 (2)"/>
    </sheetNames>
    <sheetDataSet>
      <sheetData sheetId="0">
        <row r="1">
          <cell r="A1"/>
          <cell r="B1">
            <v>2</v>
          </cell>
          <cell r="C1">
            <v>3</v>
          </cell>
          <cell r="D1">
            <v>4</v>
          </cell>
          <cell r="E1"/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/>
          <cell r="X1">
            <v>23</v>
          </cell>
          <cell r="Y1">
            <v>24</v>
          </cell>
          <cell r="AA1"/>
        </row>
        <row r="2">
          <cell r="A2" t="str">
            <v>FA à encaisser/encaissé depuis 2018</v>
          </cell>
          <cell r="D2"/>
          <cell r="F2"/>
          <cell r="G2"/>
          <cell r="H2"/>
          <cell r="I2" t="str">
            <v>Paiement</v>
          </cell>
          <cell r="J2" t="str">
            <v>anticipé / SITE (CCP)</v>
          </cell>
          <cell r="K2"/>
          <cell r="L2" t="str">
            <v>A</v>
          </cell>
          <cell r="M2"/>
          <cell r="N2"/>
          <cell r="O2"/>
          <cell r="Q2">
            <v>43550.342283796293</v>
          </cell>
        </row>
        <row r="3">
          <cell r="F3"/>
          <cell r="G3"/>
          <cell r="H3"/>
          <cell r="I3" t="str">
            <v>Paiement</v>
          </cell>
          <cell r="J3" t="str">
            <v>SUM UP</v>
          </cell>
          <cell r="L3" t="str">
            <v>S</v>
          </cell>
          <cell r="M3"/>
          <cell r="N3"/>
          <cell r="O3"/>
          <cell r="Q3"/>
          <cell r="T3"/>
        </row>
        <row r="4">
          <cell r="A4" t="str">
            <v>Facturé 2017</v>
          </cell>
          <cell r="B4"/>
          <cell r="C4"/>
          <cell r="D4">
            <v>124868.35</v>
          </cell>
          <cell r="F4"/>
          <cell r="G4"/>
          <cell r="H4"/>
          <cell r="I4" t="str">
            <v>Paiement</v>
          </cell>
          <cell r="J4" t="str">
            <v>à la reception</v>
          </cell>
          <cell r="K4"/>
          <cell r="L4" t="str">
            <v>R</v>
          </cell>
          <cell r="M4"/>
          <cell r="N4"/>
          <cell r="O4"/>
          <cell r="Q4" t="str">
            <v>JOURS($J$1;G80)</v>
          </cell>
          <cell r="S4"/>
        </row>
        <row r="5">
          <cell r="A5" t="str">
            <v>Facturé 2018</v>
          </cell>
          <cell r="B5"/>
          <cell r="C5"/>
          <cell r="D5">
            <v>2009396.7399999998</v>
          </cell>
          <cell r="F5"/>
          <cell r="G5"/>
          <cell r="H5"/>
          <cell r="I5" t="str">
            <v>Paiement</v>
          </cell>
          <cell r="J5" t="str">
            <v>caisse sur place</v>
          </cell>
          <cell r="L5" t="str">
            <v>C</v>
          </cell>
          <cell r="M5"/>
          <cell r="N5"/>
          <cell r="O5"/>
          <cell r="Q5"/>
        </row>
        <row r="6">
          <cell r="D6">
            <v>2134265.09</v>
          </cell>
          <cell r="I6" t="str">
            <v>Paiement</v>
          </cell>
          <cell r="J6" t="str">
            <v>Vorauszahlung-Proforma</v>
          </cell>
          <cell r="L6" t="str">
            <v>PV</v>
          </cell>
          <cell r="M6"/>
          <cell r="N6"/>
          <cell r="O6"/>
        </row>
        <row r="7">
          <cell r="A7" t="str">
            <v>FA ouvertes</v>
          </cell>
          <cell r="D7">
            <v>134362.25</v>
          </cell>
          <cell r="F7"/>
          <cell r="G7"/>
          <cell r="H7"/>
          <cell r="I7" t="str">
            <v>Envoi</v>
          </cell>
          <cell r="J7" t="str">
            <v>MAIL</v>
          </cell>
          <cell r="L7" t="str">
            <v>M</v>
          </cell>
          <cell r="M7"/>
          <cell r="N7"/>
          <cell r="O7"/>
        </row>
        <row r="8">
          <cell r="D8"/>
          <cell r="F8"/>
          <cell r="G8"/>
          <cell r="H8"/>
          <cell r="I8" t="str">
            <v>Envoi/Paiement individuel</v>
          </cell>
          <cell r="J8" t="str">
            <v>POST</v>
          </cell>
          <cell r="L8" t="str">
            <v>P</v>
          </cell>
          <cell r="M8"/>
          <cell r="N8"/>
          <cell r="O8"/>
        </row>
        <row r="9">
          <cell r="A9" t="str">
            <v>Promerka SA</v>
          </cell>
          <cell r="D9"/>
          <cell r="F9"/>
          <cell r="G9"/>
          <cell r="H9"/>
          <cell r="I9"/>
          <cell r="J9"/>
          <cell r="M9"/>
          <cell r="N9"/>
          <cell r="O9"/>
        </row>
        <row r="10">
          <cell r="A10"/>
          <cell r="D10"/>
          <cell r="F10"/>
          <cell r="G10"/>
          <cell r="H10"/>
          <cell r="I10"/>
          <cell r="J10"/>
          <cell r="M10"/>
          <cell r="N10"/>
          <cell r="O10"/>
        </row>
        <row r="11">
          <cell r="A11" t="str">
            <v>Factures débiteurs</v>
          </cell>
          <cell r="C11"/>
          <cell r="D11"/>
          <cell r="E11"/>
          <cell r="I11"/>
          <cell r="J11"/>
          <cell r="K11"/>
          <cell r="L11"/>
          <cell r="M11"/>
          <cell r="N11"/>
          <cell r="O11"/>
          <cell r="P11" t="str">
            <v>F-P</v>
          </cell>
          <cell r="V11"/>
          <cell r="W11"/>
          <cell r="X11"/>
          <cell r="Y11"/>
        </row>
        <row r="12">
          <cell r="A12" t="str">
            <v>n° facture</v>
          </cell>
          <cell r="B12" t="str">
            <v>n°</v>
          </cell>
          <cell r="C12" t="str">
            <v>n° note 
de credit</v>
          </cell>
          <cell r="D12" t="str">
            <v>DATE
Facture</v>
          </cell>
          <cell r="E12" t="str">
            <v>RAPPEL</v>
          </cell>
          <cell r="F12" t="str">
            <v>Colonne3</v>
          </cell>
          <cell r="G12" t="str">
            <v>Colonne2</v>
          </cell>
          <cell r="H12" t="str">
            <v>Colonne1</v>
          </cell>
          <cell r="I12" t="str">
            <v>Client</v>
          </cell>
          <cell r="J12" t="str">
            <v>Montant
TTC</v>
          </cell>
          <cell r="K12" t="str">
            <v>Rabais/
Escompte
Frais
Aduno</v>
          </cell>
          <cell r="L12" t="str">
            <v xml:space="preserve">TYPE </v>
          </cell>
          <cell r="M12" t="str">
            <v>ENVOI</v>
          </cell>
          <cell r="N12" t="str">
            <v>Date d'envoi
POST/MAIL
Dation</v>
          </cell>
          <cell r="O12" t="str">
            <v>Post-Its</v>
          </cell>
          <cell r="P12" t="str">
            <v>Pro-
forma</v>
          </cell>
          <cell r="Q12" t="str">
            <v>Commentaire</v>
          </cell>
          <cell r="R12" t="str">
            <v>payé le</v>
          </cell>
          <cell r="S12" t="str">
            <v>Reçu</v>
          </cell>
          <cell r="T12" t="str">
            <v>DATE
échéance2</v>
          </cell>
          <cell r="U12" t="str">
            <v>jours
passés
depuis
l'envoi</v>
          </cell>
          <cell r="V12" t="str">
            <v>pour formule</v>
          </cell>
          <cell r="W12" t="str">
            <v>Montant
ouvert</v>
          </cell>
          <cell r="X12" t="str">
            <v>LIVRE QUAND</v>
          </cell>
          <cell r="Y12" t="str">
            <v>temps
d'envoi
justqu'au
paiement</v>
          </cell>
          <cell r="Z12" t="str">
            <v>Colonne5</v>
          </cell>
          <cell r="AA12" t="str">
            <v>Zahlungs
zeit</v>
          </cell>
          <cell r="AB12" t="str">
            <v>Solde
INIT
2019</v>
          </cell>
          <cell r="AC12" t="str">
            <v>Solde</v>
          </cell>
          <cell r="AD12" t="str">
            <v>LIVRE PAR</v>
          </cell>
          <cell r="AE12" t="str">
            <v>commentaire 2</v>
          </cell>
        </row>
        <row r="13">
          <cell r="A13">
            <v>170851</v>
          </cell>
          <cell r="D13">
            <v>43042</v>
          </cell>
          <cell r="F13"/>
          <cell r="G13"/>
          <cell r="H13"/>
          <cell r="I13" t="str">
            <v>Steiner AG</v>
          </cell>
          <cell r="J13">
            <v>438.5</v>
          </cell>
          <cell r="L13" t="str">
            <v>P</v>
          </cell>
          <cell r="N13">
            <v>43042</v>
          </cell>
          <cell r="O13"/>
          <cell r="Q13"/>
          <cell r="R13">
            <v>43115</v>
          </cell>
          <cell r="S13" t="str">
            <v>Raiffeisen</v>
          </cell>
          <cell r="T13">
            <v>43072</v>
          </cell>
          <cell r="U13" t="str">
            <v/>
          </cell>
          <cell r="V13" t="str">
            <v/>
          </cell>
          <cell r="W13" t="str">
            <v/>
          </cell>
          <cell r="X13">
            <v>43042</v>
          </cell>
          <cell r="AA13">
            <v>73</v>
          </cell>
        </row>
        <row r="14">
          <cell r="A14">
            <v>170894</v>
          </cell>
          <cell r="D14">
            <v>43054</v>
          </cell>
          <cell r="F14"/>
          <cell r="G14"/>
          <cell r="H14"/>
          <cell r="I14" t="str">
            <v>Fagsi</v>
          </cell>
          <cell r="J14">
            <v>2815.65</v>
          </cell>
          <cell r="L14" t="str">
            <v>P</v>
          </cell>
          <cell r="N14">
            <v>43054</v>
          </cell>
          <cell r="O14"/>
          <cell r="Q14"/>
          <cell r="R14">
            <v>43131</v>
          </cell>
          <cell r="S14" t="str">
            <v>Raiffeisen</v>
          </cell>
          <cell r="T14">
            <v>43084</v>
          </cell>
          <cell r="U14" t="str">
            <v/>
          </cell>
          <cell r="V14" t="str">
            <v/>
          </cell>
          <cell r="W14" t="str">
            <v/>
          </cell>
          <cell r="X14">
            <v>43054</v>
          </cell>
          <cell r="AA14">
            <v>77</v>
          </cell>
        </row>
        <row r="15">
          <cell r="A15">
            <v>170908</v>
          </cell>
          <cell r="D15">
            <v>43055</v>
          </cell>
          <cell r="F15"/>
          <cell r="G15"/>
          <cell r="H15"/>
          <cell r="I15" t="str">
            <v>Steiner AG</v>
          </cell>
          <cell r="J15">
            <v>244.5</v>
          </cell>
          <cell r="L15" t="str">
            <v>P</v>
          </cell>
          <cell r="N15">
            <v>43055</v>
          </cell>
          <cell r="O15"/>
          <cell r="Q15" t="str">
            <v>recu CHF 244.49</v>
          </cell>
          <cell r="R15">
            <v>43115</v>
          </cell>
          <cell r="S15" t="str">
            <v>Raiffeisen</v>
          </cell>
          <cell r="T15">
            <v>43085</v>
          </cell>
          <cell r="U15" t="str">
            <v/>
          </cell>
          <cell r="V15" t="str">
            <v/>
          </cell>
          <cell r="W15" t="str">
            <v/>
          </cell>
          <cell r="X15">
            <v>43056</v>
          </cell>
          <cell r="AA15">
            <v>60</v>
          </cell>
        </row>
        <row r="16">
          <cell r="A16">
            <v>170909</v>
          </cell>
          <cell r="D16">
            <v>43055</v>
          </cell>
          <cell r="F16"/>
          <cell r="G16"/>
          <cell r="H16"/>
          <cell r="I16" t="str">
            <v>Martin &amp; Co</v>
          </cell>
          <cell r="J16">
            <v>447.1</v>
          </cell>
          <cell r="L16" t="str">
            <v>P</v>
          </cell>
          <cell r="N16">
            <v>43055</v>
          </cell>
          <cell r="O16"/>
          <cell r="Q16"/>
          <cell r="R16">
            <v>43119</v>
          </cell>
          <cell r="S16" t="str">
            <v>Raiffeisen</v>
          </cell>
          <cell r="T16">
            <v>43085</v>
          </cell>
          <cell r="U16" t="str">
            <v/>
          </cell>
          <cell r="V16" t="str">
            <v/>
          </cell>
          <cell r="W16" t="str">
            <v/>
          </cell>
          <cell r="X16">
            <v>43055</v>
          </cell>
          <cell r="AA16">
            <v>64</v>
          </cell>
        </row>
        <row r="17">
          <cell r="A17">
            <v>170896</v>
          </cell>
          <cell r="D17">
            <v>43055</v>
          </cell>
          <cell r="F17"/>
          <cell r="G17"/>
          <cell r="H17"/>
          <cell r="I17" t="str">
            <v>Implenia</v>
          </cell>
          <cell r="J17">
            <v>8946.9500000000007</v>
          </cell>
          <cell r="L17" t="str">
            <v>P</v>
          </cell>
          <cell r="N17">
            <v>43055</v>
          </cell>
          <cell r="O17"/>
          <cell r="Q17"/>
          <cell r="R17">
            <v>43124</v>
          </cell>
          <cell r="S17" t="str">
            <v>Raiffeisen</v>
          </cell>
          <cell r="T17">
            <v>43085</v>
          </cell>
          <cell r="U17" t="str">
            <v/>
          </cell>
          <cell r="V17" t="str">
            <v/>
          </cell>
          <cell r="W17" t="str">
            <v/>
          </cell>
          <cell r="X17">
            <v>43055</v>
          </cell>
          <cell r="AA17">
            <v>69</v>
          </cell>
        </row>
        <row r="18">
          <cell r="A18">
            <v>170772</v>
          </cell>
          <cell r="D18">
            <v>43059</v>
          </cell>
          <cell r="F18"/>
          <cell r="G18"/>
          <cell r="H18"/>
          <cell r="I18" t="str">
            <v>Implenia</v>
          </cell>
          <cell r="J18">
            <v>314.3</v>
          </cell>
          <cell r="L18" t="str">
            <v>P</v>
          </cell>
          <cell r="N18">
            <v>43060</v>
          </cell>
          <cell r="O18"/>
          <cell r="Q18"/>
          <cell r="R18">
            <v>43109</v>
          </cell>
          <cell r="S18" t="str">
            <v>Raiffeisen</v>
          </cell>
          <cell r="T18">
            <v>43089</v>
          </cell>
          <cell r="U18" t="str">
            <v/>
          </cell>
          <cell r="V18" t="str">
            <v>payé</v>
          </cell>
          <cell r="W18" t="str">
            <v/>
          </cell>
          <cell r="X18">
            <v>43059</v>
          </cell>
          <cell r="AA18">
            <v>50</v>
          </cell>
        </row>
        <row r="19">
          <cell r="A19">
            <v>170913</v>
          </cell>
          <cell r="D19">
            <v>43059</v>
          </cell>
          <cell r="F19"/>
          <cell r="G19"/>
          <cell r="H19"/>
          <cell r="I19" t="str">
            <v>Implenia</v>
          </cell>
          <cell r="J19">
            <v>1804.45</v>
          </cell>
          <cell r="L19" t="str">
            <v>P</v>
          </cell>
          <cell r="N19">
            <v>43060</v>
          </cell>
          <cell r="O19"/>
          <cell r="Q19"/>
          <cell r="R19">
            <v>43109</v>
          </cell>
          <cell r="S19" t="str">
            <v>Raiffeisen</v>
          </cell>
          <cell r="T19">
            <v>43089</v>
          </cell>
          <cell r="U19" t="str">
            <v/>
          </cell>
          <cell r="V19" t="str">
            <v>payé</v>
          </cell>
          <cell r="W19" t="str">
            <v/>
          </cell>
          <cell r="X19">
            <v>43059</v>
          </cell>
          <cell r="AA19">
            <v>50</v>
          </cell>
        </row>
        <row r="20">
          <cell r="A20">
            <v>170887</v>
          </cell>
          <cell r="D20">
            <v>43061</v>
          </cell>
          <cell r="F20"/>
          <cell r="G20"/>
          <cell r="H20"/>
          <cell r="I20" t="str">
            <v>Steiner AG</v>
          </cell>
          <cell r="J20">
            <v>2835.6</v>
          </cell>
          <cell r="L20" t="str">
            <v>P</v>
          </cell>
          <cell r="N20">
            <v>43062</v>
          </cell>
          <cell r="O20"/>
          <cell r="Q20"/>
          <cell r="R20">
            <v>43140</v>
          </cell>
          <cell r="S20" t="str">
            <v>Raiffeisen</v>
          </cell>
          <cell r="T20">
            <v>43091</v>
          </cell>
          <cell r="U20" t="str">
            <v/>
          </cell>
          <cell r="V20" t="str">
            <v/>
          </cell>
          <cell r="W20" t="str">
            <v/>
          </cell>
          <cell r="X20">
            <v>43061</v>
          </cell>
          <cell r="AA20">
            <v>79</v>
          </cell>
        </row>
        <row r="21">
          <cell r="A21">
            <v>170917</v>
          </cell>
          <cell r="D21">
            <v>43062</v>
          </cell>
          <cell r="F21"/>
          <cell r="G21"/>
          <cell r="H21"/>
          <cell r="I21" t="str">
            <v>Construction Perret SA</v>
          </cell>
          <cell r="J21">
            <v>1324.35</v>
          </cell>
          <cell r="L21" t="str">
            <v>P</v>
          </cell>
          <cell r="N21">
            <v>43063</v>
          </cell>
          <cell r="O21"/>
          <cell r="Q21"/>
          <cell r="R21">
            <v>43116</v>
          </cell>
          <cell r="S21" t="str">
            <v>Raiffeisen</v>
          </cell>
          <cell r="T21">
            <v>43092</v>
          </cell>
          <cell r="U21" t="str">
            <v/>
          </cell>
          <cell r="V21" t="str">
            <v/>
          </cell>
          <cell r="W21" t="str">
            <v/>
          </cell>
          <cell r="X21">
            <v>43062</v>
          </cell>
          <cell r="AA21">
            <v>54</v>
          </cell>
        </row>
        <row r="22">
          <cell r="A22">
            <v>170916</v>
          </cell>
          <cell r="D22">
            <v>43062</v>
          </cell>
          <cell r="F22"/>
          <cell r="G22"/>
          <cell r="H22"/>
          <cell r="I22" t="str">
            <v>Construction Perret SA</v>
          </cell>
          <cell r="J22">
            <v>1551.4</v>
          </cell>
          <cell r="L22" t="str">
            <v>P</v>
          </cell>
          <cell r="N22">
            <v>43063</v>
          </cell>
          <cell r="O22"/>
          <cell r="Q22"/>
          <cell r="R22">
            <v>43116</v>
          </cell>
          <cell r="S22" t="str">
            <v>Raiffeisen</v>
          </cell>
          <cell r="T22">
            <v>43092</v>
          </cell>
          <cell r="U22" t="str">
            <v/>
          </cell>
          <cell r="V22" t="str">
            <v/>
          </cell>
          <cell r="W22" t="str">
            <v/>
          </cell>
          <cell r="X22">
            <v>43062</v>
          </cell>
          <cell r="AA22">
            <v>54</v>
          </cell>
        </row>
        <row r="23">
          <cell r="A23">
            <v>170926</v>
          </cell>
          <cell r="D23">
            <v>43063</v>
          </cell>
          <cell r="F23"/>
          <cell r="G23"/>
          <cell r="H23"/>
          <cell r="I23" t="str">
            <v>Antiglio SA</v>
          </cell>
          <cell r="J23">
            <v>2295</v>
          </cell>
          <cell r="L23" t="str">
            <v>P</v>
          </cell>
          <cell r="N23">
            <v>43063</v>
          </cell>
          <cell r="O23"/>
          <cell r="Q23"/>
          <cell r="R23">
            <v>43117</v>
          </cell>
          <cell r="S23" t="str">
            <v>Raiffeisen</v>
          </cell>
          <cell r="T23">
            <v>43093</v>
          </cell>
          <cell r="U23" t="str">
            <v/>
          </cell>
          <cell r="V23" t="str">
            <v/>
          </cell>
          <cell r="W23" t="str">
            <v/>
          </cell>
          <cell r="X23">
            <v>43063</v>
          </cell>
          <cell r="AA23">
            <v>54</v>
          </cell>
        </row>
        <row r="24">
          <cell r="A24">
            <v>170919</v>
          </cell>
          <cell r="D24">
            <v>43067</v>
          </cell>
          <cell r="F24"/>
          <cell r="G24"/>
          <cell r="H24"/>
          <cell r="I24" t="str">
            <v>Implenia</v>
          </cell>
          <cell r="J24">
            <v>1857.5</v>
          </cell>
          <cell r="L24" t="str">
            <v>P</v>
          </cell>
          <cell r="N24">
            <v>43067</v>
          </cell>
          <cell r="O24"/>
          <cell r="Q24"/>
          <cell r="R24">
            <v>43109</v>
          </cell>
          <cell r="S24" t="str">
            <v>Raiffeisen</v>
          </cell>
          <cell r="T24">
            <v>43097</v>
          </cell>
          <cell r="U24" t="str">
            <v/>
          </cell>
          <cell r="V24" t="str">
            <v>payé</v>
          </cell>
          <cell r="W24" t="str">
            <v/>
          </cell>
          <cell r="X24">
            <v>43067</v>
          </cell>
          <cell r="AA24">
            <v>42</v>
          </cell>
        </row>
        <row r="25">
          <cell r="A25">
            <v>170845</v>
          </cell>
          <cell r="D25">
            <v>43067</v>
          </cell>
          <cell r="F25"/>
          <cell r="G25"/>
          <cell r="H25"/>
          <cell r="I25" t="str">
            <v>Losinger Marazzi SA</v>
          </cell>
          <cell r="J25">
            <v>197.6</v>
          </cell>
          <cell r="L25" t="str">
            <v>P</v>
          </cell>
          <cell r="N25">
            <v>43067</v>
          </cell>
          <cell r="O25"/>
          <cell r="Q25"/>
          <cell r="R25">
            <v>43111</v>
          </cell>
          <cell r="S25" t="str">
            <v>Raiffeisen</v>
          </cell>
          <cell r="T25">
            <v>43097</v>
          </cell>
          <cell r="U25" t="str">
            <v/>
          </cell>
          <cell r="V25" t="str">
            <v>payé</v>
          </cell>
          <cell r="W25" t="str">
            <v/>
          </cell>
          <cell r="X25">
            <v>43067</v>
          </cell>
          <cell r="AA25">
            <v>44</v>
          </cell>
        </row>
        <row r="26">
          <cell r="A26">
            <v>170940</v>
          </cell>
          <cell r="D26">
            <v>43070</v>
          </cell>
          <cell r="F26"/>
          <cell r="G26"/>
          <cell r="H26"/>
          <cell r="I26" t="str">
            <v>Ropraz SA Romont</v>
          </cell>
          <cell r="J26">
            <v>529.20000000000005</v>
          </cell>
          <cell r="L26" t="str">
            <v>P</v>
          </cell>
          <cell r="N26">
            <v>43070</v>
          </cell>
          <cell r="O26"/>
          <cell r="Q26"/>
          <cell r="R26">
            <v>43103</v>
          </cell>
          <cell r="S26" t="str">
            <v>Raiffeisen</v>
          </cell>
          <cell r="T26">
            <v>43100</v>
          </cell>
          <cell r="U26" t="str">
            <v/>
          </cell>
          <cell r="V26" t="str">
            <v>payé</v>
          </cell>
          <cell r="W26" t="str">
            <v/>
          </cell>
          <cell r="X26">
            <v>43070</v>
          </cell>
          <cell r="AA26">
            <v>33</v>
          </cell>
        </row>
        <row r="27">
          <cell r="A27">
            <v>170889</v>
          </cell>
          <cell r="D27">
            <v>43070</v>
          </cell>
          <cell r="F27"/>
          <cell r="G27"/>
          <cell r="H27"/>
          <cell r="I27" t="str">
            <v>Containex-WL-Bau</v>
          </cell>
          <cell r="J27">
            <v>19348.45</v>
          </cell>
          <cell r="L27" t="str">
            <v>P</v>
          </cell>
          <cell r="N27">
            <v>43073</v>
          </cell>
          <cell r="O27"/>
          <cell r="Q27"/>
          <cell r="R27">
            <v>43108</v>
          </cell>
          <cell r="S27" t="str">
            <v>Raiffeisen</v>
          </cell>
          <cell r="T27">
            <v>43100</v>
          </cell>
          <cell r="U27" t="str">
            <v/>
          </cell>
          <cell r="V27" t="str">
            <v>payé</v>
          </cell>
          <cell r="W27" t="str">
            <v/>
          </cell>
          <cell r="X27">
            <v>43068</v>
          </cell>
          <cell r="AA27">
            <v>38</v>
          </cell>
        </row>
        <row r="28">
          <cell r="A28">
            <v>170943</v>
          </cell>
          <cell r="D28">
            <v>43070</v>
          </cell>
          <cell r="F28"/>
          <cell r="G28"/>
          <cell r="H28"/>
          <cell r="I28" t="str">
            <v>Martin &amp; Co</v>
          </cell>
          <cell r="J28">
            <v>98.3</v>
          </cell>
          <cell r="L28" t="str">
            <v>P</v>
          </cell>
          <cell r="N28">
            <v>43070</v>
          </cell>
          <cell r="O28"/>
          <cell r="Q28"/>
          <cell r="R28">
            <v>43136</v>
          </cell>
          <cell r="S28" t="str">
            <v>Raiffeisen</v>
          </cell>
          <cell r="T28">
            <v>43100</v>
          </cell>
          <cell r="U28" t="str">
            <v/>
          </cell>
          <cell r="V28" t="str">
            <v/>
          </cell>
          <cell r="W28" t="str">
            <v/>
          </cell>
          <cell r="X28">
            <v>43070</v>
          </cell>
          <cell r="AA28">
            <v>66</v>
          </cell>
        </row>
        <row r="29">
          <cell r="A29">
            <v>170920</v>
          </cell>
          <cell r="D29">
            <v>43073</v>
          </cell>
          <cell r="F29"/>
          <cell r="G29"/>
          <cell r="H29"/>
          <cell r="I29" t="str">
            <v>Fagsi</v>
          </cell>
          <cell r="J29">
            <v>13250.15</v>
          </cell>
          <cell r="L29" t="str">
            <v>P</v>
          </cell>
          <cell r="N29">
            <v>43073</v>
          </cell>
          <cell r="O29"/>
          <cell r="Q29"/>
          <cell r="R29">
            <v>43105</v>
          </cell>
          <cell r="S29" t="str">
            <v>Raiffeisen</v>
          </cell>
          <cell r="T29">
            <v>43103</v>
          </cell>
          <cell r="U29" t="str">
            <v/>
          </cell>
          <cell r="V29" t="str">
            <v>payé</v>
          </cell>
          <cell r="W29" t="str">
            <v/>
          </cell>
          <cell r="X29">
            <v>43070</v>
          </cell>
          <cell r="AA29">
            <v>32</v>
          </cell>
        </row>
        <row r="30">
          <cell r="A30">
            <v>170950</v>
          </cell>
          <cell r="D30">
            <v>43073</v>
          </cell>
          <cell r="F30"/>
          <cell r="G30"/>
          <cell r="H30"/>
          <cell r="I30" t="str">
            <v>Implenia</v>
          </cell>
          <cell r="J30">
            <v>1217.8</v>
          </cell>
          <cell r="L30" t="str">
            <v>P</v>
          </cell>
          <cell r="N30">
            <v>43073</v>
          </cell>
          <cell r="O30"/>
          <cell r="Q30"/>
          <cell r="R30">
            <v>43118</v>
          </cell>
          <cell r="S30" t="str">
            <v>Raiffeisen</v>
          </cell>
          <cell r="T30">
            <v>43103</v>
          </cell>
          <cell r="U30" t="str">
            <v/>
          </cell>
          <cell r="V30" t="str">
            <v/>
          </cell>
          <cell r="W30" t="str">
            <v/>
          </cell>
          <cell r="X30">
            <v>43070</v>
          </cell>
          <cell r="AA30">
            <v>45</v>
          </cell>
        </row>
        <row r="31">
          <cell r="A31">
            <v>170933</v>
          </cell>
          <cell r="D31">
            <v>43074</v>
          </cell>
          <cell r="F31"/>
          <cell r="G31"/>
          <cell r="H31"/>
          <cell r="I31" t="str">
            <v>WL Bau</v>
          </cell>
          <cell r="J31">
            <v>3133.7</v>
          </cell>
          <cell r="L31" t="str">
            <v>P</v>
          </cell>
          <cell r="N31">
            <v>43081</v>
          </cell>
          <cell r="O31"/>
          <cell r="Q31"/>
          <cell r="R31">
            <v>43108</v>
          </cell>
          <cell r="S31" t="str">
            <v>Raiffeisen</v>
          </cell>
          <cell r="T31">
            <v>43104</v>
          </cell>
          <cell r="U31" t="str">
            <v/>
          </cell>
          <cell r="V31" t="str">
            <v>payé</v>
          </cell>
          <cell r="W31" t="str">
            <v/>
          </cell>
          <cell r="X31">
            <v>43074</v>
          </cell>
          <cell r="AA31">
            <v>34</v>
          </cell>
        </row>
        <row r="32">
          <cell r="A32">
            <v>170946</v>
          </cell>
          <cell r="D32">
            <v>43075</v>
          </cell>
          <cell r="F32"/>
          <cell r="G32"/>
          <cell r="H32"/>
          <cell r="I32" t="str">
            <v>Losinger Marazzi SA</v>
          </cell>
          <cell r="J32">
            <v>630.35</v>
          </cell>
          <cell r="L32" t="str">
            <v>P</v>
          </cell>
          <cell r="N32">
            <v>43075</v>
          </cell>
          <cell r="O32"/>
          <cell r="Q32"/>
          <cell r="R32">
            <v>43111</v>
          </cell>
          <cell r="S32" t="str">
            <v>Raiffeisen</v>
          </cell>
          <cell r="T32">
            <v>43105</v>
          </cell>
          <cell r="U32" t="str">
            <v/>
          </cell>
          <cell r="V32" t="str">
            <v>payé</v>
          </cell>
          <cell r="W32" t="str">
            <v/>
          </cell>
          <cell r="X32">
            <v>43075</v>
          </cell>
          <cell r="AA32">
            <v>36</v>
          </cell>
        </row>
        <row r="33">
          <cell r="A33">
            <v>170948</v>
          </cell>
          <cell r="D33">
            <v>43075</v>
          </cell>
          <cell r="F33"/>
          <cell r="G33"/>
          <cell r="H33"/>
          <cell r="I33" t="str">
            <v>Protectas SA</v>
          </cell>
          <cell r="J33">
            <v>699.85</v>
          </cell>
          <cell r="L33" t="str">
            <v>P</v>
          </cell>
          <cell r="N33">
            <v>43075</v>
          </cell>
          <cell r="O33"/>
          <cell r="Q33"/>
          <cell r="R33">
            <v>43111</v>
          </cell>
          <cell r="S33" t="str">
            <v>Raiffeisen</v>
          </cell>
          <cell r="T33">
            <v>43105</v>
          </cell>
          <cell r="U33" t="str">
            <v/>
          </cell>
          <cell r="V33" t="str">
            <v>payé</v>
          </cell>
          <cell r="W33" t="str">
            <v/>
          </cell>
          <cell r="X33">
            <v>43075</v>
          </cell>
          <cell r="AA33">
            <v>36</v>
          </cell>
        </row>
        <row r="34">
          <cell r="A34">
            <v>170957</v>
          </cell>
          <cell r="D34">
            <v>43075</v>
          </cell>
          <cell r="F34"/>
          <cell r="G34"/>
          <cell r="H34"/>
          <cell r="I34" t="str">
            <v>Jemassure Sàrl</v>
          </cell>
          <cell r="J34">
            <v>204.1</v>
          </cell>
          <cell r="L34" t="str">
            <v>P</v>
          </cell>
          <cell r="N34">
            <v>43075</v>
          </cell>
          <cell r="O34"/>
          <cell r="Q34"/>
          <cell r="R34">
            <v>43115</v>
          </cell>
          <cell r="S34" t="str">
            <v>Raiffeisen</v>
          </cell>
          <cell r="T34">
            <v>43105</v>
          </cell>
          <cell r="U34" t="str">
            <v/>
          </cell>
          <cell r="V34" t="str">
            <v/>
          </cell>
          <cell r="W34" t="str">
            <v/>
          </cell>
          <cell r="X34">
            <v>43073</v>
          </cell>
          <cell r="AA34">
            <v>40</v>
          </cell>
        </row>
        <row r="35">
          <cell r="A35">
            <v>170960</v>
          </cell>
          <cell r="D35">
            <v>43075</v>
          </cell>
          <cell r="F35"/>
          <cell r="G35"/>
          <cell r="H35"/>
          <cell r="I35" t="str">
            <v>Construction Perret SA</v>
          </cell>
          <cell r="J35">
            <v>214.9</v>
          </cell>
          <cell r="L35" t="str">
            <v>P</v>
          </cell>
          <cell r="N35">
            <v>43075</v>
          </cell>
          <cell r="O35"/>
          <cell r="Q35"/>
          <cell r="R35">
            <v>43116</v>
          </cell>
          <cell r="S35" t="str">
            <v>Raiffeisen</v>
          </cell>
          <cell r="T35">
            <v>43105</v>
          </cell>
          <cell r="U35" t="str">
            <v/>
          </cell>
          <cell r="V35" t="str">
            <v/>
          </cell>
          <cell r="W35" t="str">
            <v/>
          </cell>
          <cell r="X35">
            <v>43075</v>
          </cell>
          <cell r="AA35">
            <v>41</v>
          </cell>
        </row>
        <row r="36">
          <cell r="A36">
            <v>170959</v>
          </cell>
          <cell r="D36">
            <v>43075</v>
          </cell>
          <cell r="F36"/>
          <cell r="G36"/>
          <cell r="H36"/>
          <cell r="I36" t="str">
            <v>Fun Body</v>
          </cell>
          <cell r="J36">
            <v>73.8</v>
          </cell>
          <cell r="L36" t="str">
            <v>P</v>
          </cell>
          <cell r="N36">
            <v>43075</v>
          </cell>
          <cell r="O36"/>
          <cell r="Q36"/>
          <cell r="R36">
            <v>43117</v>
          </cell>
          <cell r="S36" t="str">
            <v>Raiffeisen</v>
          </cell>
          <cell r="T36">
            <v>43105</v>
          </cell>
          <cell r="U36" t="str">
            <v/>
          </cell>
          <cell r="V36" t="str">
            <v/>
          </cell>
          <cell r="W36" t="str">
            <v/>
          </cell>
          <cell r="X36">
            <v>43075</v>
          </cell>
          <cell r="AA36">
            <v>42</v>
          </cell>
        </row>
        <row r="37">
          <cell r="A37">
            <v>170954</v>
          </cell>
          <cell r="D37">
            <v>43075</v>
          </cell>
          <cell r="F37"/>
          <cell r="G37"/>
          <cell r="H37"/>
          <cell r="I37" t="str">
            <v>Marti Construction</v>
          </cell>
          <cell r="J37">
            <v>550.79999999999995</v>
          </cell>
          <cell r="L37" t="str">
            <v>P</v>
          </cell>
          <cell r="N37">
            <v>43075</v>
          </cell>
          <cell r="O37"/>
          <cell r="Q37"/>
          <cell r="R37">
            <v>43129</v>
          </cell>
          <cell r="S37" t="str">
            <v>Raiffeisen</v>
          </cell>
          <cell r="T37">
            <v>43105</v>
          </cell>
          <cell r="U37" t="str">
            <v/>
          </cell>
          <cell r="V37" t="str">
            <v/>
          </cell>
          <cell r="W37" t="str">
            <v/>
          </cell>
          <cell r="X37">
            <v>43075</v>
          </cell>
          <cell r="AA37">
            <v>54</v>
          </cell>
        </row>
        <row r="38">
          <cell r="A38">
            <v>180977</v>
          </cell>
          <cell r="D38">
            <v>43437</v>
          </cell>
          <cell r="I38" t="str">
            <v>ARGE Gera p.a. Frutiger</v>
          </cell>
          <cell r="J38">
            <v>2770.85</v>
          </cell>
          <cell r="L38" t="str">
            <v>P</v>
          </cell>
          <cell r="N38">
            <v>43437</v>
          </cell>
          <cell r="O38" t="str">
            <v>x</v>
          </cell>
          <cell r="Q38"/>
          <cell r="R38">
            <v>43453</v>
          </cell>
          <cell r="S38" t="str">
            <v>Raiffeisen</v>
          </cell>
          <cell r="T38">
            <v>43467</v>
          </cell>
          <cell r="U38" t="str">
            <v/>
          </cell>
          <cell r="V38"/>
          <cell r="W38" t="str">
            <v/>
          </cell>
          <cell r="X38">
            <v>43437</v>
          </cell>
          <cell r="Z38"/>
          <cell r="AA38">
            <v>16</v>
          </cell>
        </row>
        <row r="39">
          <cell r="A39">
            <v>170884</v>
          </cell>
          <cell r="D39">
            <v>43076</v>
          </cell>
          <cell r="F39"/>
          <cell r="G39"/>
          <cell r="H39"/>
          <cell r="I39" t="str">
            <v>Perrin Frères</v>
          </cell>
          <cell r="J39">
            <v>1542.25</v>
          </cell>
          <cell r="L39" t="str">
            <v>P</v>
          </cell>
          <cell r="N39">
            <v>43076</v>
          </cell>
          <cell r="O39"/>
          <cell r="Q39"/>
          <cell r="R39">
            <v>43112</v>
          </cell>
          <cell r="S39" t="str">
            <v>Raiffeisen</v>
          </cell>
          <cell r="T39">
            <v>43106</v>
          </cell>
          <cell r="U39" t="str">
            <v/>
          </cell>
          <cell r="V39" t="str">
            <v/>
          </cell>
          <cell r="W39" t="str">
            <v/>
          </cell>
          <cell r="X39">
            <v>43077</v>
          </cell>
          <cell r="AA39">
            <v>36</v>
          </cell>
        </row>
        <row r="40">
          <cell r="A40">
            <v>170898</v>
          </cell>
          <cell r="D40">
            <v>43076</v>
          </cell>
          <cell r="F40"/>
          <cell r="G40"/>
          <cell r="H40"/>
          <cell r="I40" t="str">
            <v>ADV Construction</v>
          </cell>
          <cell r="J40">
            <v>170.65</v>
          </cell>
          <cell r="L40" t="str">
            <v>P</v>
          </cell>
          <cell r="N40">
            <v>43076</v>
          </cell>
          <cell r="O40"/>
          <cell r="Q40" t="str">
            <v>paiement à 60 jours</v>
          </cell>
          <cell r="R40">
            <v>43159</v>
          </cell>
          <cell r="S40" t="str">
            <v>Raiffeisen</v>
          </cell>
          <cell r="T40">
            <v>43106</v>
          </cell>
          <cell r="U40" t="str">
            <v/>
          </cell>
          <cell r="V40" t="str">
            <v/>
          </cell>
          <cell r="W40" t="str">
            <v/>
          </cell>
          <cell r="X40">
            <v>43076</v>
          </cell>
          <cell r="AA40">
            <v>83</v>
          </cell>
        </row>
        <row r="41">
          <cell r="A41">
            <v>170915</v>
          </cell>
          <cell r="D41">
            <v>43077</v>
          </cell>
          <cell r="F41"/>
          <cell r="G41"/>
          <cell r="H41"/>
          <cell r="I41" t="str">
            <v>Implenia</v>
          </cell>
          <cell r="J41">
            <v>2301.6999999999998</v>
          </cell>
          <cell r="L41" t="str">
            <v>P</v>
          </cell>
          <cell r="N41">
            <v>43077</v>
          </cell>
          <cell r="O41"/>
          <cell r="Q41"/>
          <cell r="R41">
            <v>43124</v>
          </cell>
          <cell r="S41" t="str">
            <v>Raiffeisen</v>
          </cell>
          <cell r="T41">
            <v>43107</v>
          </cell>
          <cell r="U41" t="str">
            <v/>
          </cell>
          <cell r="V41" t="str">
            <v/>
          </cell>
          <cell r="W41" t="str">
            <v/>
          </cell>
          <cell r="X41">
            <v>43075</v>
          </cell>
          <cell r="AA41">
            <v>47</v>
          </cell>
        </row>
        <row r="42">
          <cell r="A42">
            <v>170962</v>
          </cell>
          <cell r="D42">
            <v>43077</v>
          </cell>
          <cell r="F42"/>
          <cell r="G42"/>
          <cell r="H42"/>
          <cell r="I42" t="str">
            <v>Fun Body</v>
          </cell>
          <cell r="J42">
            <v>295.2</v>
          </cell>
          <cell r="K42">
            <v>-0.55000000000000004</v>
          </cell>
          <cell r="L42" t="str">
            <v>P</v>
          </cell>
          <cell r="N42">
            <v>43081</v>
          </cell>
          <cell r="O42"/>
          <cell r="Q42"/>
          <cell r="R42">
            <v>43132</v>
          </cell>
          <cell r="S42" t="str">
            <v>Raiffeisen</v>
          </cell>
          <cell r="T42">
            <v>43107</v>
          </cell>
          <cell r="U42" t="str">
            <v/>
          </cell>
          <cell r="V42" t="str">
            <v/>
          </cell>
          <cell r="W42" t="str">
            <v/>
          </cell>
          <cell r="X42">
            <v>43077</v>
          </cell>
          <cell r="AA42">
            <v>55</v>
          </cell>
        </row>
        <row r="43">
          <cell r="A43">
            <v>170763</v>
          </cell>
          <cell r="D43">
            <v>43077</v>
          </cell>
          <cell r="F43"/>
          <cell r="G43"/>
          <cell r="H43"/>
          <cell r="I43" t="str">
            <v>Mino SA</v>
          </cell>
          <cell r="J43">
            <v>88.65</v>
          </cell>
          <cell r="L43" t="str">
            <v>P</v>
          </cell>
          <cell r="N43">
            <v>43077</v>
          </cell>
          <cell r="O43"/>
          <cell r="Q43"/>
          <cell r="R43">
            <v>43136</v>
          </cell>
          <cell r="S43" t="str">
            <v>Raiffeisen</v>
          </cell>
          <cell r="T43">
            <v>43107</v>
          </cell>
          <cell r="U43" t="str">
            <v/>
          </cell>
          <cell r="V43" t="str">
            <v/>
          </cell>
          <cell r="W43" t="str">
            <v/>
          </cell>
          <cell r="X43">
            <v>43077</v>
          </cell>
          <cell r="AA43">
            <v>59</v>
          </cell>
        </row>
        <row r="44">
          <cell r="A44">
            <v>170949</v>
          </cell>
          <cell r="D44">
            <v>43077</v>
          </cell>
          <cell r="F44"/>
          <cell r="G44"/>
          <cell r="H44"/>
          <cell r="I44" t="str">
            <v>Steiner AG</v>
          </cell>
          <cell r="J44">
            <v>394</v>
          </cell>
          <cell r="K44">
            <v>-0.01</v>
          </cell>
          <cell r="L44" t="str">
            <v>P</v>
          </cell>
          <cell r="N44">
            <v>43077</v>
          </cell>
          <cell r="O44"/>
          <cell r="Q44" t="str">
            <v>recu CHF 394.01</v>
          </cell>
          <cell r="R44">
            <v>43140</v>
          </cell>
          <cell r="S44" t="str">
            <v>Raiffeisen</v>
          </cell>
          <cell r="T44">
            <v>43107</v>
          </cell>
          <cell r="U44" t="str">
            <v/>
          </cell>
          <cell r="V44" t="str">
            <v/>
          </cell>
          <cell r="W44" t="str">
            <v/>
          </cell>
          <cell r="X44">
            <v>43077</v>
          </cell>
          <cell r="AA44">
            <v>63</v>
          </cell>
        </row>
        <row r="45">
          <cell r="A45">
            <v>170881</v>
          </cell>
          <cell r="D45">
            <v>43077</v>
          </cell>
          <cell r="F45"/>
          <cell r="G45"/>
          <cell r="H45"/>
          <cell r="I45" t="str">
            <v>Steiner AG</v>
          </cell>
          <cell r="J45">
            <v>2829.8</v>
          </cell>
          <cell r="K45">
            <v>0.01</v>
          </cell>
          <cell r="L45" t="str">
            <v>P</v>
          </cell>
          <cell r="N45">
            <v>43077</v>
          </cell>
          <cell r="O45"/>
          <cell r="Q45" t="str">
            <v>recu CHF 2829.79</v>
          </cell>
          <cell r="R45">
            <v>43140</v>
          </cell>
          <cell r="S45" t="str">
            <v>Raiffeisen</v>
          </cell>
          <cell r="T45">
            <v>43107</v>
          </cell>
          <cell r="U45" t="str">
            <v/>
          </cell>
          <cell r="V45" t="str">
            <v/>
          </cell>
          <cell r="W45" t="str">
            <v/>
          </cell>
          <cell r="X45">
            <v>43077</v>
          </cell>
          <cell r="AA45">
            <v>63</v>
          </cell>
        </row>
        <row r="46">
          <cell r="A46">
            <v>170771</v>
          </cell>
          <cell r="D46">
            <v>43080</v>
          </cell>
          <cell r="F46"/>
          <cell r="G46"/>
          <cell r="H46"/>
          <cell r="I46" t="str">
            <v>Implenia</v>
          </cell>
          <cell r="J46">
            <v>1885.7</v>
          </cell>
          <cell r="L46" t="str">
            <v>P</v>
          </cell>
          <cell r="N46">
            <v>43081</v>
          </cell>
          <cell r="O46"/>
          <cell r="Q46"/>
          <cell r="R46">
            <v>43125</v>
          </cell>
          <cell r="S46" t="str">
            <v>Raiffeisen</v>
          </cell>
          <cell r="T46">
            <v>43110</v>
          </cell>
          <cell r="U46" t="str">
            <v/>
          </cell>
          <cell r="V46" t="str">
            <v/>
          </cell>
          <cell r="W46" t="str">
            <v/>
          </cell>
          <cell r="X46">
            <v>43080</v>
          </cell>
          <cell r="AA46">
            <v>45</v>
          </cell>
        </row>
        <row r="47">
          <cell r="A47">
            <v>170872</v>
          </cell>
          <cell r="D47">
            <v>43080</v>
          </cell>
          <cell r="F47"/>
          <cell r="G47"/>
          <cell r="H47"/>
          <cell r="I47" t="str">
            <v>Implenia</v>
          </cell>
          <cell r="J47">
            <v>1972.8</v>
          </cell>
          <cell r="L47" t="str">
            <v>P</v>
          </cell>
          <cell r="N47">
            <v>43081</v>
          </cell>
          <cell r="O47"/>
          <cell r="Q47"/>
          <cell r="R47">
            <v>43125</v>
          </cell>
          <cell r="S47" t="str">
            <v>Raiffeisen</v>
          </cell>
          <cell r="T47">
            <v>43110</v>
          </cell>
          <cell r="U47" t="str">
            <v/>
          </cell>
          <cell r="V47" t="str">
            <v/>
          </cell>
          <cell r="W47" t="str">
            <v/>
          </cell>
          <cell r="X47">
            <v>43080</v>
          </cell>
          <cell r="AA47">
            <v>45</v>
          </cell>
        </row>
        <row r="48">
          <cell r="A48">
            <v>170938</v>
          </cell>
          <cell r="D48">
            <v>43080</v>
          </cell>
          <cell r="F48"/>
          <cell r="G48"/>
          <cell r="H48"/>
          <cell r="I48" t="str">
            <v>Fagsi</v>
          </cell>
          <cell r="J48">
            <v>2389.6999999999998</v>
          </cell>
          <cell r="L48" t="str">
            <v>P</v>
          </cell>
          <cell r="N48">
            <v>43081</v>
          </cell>
          <cell r="O48"/>
          <cell r="Q48"/>
          <cell r="R48">
            <v>43131</v>
          </cell>
          <cell r="S48" t="str">
            <v>Raiffeisen</v>
          </cell>
          <cell r="T48">
            <v>43110</v>
          </cell>
          <cell r="U48" t="str">
            <v/>
          </cell>
          <cell r="V48" t="str">
            <v/>
          </cell>
          <cell r="W48" t="str">
            <v/>
          </cell>
          <cell r="X48">
            <v>43080</v>
          </cell>
          <cell r="AA48">
            <v>51</v>
          </cell>
        </row>
        <row r="49">
          <cell r="A49">
            <v>170966</v>
          </cell>
          <cell r="D49">
            <v>43081</v>
          </cell>
          <cell r="F49"/>
          <cell r="G49"/>
          <cell r="H49"/>
          <cell r="I49" t="str">
            <v>Implenia</v>
          </cell>
          <cell r="J49">
            <v>9829.85</v>
          </cell>
          <cell r="L49" t="str">
            <v>P</v>
          </cell>
          <cell r="N49">
            <v>43081</v>
          </cell>
          <cell r="O49"/>
          <cell r="Q49"/>
          <cell r="R49">
            <v>43124</v>
          </cell>
          <cell r="S49" t="str">
            <v>Raiffeisen</v>
          </cell>
          <cell r="T49">
            <v>43111</v>
          </cell>
          <cell r="U49" t="str">
            <v/>
          </cell>
          <cell r="V49" t="str">
            <v/>
          </cell>
          <cell r="W49" t="str">
            <v/>
          </cell>
          <cell r="X49">
            <v>43081</v>
          </cell>
          <cell r="AA49">
            <v>43</v>
          </cell>
        </row>
        <row r="50">
          <cell r="A50">
            <v>170823</v>
          </cell>
          <cell r="D50">
            <v>43081</v>
          </cell>
          <cell r="F50"/>
          <cell r="G50"/>
          <cell r="H50"/>
          <cell r="I50" t="str">
            <v>Steiner AG</v>
          </cell>
          <cell r="J50">
            <v>14658.85</v>
          </cell>
          <cell r="L50" t="str">
            <v>P</v>
          </cell>
          <cell r="N50">
            <v>43081</v>
          </cell>
          <cell r="O50"/>
          <cell r="Q50"/>
          <cell r="R50">
            <v>43140</v>
          </cell>
          <cell r="S50" t="str">
            <v>CCP</v>
          </cell>
          <cell r="T50">
            <v>43111</v>
          </cell>
          <cell r="U50" t="str">
            <v/>
          </cell>
          <cell r="V50" t="str">
            <v/>
          </cell>
          <cell r="W50" t="str">
            <v/>
          </cell>
          <cell r="X50">
            <v>43081</v>
          </cell>
          <cell r="AA50">
            <v>59</v>
          </cell>
        </row>
        <row r="51">
          <cell r="A51">
            <v>170965</v>
          </cell>
          <cell r="D51">
            <v>43083</v>
          </cell>
          <cell r="F51"/>
          <cell r="G51"/>
          <cell r="H51"/>
          <cell r="I51" t="str">
            <v>DM Bau</v>
          </cell>
          <cell r="J51">
            <v>184.7</v>
          </cell>
          <cell r="L51" t="str">
            <v>P</v>
          </cell>
          <cell r="N51">
            <v>43083</v>
          </cell>
          <cell r="O51"/>
          <cell r="Q51"/>
          <cell r="R51">
            <v>43118</v>
          </cell>
          <cell r="S51" t="str">
            <v>Raiffeisen</v>
          </cell>
          <cell r="T51">
            <v>43113</v>
          </cell>
          <cell r="U51" t="str">
            <v/>
          </cell>
          <cell r="V51" t="str">
            <v/>
          </cell>
          <cell r="W51" t="str">
            <v/>
          </cell>
          <cell r="X51">
            <v>43083</v>
          </cell>
          <cell r="AA51">
            <v>35</v>
          </cell>
        </row>
        <row r="52">
          <cell r="A52">
            <v>170971</v>
          </cell>
          <cell r="D52">
            <v>43083</v>
          </cell>
          <cell r="F52"/>
          <cell r="G52"/>
          <cell r="H52"/>
          <cell r="I52" t="str">
            <v>WL Bau</v>
          </cell>
          <cell r="J52">
            <v>2411.35</v>
          </cell>
          <cell r="L52" t="str">
            <v>P</v>
          </cell>
          <cell r="N52">
            <v>43083</v>
          </cell>
          <cell r="O52"/>
          <cell r="Q52"/>
          <cell r="R52">
            <v>43119</v>
          </cell>
          <cell r="S52" t="str">
            <v>Raiffeisen</v>
          </cell>
          <cell r="T52">
            <v>43113</v>
          </cell>
          <cell r="U52" t="str">
            <v/>
          </cell>
          <cell r="V52" t="str">
            <v/>
          </cell>
          <cell r="W52" t="str">
            <v/>
          </cell>
          <cell r="X52">
            <v>43083</v>
          </cell>
          <cell r="AA52">
            <v>36</v>
          </cell>
        </row>
        <row r="53">
          <cell r="A53">
            <v>170977</v>
          </cell>
          <cell r="D53">
            <v>43084</v>
          </cell>
          <cell r="F53"/>
          <cell r="G53"/>
          <cell r="H53"/>
          <cell r="I53" t="str">
            <v>SEMO - NASCA</v>
          </cell>
          <cell r="J53">
            <v>1979.45</v>
          </cell>
          <cell r="L53" t="str">
            <v>P</v>
          </cell>
          <cell r="N53">
            <v>43084</v>
          </cell>
          <cell r="O53"/>
          <cell r="Q53"/>
          <cell r="R53">
            <v>43112</v>
          </cell>
          <cell r="S53" t="str">
            <v>Raiffeisen</v>
          </cell>
          <cell r="T53">
            <v>43114</v>
          </cell>
          <cell r="U53" t="str">
            <v/>
          </cell>
          <cell r="V53" t="str">
            <v>payé</v>
          </cell>
          <cell r="W53" t="str">
            <v/>
          </cell>
          <cell r="X53">
            <v>43084</v>
          </cell>
          <cell r="AA53">
            <v>28</v>
          </cell>
        </row>
        <row r="54">
          <cell r="A54">
            <v>170836</v>
          </cell>
          <cell r="D54">
            <v>43084</v>
          </cell>
          <cell r="F54"/>
          <cell r="G54"/>
          <cell r="H54"/>
          <cell r="I54" t="str">
            <v>La Passion Traiteur</v>
          </cell>
          <cell r="J54">
            <v>1482.85</v>
          </cell>
          <cell r="L54" t="str">
            <v>P</v>
          </cell>
          <cell r="N54">
            <v>43084</v>
          </cell>
          <cell r="O54"/>
          <cell r="Q54"/>
          <cell r="R54">
            <v>43118</v>
          </cell>
          <cell r="S54" t="str">
            <v>Raiffeisen</v>
          </cell>
          <cell r="T54">
            <v>43114</v>
          </cell>
          <cell r="U54" t="str">
            <v/>
          </cell>
          <cell r="V54" t="str">
            <v/>
          </cell>
          <cell r="W54" t="str">
            <v/>
          </cell>
          <cell r="X54">
            <v>43084</v>
          </cell>
          <cell r="AA54">
            <v>34</v>
          </cell>
        </row>
        <row r="55">
          <cell r="A55">
            <v>170975</v>
          </cell>
          <cell r="D55">
            <v>43084</v>
          </cell>
          <cell r="F55"/>
          <cell r="G55"/>
          <cell r="H55"/>
          <cell r="I55" t="str">
            <v>Orllati Logistique SA</v>
          </cell>
          <cell r="J55">
            <v>842.4</v>
          </cell>
          <cell r="L55" t="str">
            <v>P</v>
          </cell>
          <cell r="N55">
            <v>43084</v>
          </cell>
          <cell r="O55"/>
          <cell r="Q55"/>
          <cell r="R55">
            <v>43125</v>
          </cell>
          <cell r="S55" t="str">
            <v>Raiffeisen</v>
          </cell>
          <cell r="T55">
            <v>43114</v>
          </cell>
          <cell r="U55" t="str">
            <v/>
          </cell>
          <cell r="V55" t="str">
            <v/>
          </cell>
          <cell r="W55" t="str">
            <v/>
          </cell>
          <cell r="X55">
            <v>43084</v>
          </cell>
          <cell r="AA55">
            <v>41</v>
          </cell>
        </row>
        <row r="56">
          <cell r="A56">
            <v>170974</v>
          </cell>
          <cell r="D56">
            <v>43084</v>
          </cell>
          <cell r="F56"/>
          <cell r="G56"/>
          <cell r="H56"/>
          <cell r="I56" t="str">
            <v>Orllati Logistique SA</v>
          </cell>
          <cell r="J56">
            <v>1118.9000000000001</v>
          </cell>
          <cell r="L56" t="str">
            <v>P</v>
          </cell>
          <cell r="N56">
            <v>43084</v>
          </cell>
          <cell r="O56"/>
          <cell r="Q56"/>
          <cell r="R56">
            <v>43125</v>
          </cell>
          <cell r="S56" t="str">
            <v>Raiffeisen</v>
          </cell>
          <cell r="T56">
            <v>43114</v>
          </cell>
          <cell r="U56" t="str">
            <v/>
          </cell>
          <cell r="V56" t="str">
            <v/>
          </cell>
          <cell r="W56" t="str">
            <v/>
          </cell>
          <cell r="X56">
            <v>43084</v>
          </cell>
          <cell r="AA56">
            <v>41</v>
          </cell>
        </row>
        <row r="57">
          <cell r="A57">
            <v>170976</v>
          </cell>
          <cell r="D57">
            <v>43084</v>
          </cell>
          <cell r="F57"/>
          <cell r="G57"/>
          <cell r="H57"/>
          <cell r="I57" t="str">
            <v>HRS Real Estate SA</v>
          </cell>
          <cell r="J57">
            <v>421.85</v>
          </cell>
          <cell r="L57" t="str">
            <v>P</v>
          </cell>
          <cell r="N57">
            <v>43084</v>
          </cell>
          <cell r="O57"/>
          <cell r="Q57" t="str">
            <v>FA renvoyée le 25.01.18, Mahnstopp</v>
          </cell>
          <cell r="R57">
            <v>43146</v>
          </cell>
          <cell r="S57" t="str">
            <v>Raiffeisen</v>
          </cell>
          <cell r="T57">
            <v>43114</v>
          </cell>
          <cell r="U57" t="str">
            <v/>
          </cell>
          <cell r="V57" t="str">
            <v/>
          </cell>
          <cell r="W57" t="str">
            <v/>
          </cell>
          <cell r="X57">
            <v>43084</v>
          </cell>
          <cell r="AA57">
            <v>62</v>
          </cell>
        </row>
        <row r="58">
          <cell r="A58">
            <v>170922</v>
          </cell>
          <cell r="D58">
            <v>43087</v>
          </cell>
          <cell r="F58"/>
          <cell r="G58"/>
          <cell r="H58"/>
          <cell r="I58" t="str">
            <v>HRS Real Estate SA</v>
          </cell>
          <cell r="J58">
            <v>1564.5</v>
          </cell>
          <cell r="L58" t="str">
            <v>P</v>
          </cell>
          <cell r="N58">
            <v>43087</v>
          </cell>
          <cell r="O58"/>
          <cell r="Q58" t="str">
            <v>FA avec 170968</v>
          </cell>
          <cell r="R58">
            <v>43111</v>
          </cell>
          <cell r="S58" t="str">
            <v>Raiffeisen</v>
          </cell>
          <cell r="T58">
            <v>43117</v>
          </cell>
          <cell r="U58" t="str">
            <v/>
          </cell>
          <cell r="V58" t="str">
            <v>payé</v>
          </cell>
          <cell r="W58" t="str">
            <v/>
          </cell>
          <cell r="X58">
            <v>43087</v>
          </cell>
          <cell r="AA58">
            <v>24</v>
          </cell>
        </row>
        <row r="59">
          <cell r="A59">
            <v>170972</v>
          </cell>
          <cell r="D59">
            <v>43087</v>
          </cell>
          <cell r="F59"/>
          <cell r="G59"/>
          <cell r="H59"/>
          <cell r="I59" t="str">
            <v>Implenia</v>
          </cell>
          <cell r="J59">
            <v>2199.9499999999998</v>
          </cell>
          <cell r="L59" t="str">
            <v>P</v>
          </cell>
          <cell r="N59">
            <v>43087</v>
          </cell>
          <cell r="O59"/>
          <cell r="Q59"/>
          <cell r="R59">
            <v>43133</v>
          </cell>
          <cell r="S59" t="str">
            <v>Raiffeisen</v>
          </cell>
          <cell r="T59">
            <v>43117</v>
          </cell>
          <cell r="U59" t="str">
            <v/>
          </cell>
          <cell r="V59" t="str">
            <v/>
          </cell>
          <cell r="W59" t="str">
            <v/>
          </cell>
          <cell r="X59">
            <v>43087</v>
          </cell>
          <cell r="AA59">
            <v>46</v>
          </cell>
        </row>
        <row r="60">
          <cell r="A60">
            <v>170970</v>
          </cell>
          <cell r="D60">
            <v>43087</v>
          </cell>
          <cell r="F60"/>
          <cell r="G60"/>
          <cell r="H60"/>
          <cell r="I60" t="str">
            <v>Implenia</v>
          </cell>
          <cell r="J60">
            <v>2117.35</v>
          </cell>
          <cell r="L60" t="str">
            <v>P</v>
          </cell>
          <cell r="N60">
            <v>43087</v>
          </cell>
          <cell r="O60"/>
          <cell r="Q60" t="str">
            <v>Avoir 12 CHF 356.30 deduit, recu CHF 1761.05</v>
          </cell>
          <cell r="R60">
            <v>43136</v>
          </cell>
          <cell r="S60" t="str">
            <v>Raiffeisen</v>
          </cell>
          <cell r="T60">
            <v>43117</v>
          </cell>
          <cell r="U60" t="str">
            <v/>
          </cell>
          <cell r="V60" t="str">
            <v/>
          </cell>
          <cell r="W60" t="str">
            <v/>
          </cell>
          <cell r="X60">
            <v>43087</v>
          </cell>
          <cell r="AA60">
            <v>49</v>
          </cell>
        </row>
        <row r="61">
          <cell r="A61">
            <v>170982</v>
          </cell>
          <cell r="D61">
            <v>43088</v>
          </cell>
          <cell r="F61"/>
          <cell r="G61"/>
          <cell r="H61"/>
          <cell r="I61" t="str">
            <v>Losinger Marazzi SA</v>
          </cell>
          <cell r="J61">
            <v>945.55</v>
          </cell>
          <cell r="L61" t="str">
            <v>P</v>
          </cell>
          <cell r="N61">
            <v>43088</v>
          </cell>
          <cell r="O61"/>
          <cell r="Q61"/>
          <cell r="R61">
            <v>43118</v>
          </cell>
          <cell r="S61" t="str">
            <v>Raiffeisen</v>
          </cell>
          <cell r="T61">
            <v>43118</v>
          </cell>
          <cell r="U61" t="str">
            <v/>
          </cell>
          <cell r="V61" t="str">
            <v/>
          </cell>
          <cell r="W61" t="str">
            <v/>
          </cell>
          <cell r="X61">
            <v>43088</v>
          </cell>
          <cell r="AA61">
            <v>30</v>
          </cell>
        </row>
        <row r="62">
          <cell r="A62">
            <v>170978</v>
          </cell>
          <cell r="D62">
            <v>43088</v>
          </cell>
          <cell r="F62"/>
          <cell r="G62"/>
          <cell r="H62"/>
          <cell r="I62" t="str">
            <v>Retripa</v>
          </cell>
          <cell r="J62">
            <v>437.3</v>
          </cell>
          <cell r="L62" t="str">
            <v>P</v>
          </cell>
          <cell r="N62">
            <v>43088</v>
          </cell>
          <cell r="O62"/>
          <cell r="Q62"/>
          <cell r="R62">
            <v>43119</v>
          </cell>
          <cell r="S62" t="str">
            <v>Raiffeisen</v>
          </cell>
          <cell r="T62">
            <v>43118</v>
          </cell>
          <cell r="U62" t="str">
            <v/>
          </cell>
          <cell r="V62" t="str">
            <v/>
          </cell>
          <cell r="W62" t="str">
            <v/>
          </cell>
          <cell r="X62">
            <v>43088</v>
          </cell>
          <cell r="AA62">
            <v>31</v>
          </cell>
        </row>
        <row r="63">
          <cell r="A63">
            <v>170905</v>
          </cell>
          <cell r="D63">
            <v>43088</v>
          </cell>
          <cell r="F63"/>
          <cell r="G63"/>
          <cell r="H63"/>
          <cell r="I63" t="str">
            <v>Retripa</v>
          </cell>
          <cell r="J63">
            <v>1450.8</v>
          </cell>
          <cell r="L63" t="str">
            <v>P</v>
          </cell>
          <cell r="N63">
            <v>43088</v>
          </cell>
          <cell r="O63"/>
          <cell r="Q63"/>
          <cell r="R63">
            <v>43119</v>
          </cell>
          <cell r="S63" t="str">
            <v>Raiffeisen</v>
          </cell>
          <cell r="T63">
            <v>43118</v>
          </cell>
          <cell r="U63" t="str">
            <v/>
          </cell>
          <cell r="V63" t="str">
            <v/>
          </cell>
          <cell r="W63" t="str">
            <v/>
          </cell>
          <cell r="X63">
            <v>43088</v>
          </cell>
          <cell r="AA63">
            <v>31</v>
          </cell>
        </row>
        <row r="64">
          <cell r="A64">
            <v>170958</v>
          </cell>
          <cell r="D64">
            <v>43088</v>
          </cell>
          <cell r="F64"/>
          <cell r="G64"/>
          <cell r="H64"/>
          <cell r="I64" t="str">
            <v>Debiopharm</v>
          </cell>
          <cell r="J64">
            <v>356.4</v>
          </cell>
          <cell r="L64" t="str">
            <v>P</v>
          </cell>
          <cell r="M64"/>
          <cell r="N64">
            <v>43090</v>
          </cell>
          <cell r="O64"/>
          <cell r="Q64"/>
          <cell r="R64">
            <v>43126</v>
          </cell>
          <cell r="S64" t="str">
            <v>Raiffeisen</v>
          </cell>
          <cell r="T64">
            <v>43118</v>
          </cell>
          <cell r="U64" t="str">
            <v/>
          </cell>
          <cell r="V64" t="str">
            <v/>
          </cell>
          <cell r="W64" t="str">
            <v/>
          </cell>
          <cell r="X64">
            <v>43088</v>
          </cell>
          <cell r="AA64">
            <v>38</v>
          </cell>
        </row>
        <row r="65">
          <cell r="A65">
            <v>170973</v>
          </cell>
          <cell r="D65">
            <v>43088</v>
          </cell>
          <cell r="F65"/>
          <cell r="G65"/>
          <cell r="H65"/>
          <cell r="I65" t="str">
            <v>Construction Perret SA</v>
          </cell>
          <cell r="J65">
            <v>260.8</v>
          </cell>
          <cell r="L65" t="str">
            <v>P</v>
          </cell>
          <cell r="N65">
            <v>43088</v>
          </cell>
          <cell r="O65"/>
          <cell r="Q65"/>
          <cell r="R65">
            <v>43138</v>
          </cell>
          <cell r="S65" t="str">
            <v>Raiffeisen</v>
          </cell>
          <cell r="T65">
            <v>43118</v>
          </cell>
          <cell r="U65" t="str">
            <v/>
          </cell>
          <cell r="V65" t="str">
            <v/>
          </cell>
          <cell r="W65" t="str">
            <v/>
          </cell>
          <cell r="X65">
            <v>43088</v>
          </cell>
          <cell r="AA65">
            <v>50</v>
          </cell>
        </row>
        <row r="66">
          <cell r="A66">
            <v>170981</v>
          </cell>
          <cell r="B66" t="str">
            <v>GOJJAOONJ</v>
          </cell>
          <cell r="D66">
            <v>43089</v>
          </cell>
          <cell r="F66"/>
          <cell r="G66"/>
          <cell r="H66"/>
          <cell r="I66" t="str">
            <v>Fondation dSombaille Jeunesse</v>
          </cell>
          <cell r="J66">
            <v>87.9</v>
          </cell>
          <cell r="K66">
            <v>1.86</v>
          </cell>
          <cell r="L66" t="str">
            <v>A</v>
          </cell>
          <cell r="N66">
            <v>43082</v>
          </cell>
          <cell r="O66"/>
          <cell r="Q66" t="str">
            <v>recu CHF 86.04, payé MC le 13.12.17</v>
          </cell>
          <cell r="R66">
            <v>43103</v>
          </cell>
          <cell r="S66" t="str">
            <v>CCP</v>
          </cell>
          <cell r="T66">
            <v>43119</v>
          </cell>
          <cell r="U66" t="str">
            <v/>
          </cell>
          <cell r="V66" t="str">
            <v>payé</v>
          </cell>
          <cell r="W66" t="str">
            <v/>
          </cell>
          <cell r="X66">
            <v>43089</v>
          </cell>
          <cell r="AA66">
            <v>14</v>
          </cell>
        </row>
        <row r="67">
          <cell r="A67">
            <v>170985</v>
          </cell>
          <cell r="B67" t="str">
            <v>ZBYZKGANC</v>
          </cell>
          <cell r="D67">
            <v>43089</v>
          </cell>
          <cell r="F67"/>
          <cell r="G67"/>
          <cell r="H67"/>
          <cell r="I67" t="str">
            <v>Dinos Constantinou</v>
          </cell>
          <cell r="J67">
            <v>421.85</v>
          </cell>
          <cell r="K67">
            <v>8.17</v>
          </cell>
          <cell r="L67" t="str">
            <v>A</v>
          </cell>
          <cell r="N67">
            <v>43085</v>
          </cell>
          <cell r="O67"/>
          <cell r="Q67" t="str">
            <v>recu CHF 413.63, payé MC le 16.12.17</v>
          </cell>
          <cell r="R67">
            <v>43105</v>
          </cell>
          <cell r="S67" t="str">
            <v>CCP</v>
          </cell>
          <cell r="T67">
            <v>43119</v>
          </cell>
          <cell r="U67" t="str">
            <v/>
          </cell>
          <cell r="V67" t="str">
            <v>payé</v>
          </cell>
          <cell r="W67" t="str">
            <v/>
          </cell>
          <cell r="X67">
            <v>43089</v>
          </cell>
          <cell r="AA67">
            <v>16</v>
          </cell>
        </row>
        <row r="68">
          <cell r="A68">
            <v>170983</v>
          </cell>
          <cell r="D68">
            <v>43089</v>
          </cell>
          <cell r="F68"/>
          <cell r="G68"/>
          <cell r="H68"/>
          <cell r="I68" t="str">
            <v>F.Bernasconi SA</v>
          </cell>
          <cell r="J68">
            <v>793.8</v>
          </cell>
          <cell r="L68" t="str">
            <v>P</v>
          </cell>
          <cell r="N68">
            <v>43089</v>
          </cell>
          <cell r="O68"/>
          <cell r="Q68"/>
          <cell r="R68">
            <v>43124</v>
          </cell>
          <cell r="S68" t="str">
            <v>Raiffeisen</v>
          </cell>
          <cell r="T68">
            <v>43119</v>
          </cell>
          <cell r="U68" t="str">
            <v/>
          </cell>
          <cell r="V68" t="str">
            <v/>
          </cell>
          <cell r="W68" t="str">
            <v/>
          </cell>
          <cell r="X68">
            <v>43089</v>
          </cell>
          <cell r="AA68">
            <v>35</v>
          </cell>
        </row>
        <row r="69">
          <cell r="A69">
            <v>170969</v>
          </cell>
          <cell r="D69">
            <v>43089</v>
          </cell>
          <cell r="F69"/>
          <cell r="G69"/>
          <cell r="H69"/>
          <cell r="I69" t="str">
            <v>Implenia</v>
          </cell>
          <cell r="J69">
            <v>123.1</v>
          </cell>
          <cell r="L69" t="str">
            <v>P</v>
          </cell>
          <cell r="N69">
            <v>43089</v>
          </cell>
          <cell r="O69"/>
          <cell r="Q69"/>
          <cell r="R69">
            <v>43133</v>
          </cell>
          <cell r="S69" t="str">
            <v>Raiffeisen</v>
          </cell>
          <cell r="T69">
            <v>43119</v>
          </cell>
          <cell r="U69" t="str">
            <v/>
          </cell>
          <cell r="V69" t="str">
            <v/>
          </cell>
          <cell r="W69" t="str">
            <v/>
          </cell>
          <cell r="X69">
            <v>43089</v>
          </cell>
          <cell r="AA69">
            <v>44</v>
          </cell>
        </row>
        <row r="70">
          <cell r="A70">
            <v>170990</v>
          </cell>
          <cell r="D70">
            <v>43090</v>
          </cell>
          <cell r="F70"/>
          <cell r="G70"/>
          <cell r="H70"/>
          <cell r="I70" t="str">
            <v>Metamorphosis Coiffure</v>
          </cell>
          <cell r="J70">
            <v>162.35</v>
          </cell>
          <cell r="L70" t="str">
            <v>P</v>
          </cell>
          <cell r="N70">
            <v>43090</v>
          </cell>
          <cell r="O70"/>
          <cell r="Q70"/>
          <cell r="R70">
            <v>43109</v>
          </cell>
          <cell r="S70" t="str">
            <v>Raiffeisen</v>
          </cell>
          <cell r="T70">
            <v>43120</v>
          </cell>
          <cell r="U70" t="str">
            <v/>
          </cell>
          <cell r="V70" t="str">
            <v>payé</v>
          </cell>
          <cell r="W70" t="str">
            <v/>
          </cell>
          <cell r="X70">
            <v>43089</v>
          </cell>
          <cell r="AA70">
            <v>19</v>
          </cell>
        </row>
        <row r="71">
          <cell r="A71">
            <v>170878</v>
          </cell>
          <cell r="D71">
            <v>43090</v>
          </cell>
          <cell r="F71"/>
          <cell r="G71"/>
          <cell r="H71"/>
          <cell r="I71" t="str">
            <v>Losinger Marazzi SA</v>
          </cell>
          <cell r="J71">
            <v>1127.4000000000001</v>
          </cell>
          <cell r="L71" t="str">
            <v>P</v>
          </cell>
          <cell r="N71">
            <v>43090</v>
          </cell>
          <cell r="O71"/>
          <cell r="Q71"/>
          <cell r="R71">
            <v>43125</v>
          </cell>
          <cell r="S71" t="str">
            <v>Raiffeisen</v>
          </cell>
          <cell r="T71">
            <v>43120</v>
          </cell>
          <cell r="U71" t="str">
            <v/>
          </cell>
          <cell r="V71" t="str">
            <v/>
          </cell>
          <cell r="W71" t="str">
            <v/>
          </cell>
          <cell r="X71">
            <v>43090</v>
          </cell>
          <cell r="AA71">
            <v>35</v>
          </cell>
        </row>
        <row r="72">
          <cell r="A72">
            <v>170991</v>
          </cell>
          <cell r="D72">
            <v>43091</v>
          </cell>
          <cell r="F72"/>
          <cell r="G72"/>
          <cell r="H72"/>
          <cell r="I72" t="str">
            <v>Banos</v>
          </cell>
          <cell r="J72">
            <v>162.35</v>
          </cell>
          <cell r="L72" t="str">
            <v>P</v>
          </cell>
          <cell r="N72">
            <v>43091</v>
          </cell>
          <cell r="O72"/>
          <cell r="Q72"/>
          <cell r="R72">
            <v>43131</v>
          </cell>
          <cell r="S72" t="str">
            <v>Raiffeisen</v>
          </cell>
          <cell r="T72">
            <v>43121</v>
          </cell>
          <cell r="U72" t="str">
            <v/>
          </cell>
          <cell r="V72" t="str">
            <v/>
          </cell>
          <cell r="W72" t="str">
            <v/>
          </cell>
          <cell r="X72">
            <v>43093</v>
          </cell>
          <cell r="AA72">
            <v>40</v>
          </cell>
        </row>
        <row r="73">
          <cell r="A73">
            <v>12</v>
          </cell>
          <cell r="C73">
            <v>12</v>
          </cell>
          <cell r="D73">
            <v>43091</v>
          </cell>
          <cell r="I73" t="str">
            <v>Implenia</v>
          </cell>
          <cell r="J73">
            <v>-356.3</v>
          </cell>
          <cell r="L73" t="str">
            <v>P</v>
          </cell>
          <cell r="N73">
            <v>43091</v>
          </cell>
          <cell r="O73"/>
          <cell r="Q73" t="str">
            <v>deduit sur FA 170970, pour FA 170966, M retourné</v>
          </cell>
          <cell r="R73">
            <v>43136</v>
          </cell>
          <cell r="S73" t="str">
            <v>Raiffeisen</v>
          </cell>
          <cell r="T73">
            <v>43121</v>
          </cell>
          <cell r="U73" t="str">
            <v/>
          </cell>
          <cell r="V73"/>
          <cell r="W73" t="str">
            <v/>
          </cell>
          <cell r="X73" t="e">
            <v>#N/A</v>
          </cell>
          <cell r="Y73"/>
          <cell r="AA73">
            <v>45</v>
          </cell>
        </row>
        <row r="74">
          <cell r="A74">
            <v>180002</v>
          </cell>
          <cell r="B74" t="str">
            <v>MKEVNPLJP</v>
          </cell>
          <cell r="D74">
            <v>43104</v>
          </cell>
          <cell r="I74" t="str">
            <v>Vente Promerka</v>
          </cell>
          <cell r="J74">
            <v>112.55</v>
          </cell>
          <cell r="L74" t="str">
            <v>PV</v>
          </cell>
          <cell r="N74" t="str">
            <v>??</v>
          </cell>
          <cell r="O74"/>
          <cell r="R74">
            <v>43109</v>
          </cell>
          <cell r="S74" t="str">
            <v>Raiffeisen</v>
          </cell>
          <cell r="T74">
            <v>43134</v>
          </cell>
          <cell r="U74" t="str">
            <v/>
          </cell>
          <cell r="V74"/>
          <cell r="W74" t="str">
            <v/>
          </cell>
          <cell r="X74">
            <v>43110</v>
          </cell>
          <cell r="Y74"/>
          <cell r="AA74">
            <v>5</v>
          </cell>
        </row>
        <row r="75">
          <cell r="A75">
            <v>180000</v>
          </cell>
          <cell r="D75">
            <v>43104</v>
          </cell>
          <cell r="I75" t="str">
            <v>Julien Buchs</v>
          </cell>
          <cell r="J75">
            <v>147.6</v>
          </cell>
          <cell r="K75">
            <v>-0.8</v>
          </cell>
          <cell r="L75" t="str">
            <v>P</v>
          </cell>
          <cell r="N75">
            <v>42750</v>
          </cell>
          <cell r="O75"/>
          <cell r="Q75" t="str">
            <v>recu 148.40</v>
          </cell>
          <cell r="R75">
            <v>43151</v>
          </cell>
          <cell r="S75" t="str">
            <v>Raiffeisen</v>
          </cell>
          <cell r="T75">
            <v>43134</v>
          </cell>
          <cell r="U75" t="str">
            <v/>
          </cell>
          <cell r="V75"/>
          <cell r="W75" t="str">
            <v/>
          </cell>
          <cell r="X75">
            <v>43104</v>
          </cell>
          <cell r="Y75"/>
          <cell r="AA75">
            <v>47</v>
          </cell>
        </row>
        <row r="76">
          <cell r="A76">
            <v>2</v>
          </cell>
          <cell r="B76">
            <v>2</v>
          </cell>
          <cell r="D76">
            <v>43109</v>
          </cell>
          <cell r="I76" t="str">
            <v>Vente Directe</v>
          </cell>
          <cell r="J76">
            <v>184.95</v>
          </cell>
          <cell r="L76" t="str">
            <v>C</v>
          </cell>
          <cell r="N76">
            <v>43109</v>
          </cell>
          <cell r="O76"/>
          <cell r="R76">
            <v>43109</v>
          </cell>
          <cell r="S76" t="str">
            <v>Caisse</v>
          </cell>
          <cell r="T76">
            <v>43139</v>
          </cell>
          <cell r="U76" t="str">
            <v/>
          </cell>
          <cell r="V76"/>
          <cell r="W76" t="str">
            <v/>
          </cell>
          <cell r="X76" t="e">
            <v>#N/A</v>
          </cell>
          <cell r="Y76"/>
          <cell r="AA76">
            <v>0</v>
          </cell>
        </row>
        <row r="77">
          <cell r="A77">
            <v>1</v>
          </cell>
          <cell r="B77">
            <v>1</v>
          </cell>
          <cell r="D77">
            <v>43109</v>
          </cell>
          <cell r="I77" t="str">
            <v>Stéphanie Moreau</v>
          </cell>
          <cell r="J77">
            <v>43.15</v>
          </cell>
          <cell r="K77">
            <v>0.65</v>
          </cell>
          <cell r="L77" t="str">
            <v>S</v>
          </cell>
          <cell r="N77">
            <v>43109</v>
          </cell>
          <cell r="O77"/>
          <cell r="Q77" t="str">
            <v>recu CHF 42.50</v>
          </cell>
          <cell r="R77">
            <v>43116</v>
          </cell>
          <cell r="S77" t="str">
            <v>Raiffeisen</v>
          </cell>
          <cell r="T77">
            <v>43139</v>
          </cell>
          <cell r="U77" t="str">
            <v/>
          </cell>
          <cell r="V77"/>
          <cell r="W77" t="str">
            <v/>
          </cell>
          <cell r="X77" t="e">
            <v>#N/A</v>
          </cell>
          <cell r="Y77"/>
          <cell r="AA77">
            <v>7</v>
          </cell>
        </row>
        <row r="78">
          <cell r="A78">
            <v>180023</v>
          </cell>
          <cell r="D78">
            <v>43119</v>
          </cell>
          <cell r="I78" t="str">
            <v>Frutiger Bussigny</v>
          </cell>
          <cell r="J78">
            <v>188.45</v>
          </cell>
          <cell r="L78" t="str">
            <v>P</v>
          </cell>
          <cell r="N78">
            <v>43119</v>
          </cell>
          <cell r="O78"/>
          <cell r="R78">
            <v>43173</v>
          </cell>
          <cell r="S78" t="str">
            <v>Raiffeisen</v>
          </cell>
          <cell r="T78">
            <v>43149</v>
          </cell>
          <cell r="U78" t="str">
            <v/>
          </cell>
          <cell r="V78"/>
          <cell r="W78" t="str">
            <v/>
          </cell>
          <cell r="X78">
            <v>43119</v>
          </cell>
          <cell r="Y78"/>
          <cell r="AA78">
            <v>54</v>
          </cell>
        </row>
        <row r="79">
          <cell r="A79">
            <v>170910</v>
          </cell>
          <cell r="D79">
            <v>43109</v>
          </cell>
          <cell r="I79" t="str">
            <v>Losinger Marazzi SA</v>
          </cell>
          <cell r="J79">
            <v>3591.8</v>
          </cell>
          <cell r="K79">
            <v>-10</v>
          </cell>
          <cell r="L79" t="str">
            <v>P</v>
          </cell>
          <cell r="N79">
            <v>42750</v>
          </cell>
          <cell r="O79"/>
          <cell r="Q79" t="str">
            <v>renvoyé le 18.01. falsche TVA, recu CHF 3601.80</v>
          </cell>
          <cell r="R79">
            <v>43139</v>
          </cell>
          <cell r="S79" t="str">
            <v>Raiffeisen</v>
          </cell>
          <cell r="T79">
            <v>43139</v>
          </cell>
          <cell r="U79" t="str">
            <v/>
          </cell>
          <cell r="V79"/>
          <cell r="W79" t="str">
            <v/>
          </cell>
          <cell r="X79">
            <v>43109</v>
          </cell>
          <cell r="Y79"/>
          <cell r="AA79">
            <v>30</v>
          </cell>
        </row>
        <row r="80">
          <cell r="A80">
            <v>180006</v>
          </cell>
          <cell r="D80">
            <v>43109</v>
          </cell>
          <cell r="I80" t="str">
            <v>Scrasa</v>
          </cell>
          <cell r="J80">
            <v>739.9</v>
          </cell>
          <cell r="L80" t="str">
            <v>P</v>
          </cell>
          <cell r="N80">
            <v>42750</v>
          </cell>
          <cell r="O80"/>
          <cell r="R80">
            <v>43193</v>
          </cell>
          <cell r="S80" t="str">
            <v>Raiffeisen</v>
          </cell>
          <cell r="T80">
            <v>43139</v>
          </cell>
          <cell r="U80" t="str">
            <v/>
          </cell>
          <cell r="V80"/>
          <cell r="W80" t="str">
            <v/>
          </cell>
          <cell r="X80">
            <v>43109</v>
          </cell>
          <cell r="Y80"/>
          <cell r="AA80">
            <v>84</v>
          </cell>
        </row>
        <row r="81">
          <cell r="A81">
            <v>3</v>
          </cell>
          <cell r="B81">
            <v>3</v>
          </cell>
          <cell r="D81">
            <v>43110</v>
          </cell>
          <cell r="I81" t="str">
            <v>Sigma Consulting SA</v>
          </cell>
          <cell r="J81">
            <v>709.65</v>
          </cell>
          <cell r="K81">
            <v>10.64</v>
          </cell>
          <cell r="L81" t="str">
            <v>S</v>
          </cell>
          <cell r="N81">
            <v>43110</v>
          </cell>
          <cell r="O81"/>
          <cell r="Q81" t="str">
            <v>recu CHF 699.01</v>
          </cell>
          <cell r="R81">
            <v>43116</v>
          </cell>
          <cell r="S81" t="str">
            <v>Raiffeisen</v>
          </cell>
          <cell r="T81">
            <v>43140</v>
          </cell>
          <cell r="U81" t="str">
            <v/>
          </cell>
          <cell r="V81"/>
          <cell r="W81" t="str">
            <v/>
          </cell>
          <cell r="X81" t="e">
            <v>#N/A</v>
          </cell>
          <cell r="Y81"/>
          <cell r="AA81">
            <v>6</v>
          </cell>
        </row>
        <row r="82">
          <cell r="A82">
            <v>170963</v>
          </cell>
          <cell r="D82">
            <v>43110</v>
          </cell>
          <cell r="I82" t="str">
            <v>La Passion Traiteur Sàrl</v>
          </cell>
          <cell r="J82">
            <v>450.45</v>
          </cell>
          <cell r="K82">
            <v>-1.25</v>
          </cell>
          <cell r="L82" t="str">
            <v>P</v>
          </cell>
          <cell r="N82">
            <v>42750</v>
          </cell>
          <cell r="O82"/>
          <cell r="Q82" t="str">
            <v>recu CHF 541.70, renvoyé le 18.01. falsche TVA</v>
          </cell>
          <cell r="R82">
            <v>43144</v>
          </cell>
          <cell r="S82" t="str">
            <v>Raiffeisen</v>
          </cell>
          <cell r="T82">
            <v>43140</v>
          </cell>
          <cell r="U82" t="str">
            <v/>
          </cell>
          <cell r="V82"/>
          <cell r="W82" t="str">
            <v/>
          </cell>
          <cell r="X82">
            <v>43110</v>
          </cell>
          <cell r="Y82"/>
          <cell r="AA82">
            <v>34</v>
          </cell>
        </row>
        <row r="83">
          <cell r="A83">
            <v>180010</v>
          </cell>
          <cell r="D83">
            <v>43110</v>
          </cell>
          <cell r="I83" t="str">
            <v>Implenia</v>
          </cell>
          <cell r="J83">
            <v>532.29999999999995</v>
          </cell>
          <cell r="L83" t="str">
            <v>P</v>
          </cell>
          <cell r="N83">
            <v>42750</v>
          </cell>
          <cell r="O83"/>
          <cell r="R83">
            <v>43153</v>
          </cell>
          <cell r="S83" t="str">
            <v>Raiffeisen</v>
          </cell>
          <cell r="T83">
            <v>43140</v>
          </cell>
          <cell r="U83" t="str">
            <v/>
          </cell>
          <cell r="V83"/>
          <cell r="W83" t="str">
            <v/>
          </cell>
          <cell r="X83">
            <v>43110</v>
          </cell>
          <cell r="Y83"/>
          <cell r="AA83">
            <v>43</v>
          </cell>
        </row>
        <row r="84">
          <cell r="A84">
            <v>180003</v>
          </cell>
          <cell r="D84">
            <v>43110</v>
          </cell>
          <cell r="I84" t="str">
            <v>Retripa</v>
          </cell>
          <cell r="J84">
            <v>268.05</v>
          </cell>
          <cell r="L84" t="str">
            <v>P</v>
          </cell>
          <cell r="N84">
            <v>42750</v>
          </cell>
          <cell r="O84"/>
          <cell r="R84">
            <v>43158</v>
          </cell>
          <cell r="S84" t="str">
            <v>Raiffeisen</v>
          </cell>
          <cell r="T84">
            <v>43140</v>
          </cell>
          <cell r="U84" t="str">
            <v/>
          </cell>
          <cell r="V84"/>
          <cell r="W84" t="str">
            <v/>
          </cell>
          <cell r="X84">
            <v>43110</v>
          </cell>
          <cell r="Y84"/>
          <cell r="AA84">
            <v>48</v>
          </cell>
        </row>
        <row r="85">
          <cell r="A85">
            <v>170907</v>
          </cell>
          <cell r="D85">
            <v>43112</v>
          </cell>
          <cell r="I85" t="str">
            <v>Bernard Pahud - Bureau d'Architecture</v>
          </cell>
          <cell r="J85">
            <v>429.7</v>
          </cell>
          <cell r="L85" t="str">
            <v>P</v>
          </cell>
          <cell r="N85">
            <v>43115</v>
          </cell>
          <cell r="O85"/>
          <cell r="Q85" t="str">
            <v>renvoyé le 18.01. falsche TVA</v>
          </cell>
          <cell r="R85">
            <v>43131</v>
          </cell>
          <cell r="S85" t="str">
            <v>Raiffeisen</v>
          </cell>
          <cell r="T85">
            <v>43142</v>
          </cell>
          <cell r="U85" t="str">
            <v/>
          </cell>
          <cell r="V85"/>
          <cell r="W85" t="str">
            <v/>
          </cell>
          <cell r="X85">
            <v>43112</v>
          </cell>
          <cell r="Y85"/>
          <cell r="AA85">
            <v>19</v>
          </cell>
        </row>
        <row r="86">
          <cell r="A86">
            <v>180014</v>
          </cell>
          <cell r="D86">
            <v>43112</v>
          </cell>
          <cell r="I86" t="str">
            <v>ADV Construction</v>
          </cell>
          <cell r="J86">
            <v>1750.7</v>
          </cell>
          <cell r="L86" t="str">
            <v>P</v>
          </cell>
          <cell r="N86">
            <v>43115</v>
          </cell>
          <cell r="O86"/>
          <cell r="Q86" t="str">
            <v>paiement à 60 jours</v>
          </cell>
          <cell r="R86">
            <v>43191</v>
          </cell>
          <cell r="S86" t="str">
            <v>Raiffeisen</v>
          </cell>
          <cell r="T86">
            <v>43142</v>
          </cell>
          <cell r="U86" t="str">
            <v/>
          </cell>
          <cell r="V86"/>
          <cell r="W86" t="str">
            <v/>
          </cell>
          <cell r="X86">
            <v>43112</v>
          </cell>
          <cell r="Y86"/>
          <cell r="AA86">
            <v>79</v>
          </cell>
        </row>
        <row r="87">
          <cell r="A87">
            <v>180001</v>
          </cell>
          <cell r="D87">
            <v>43115</v>
          </cell>
          <cell r="I87" t="str">
            <v>Arthur Grossmann</v>
          </cell>
          <cell r="J87">
            <v>484.7</v>
          </cell>
          <cell r="K87">
            <v>9.36</v>
          </cell>
          <cell r="L87" t="str">
            <v>A</v>
          </cell>
          <cell r="M87"/>
          <cell r="N87">
            <v>43462</v>
          </cell>
          <cell r="O87"/>
          <cell r="Q87" t="str">
            <v>recu CHF 475.34</v>
          </cell>
          <cell r="R87">
            <v>43116</v>
          </cell>
          <cell r="S87" t="str">
            <v>CCP</v>
          </cell>
          <cell r="T87">
            <v>43145</v>
          </cell>
          <cell r="U87" t="str">
            <v/>
          </cell>
          <cell r="V87"/>
          <cell r="W87" t="str">
            <v/>
          </cell>
          <cell r="X87">
            <v>43111</v>
          </cell>
          <cell r="Y87"/>
          <cell r="AA87">
            <v>1</v>
          </cell>
        </row>
        <row r="88">
          <cell r="A88">
            <v>180017</v>
          </cell>
          <cell r="B88"/>
          <cell r="C88"/>
          <cell r="D88">
            <v>43115</v>
          </cell>
          <cell r="E88"/>
          <cell r="I88" t="str">
            <v>Tizianan Santuccio</v>
          </cell>
          <cell r="J88">
            <v>239.05</v>
          </cell>
          <cell r="L88" t="str">
            <v>R</v>
          </cell>
          <cell r="N88">
            <v>43117</v>
          </cell>
          <cell r="O88"/>
          <cell r="Q88"/>
          <cell r="R88">
            <v>43117</v>
          </cell>
          <cell r="S88" t="str">
            <v>Caisse</v>
          </cell>
          <cell r="T88">
            <v>43145</v>
          </cell>
          <cell r="U88" t="str">
            <v/>
          </cell>
          <cell r="V88"/>
          <cell r="W88" t="str">
            <v/>
          </cell>
          <cell r="X88">
            <v>43116</v>
          </cell>
          <cell r="Y88"/>
          <cell r="AA88">
            <v>2</v>
          </cell>
        </row>
        <row r="89">
          <cell r="A89">
            <v>180007</v>
          </cell>
          <cell r="D89">
            <v>43115</v>
          </cell>
          <cell r="I89" t="str">
            <v>White Tiger</v>
          </cell>
          <cell r="J89">
            <v>250.25</v>
          </cell>
          <cell r="L89" t="str">
            <v>R</v>
          </cell>
          <cell r="M89"/>
          <cell r="N89">
            <v>43117</v>
          </cell>
          <cell r="O89"/>
          <cell r="Q89"/>
          <cell r="R89">
            <v>43117</v>
          </cell>
          <cell r="S89" t="str">
            <v>Caisse</v>
          </cell>
          <cell r="T89">
            <v>43145</v>
          </cell>
          <cell r="U89" t="str">
            <v/>
          </cell>
          <cell r="V89"/>
          <cell r="W89" t="str">
            <v/>
          </cell>
          <cell r="X89">
            <v>43116</v>
          </cell>
          <cell r="Y89"/>
          <cell r="AA89">
            <v>2</v>
          </cell>
        </row>
        <row r="90">
          <cell r="A90">
            <v>180009</v>
          </cell>
          <cell r="D90">
            <v>43115</v>
          </cell>
          <cell r="I90" t="str">
            <v>Vente Promerka</v>
          </cell>
          <cell r="J90">
            <v>688.74</v>
          </cell>
          <cell r="K90">
            <v>13.21</v>
          </cell>
          <cell r="L90" t="str">
            <v>A</v>
          </cell>
          <cell r="N90">
            <v>43109</v>
          </cell>
          <cell r="O90"/>
          <cell r="Q90" t="str">
            <v>recu CHF 675.53, payé le 09.01.18 MC</v>
          </cell>
          <cell r="R90">
            <v>43124</v>
          </cell>
          <cell r="S90" t="str">
            <v>CCP</v>
          </cell>
          <cell r="T90">
            <v>43145</v>
          </cell>
          <cell r="U90" t="str">
            <v/>
          </cell>
          <cell r="V90"/>
          <cell r="W90" t="str">
            <v/>
          </cell>
          <cell r="X90">
            <v>43110</v>
          </cell>
          <cell r="Y90"/>
          <cell r="AA90">
            <v>9</v>
          </cell>
        </row>
        <row r="91">
          <cell r="A91">
            <v>170986</v>
          </cell>
          <cell r="D91">
            <v>43115</v>
          </cell>
          <cell r="I91" t="str">
            <v>WL-BAU</v>
          </cell>
          <cell r="J91">
            <v>2016.15</v>
          </cell>
          <cell r="K91">
            <v>40.300000000000182</v>
          </cell>
          <cell r="L91" t="str">
            <v>P</v>
          </cell>
          <cell r="N91">
            <v>43118</v>
          </cell>
          <cell r="O91"/>
          <cell r="Q91" t="str">
            <v>recu CHF 1975.85. 2% escompte</v>
          </cell>
          <cell r="R91">
            <v>43124</v>
          </cell>
          <cell r="S91" t="str">
            <v>Raiffeisen</v>
          </cell>
          <cell r="T91">
            <v>43145</v>
          </cell>
          <cell r="U91" t="str">
            <v/>
          </cell>
          <cell r="V91"/>
          <cell r="W91" t="str">
            <v/>
          </cell>
          <cell r="X91">
            <v>43115</v>
          </cell>
          <cell r="Y91"/>
          <cell r="AA91">
            <v>9</v>
          </cell>
        </row>
        <row r="92">
          <cell r="A92">
            <v>180008</v>
          </cell>
          <cell r="D92">
            <v>43115</v>
          </cell>
          <cell r="I92" t="str">
            <v>Bernard Wolf SA</v>
          </cell>
          <cell r="J92">
            <v>277.7</v>
          </cell>
          <cell r="L92" t="str">
            <v>P</v>
          </cell>
          <cell r="N92">
            <v>43118</v>
          </cell>
          <cell r="O92"/>
          <cell r="R92">
            <v>43150</v>
          </cell>
          <cell r="S92" t="str">
            <v>Raiffeisen</v>
          </cell>
          <cell r="T92">
            <v>43145</v>
          </cell>
          <cell r="U92" t="str">
            <v/>
          </cell>
          <cell r="V92"/>
          <cell r="W92" t="str">
            <v/>
          </cell>
          <cell r="X92">
            <v>43115</v>
          </cell>
          <cell r="Y92"/>
          <cell r="AA92">
            <v>35</v>
          </cell>
        </row>
        <row r="93">
          <cell r="A93">
            <v>180005</v>
          </cell>
          <cell r="D93">
            <v>43115</v>
          </cell>
          <cell r="I93" t="str">
            <v>Laurent Membrez</v>
          </cell>
          <cell r="J93">
            <v>1452.7</v>
          </cell>
          <cell r="L93" t="str">
            <v>P</v>
          </cell>
          <cell r="N93">
            <v>43118</v>
          </cell>
          <cell r="O93"/>
          <cell r="R93">
            <v>43151</v>
          </cell>
          <cell r="S93" t="str">
            <v>Raiffeisen</v>
          </cell>
          <cell r="T93">
            <v>43145</v>
          </cell>
          <cell r="U93" t="str">
            <v/>
          </cell>
          <cell r="V93"/>
          <cell r="W93" t="str">
            <v/>
          </cell>
          <cell r="X93">
            <v>43110</v>
          </cell>
          <cell r="Y93"/>
          <cell r="AA93">
            <v>36</v>
          </cell>
        </row>
        <row r="94">
          <cell r="A94">
            <v>180011</v>
          </cell>
          <cell r="D94">
            <v>43115</v>
          </cell>
          <cell r="I94" t="str">
            <v>Avesco Rent</v>
          </cell>
          <cell r="J94">
            <v>1860.55</v>
          </cell>
          <cell r="L94" t="str">
            <v>P</v>
          </cell>
          <cell r="N94">
            <v>43118</v>
          </cell>
          <cell r="O94"/>
          <cell r="Q94" t="str">
            <v>renvoyé le 19.01. falsche Adresse</v>
          </cell>
          <cell r="R94">
            <v>43152</v>
          </cell>
          <cell r="S94" t="str">
            <v>Raiffeisen</v>
          </cell>
          <cell r="T94">
            <v>43145</v>
          </cell>
          <cell r="U94" t="str">
            <v/>
          </cell>
          <cell r="V94"/>
          <cell r="W94" t="str">
            <v/>
          </cell>
          <cell r="X94">
            <v>43115</v>
          </cell>
          <cell r="Y94"/>
          <cell r="AA94">
            <v>37</v>
          </cell>
        </row>
        <row r="95">
          <cell r="A95">
            <v>180019</v>
          </cell>
          <cell r="D95">
            <v>43115</v>
          </cell>
          <cell r="I95" t="str">
            <v>Steiner AG</v>
          </cell>
          <cell r="J95">
            <v>2761.25</v>
          </cell>
          <cell r="K95">
            <v>0.02</v>
          </cell>
          <cell r="L95" t="str">
            <v>P</v>
          </cell>
          <cell r="M95"/>
          <cell r="N95">
            <v>43118</v>
          </cell>
          <cell r="O95"/>
          <cell r="Q95" t="str">
            <v>paiement à 60 jours</v>
          </cell>
          <cell r="R95">
            <v>43168</v>
          </cell>
          <cell r="S95" t="str">
            <v>Raiffeisen</v>
          </cell>
          <cell r="T95">
            <v>43145</v>
          </cell>
          <cell r="U95" t="str">
            <v/>
          </cell>
          <cell r="V95"/>
          <cell r="W95" t="str">
            <v/>
          </cell>
          <cell r="X95">
            <v>43115</v>
          </cell>
          <cell r="Y95"/>
          <cell r="AA95">
            <v>53</v>
          </cell>
        </row>
        <row r="96">
          <cell r="A96">
            <v>4</v>
          </cell>
          <cell r="B96">
            <v>4</v>
          </cell>
          <cell r="D96">
            <v>43116</v>
          </cell>
          <cell r="I96" t="str">
            <v>Rick Gelmi</v>
          </cell>
          <cell r="J96">
            <v>153</v>
          </cell>
          <cell r="L96" t="str">
            <v>C</v>
          </cell>
          <cell r="N96">
            <v>43116</v>
          </cell>
          <cell r="O96"/>
          <cell r="R96">
            <v>43116</v>
          </cell>
          <cell r="S96" t="str">
            <v>Caisse</v>
          </cell>
          <cell r="T96">
            <v>43146</v>
          </cell>
          <cell r="U96" t="str">
            <v/>
          </cell>
          <cell r="V96"/>
          <cell r="W96" t="str">
            <v/>
          </cell>
          <cell r="X96" t="e">
            <v>#N/A</v>
          </cell>
          <cell r="Y96"/>
          <cell r="AA96">
            <v>0</v>
          </cell>
        </row>
        <row r="97">
          <cell r="A97">
            <v>180004</v>
          </cell>
          <cell r="D97">
            <v>43116</v>
          </cell>
          <cell r="I97" t="str">
            <v>Ecole Sofia</v>
          </cell>
          <cell r="J97">
            <v>439.35</v>
          </cell>
          <cell r="L97" t="str">
            <v>P</v>
          </cell>
          <cell r="N97">
            <v>43118</v>
          </cell>
          <cell r="O97"/>
          <cell r="R97">
            <v>43133</v>
          </cell>
          <cell r="S97" t="str">
            <v>Raiffeisen</v>
          </cell>
          <cell r="T97">
            <v>43146</v>
          </cell>
          <cell r="U97" t="str">
            <v/>
          </cell>
          <cell r="V97"/>
          <cell r="W97" t="str">
            <v/>
          </cell>
          <cell r="X97">
            <v>43116</v>
          </cell>
          <cell r="Y97"/>
          <cell r="AA97">
            <v>17</v>
          </cell>
        </row>
        <row r="98">
          <cell r="A98">
            <v>180016</v>
          </cell>
          <cell r="D98">
            <v>43116</v>
          </cell>
          <cell r="I98" t="str">
            <v>Commune d'Aigle</v>
          </cell>
          <cell r="J98">
            <v>256.8</v>
          </cell>
          <cell r="L98" t="str">
            <v>P</v>
          </cell>
          <cell r="N98">
            <v>43118</v>
          </cell>
          <cell r="O98"/>
          <cell r="R98">
            <v>43136</v>
          </cell>
          <cell r="S98" t="str">
            <v>Raiffeisen</v>
          </cell>
          <cell r="T98">
            <v>43146</v>
          </cell>
          <cell r="U98" t="str">
            <v/>
          </cell>
          <cell r="V98"/>
          <cell r="W98" t="str">
            <v/>
          </cell>
          <cell r="X98">
            <v>43116</v>
          </cell>
          <cell r="Y98"/>
          <cell r="AA98">
            <v>20</v>
          </cell>
        </row>
        <row r="99">
          <cell r="A99">
            <v>180013</v>
          </cell>
          <cell r="D99">
            <v>43116</v>
          </cell>
          <cell r="I99" t="str">
            <v>Loxam Genève</v>
          </cell>
          <cell r="J99">
            <v>648.9</v>
          </cell>
          <cell r="L99" t="str">
            <v>P</v>
          </cell>
          <cell r="N99">
            <v>43118</v>
          </cell>
          <cell r="O99"/>
          <cell r="R99">
            <v>43146</v>
          </cell>
          <cell r="S99" t="str">
            <v>Raiffeisen</v>
          </cell>
          <cell r="T99">
            <v>43146</v>
          </cell>
          <cell r="U99" t="str">
            <v/>
          </cell>
          <cell r="V99"/>
          <cell r="W99" t="str">
            <v/>
          </cell>
          <cell r="X99">
            <v>43116</v>
          </cell>
          <cell r="Y99"/>
          <cell r="AA99">
            <v>30</v>
          </cell>
        </row>
        <row r="100">
          <cell r="A100">
            <v>180018</v>
          </cell>
          <cell r="D100">
            <v>43116</v>
          </cell>
          <cell r="I100" t="str">
            <v>Steiner AG</v>
          </cell>
          <cell r="J100">
            <v>3491.45</v>
          </cell>
          <cell r="K100">
            <v>0.02</v>
          </cell>
          <cell r="L100" t="str">
            <v>P</v>
          </cell>
          <cell r="N100">
            <v>43118</v>
          </cell>
          <cell r="O100"/>
          <cell r="Q100" t="str">
            <v>paiement à 60 jours</v>
          </cell>
          <cell r="R100">
            <v>43168</v>
          </cell>
          <cell r="S100" t="str">
            <v>Raiffeisen</v>
          </cell>
          <cell r="T100">
            <v>43146</v>
          </cell>
          <cell r="U100" t="str">
            <v/>
          </cell>
          <cell r="V100"/>
          <cell r="W100" t="str">
            <v/>
          </cell>
          <cell r="X100">
            <v>43116</v>
          </cell>
          <cell r="Y100"/>
          <cell r="AA100">
            <v>52</v>
          </cell>
        </row>
        <row r="101">
          <cell r="A101">
            <v>180027</v>
          </cell>
          <cell r="D101">
            <v>43116</v>
          </cell>
          <cell r="I101" t="str">
            <v>Loxam Lausanne</v>
          </cell>
          <cell r="J101">
            <v>502.65</v>
          </cell>
          <cell r="L101" t="str">
            <v>P</v>
          </cell>
          <cell r="N101">
            <v>43118</v>
          </cell>
          <cell r="O101"/>
          <cell r="R101">
            <v>43175</v>
          </cell>
          <cell r="S101" t="str">
            <v>Raiffeisen</v>
          </cell>
          <cell r="T101">
            <v>43146</v>
          </cell>
          <cell r="U101" t="str">
            <v/>
          </cell>
          <cell r="V101"/>
          <cell r="W101" t="str">
            <v/>
          </cell>
          <cell r="X101">
            <v>43116</v>
          </cell>
          <cell r="Y101"/>
          <cell r="AA101">
            <v>59</v>
          </cell>
        </row>
        <row r="102">
          <cell r="A102">
            <v>180024</v>
          </cell>
          <cell r="D102">
            <v>43117</v>
          </cell>
          <cell r="I102" t="str">
            <v>WL-BAU</v>
          </cell>
          <cell r="J102">
            <v>318</v>
          </cell>
          <cell r="K102">
            <v>6.35</v>
          </cell>
          <cell r="L102" t="str">
            <v>P</v>
          </cell>
          <cell r="N102">
            <v>43118</v>
          </cell>
          <cell r="O102"/>
          <cell r="Q102" t="str">
            <v>recu 311.65</v>
          </cell>
          <cell r="R102">
            <v>43124</v>
          </cell>
          <cell r="S102" t="str">
            <v>Raiffeisen</v>
          </cell>
          <cell r="T102">
            <v>43147</v>
          </cell>
          <cell r="U102" t="str">
            <v/>
          </cell>
          <cell r="V102"/>
          <cell r="W102" t="str">
            <v/>
          </cell>
          <cell r="X102">
            <v>43117</v>
          </cell>
          <cell r="Y102"/>
          <cell r="AA102">
            <v>7</v>
          </cell>
        </row>
        <row r="103">
          <cell r="A103">
            <v>180094</v>
          </cell>
          <cell r="D103">
            <v>43139</v>
          </cell>
          <cell r="I103" t="str">
            <v>Frutiger Bussigny</v>
          </cell>
          <cell r="J103">
            <v>108.1</v>
          </cell>
          <cell r="L103" t="str">
            <v>P</v>
          </cell>
          <cell r="N103">
            <v>43139</v>
          </cell>
          <cell r="O103"/>
          <cell r="R103">
            <v>43173</v>
          </cell>
          <cell r="S103" t="str">
            <v>Raiffeisen</v>
          </cell>
          <cell r="T103">
            <v>43169</v>
          </cell>
          <cell r="U103" t="str">
            <v/>
          </cell>
          <cell r="V103"/>
          <cell r="W103" t="str">
            <v/>
          </cell>
          <cell r="X103">
            <v>43139</v>
          </cell>
          <cell r="Y103"/>
          <cell r="AA103">
            <v>34</v>
          </cell>
        </row>
        <row r="104">
          <cell r="A104">
            <v>180022</v>
          </cell>
          <cell r="D104">
            <v>43117</v>
          </cell>
          <cell r="I104" t="str">
            <v>Orllati Logistique SA</v>
          </cell>
          <cell r="J104">
            <v>318.75</v>
          </cell>
          <cell r="L104" t="str">
            <v>P</v>
          </cell>
          <cell r="N104">
            <v>43118</v>
          </cell>
          <cell r="O104"/>
          <cell r="R104">
            <v>43166</v>
          </cell>
          <cell r="S104" t="str">
            <v>Raiffeisen</v>
          </cell>
          <cell r="T104">
            <v>43147</v>
          </cell>
          <cell r="U104" t="str">
            <v/>
          </cell>
          <cell r="V104"/>
          <cell r="W104" t="str">
            <v/>
          </cell>
          <cell r="X104">
            <v>43117</v>
          </cell>
          <cell r="Y104"/>
          <cell r="AA104">
            <v>49</v>
          </cell>
        </row>
        <row r="105">
          <cell r="A105">
            <v>170902</v>
          </cell>
          <cell r="D105">
            <v>43117</v>
          </cell>
          <cell r="I105" t="str">
            <v>Jäggi + Hafter AG</v>
          </cell>
          <cell r="J105">
            <v>264.5</v>
          </cell>
          <cell r="L105" t="str">
            <v>P</v>
          </cell>
          <cell r="N105">
            <v>43118</v>
          </cell>
          <cell r="O105"/>
          <cell r="R105">
            <v>43178</v>
          </cell>
          <cell r="S105" t="str">
            <v>Raiffeisen</v>
          </cell>
          <cell r="T105">
            <v>43147</v>
          </cell>
          <cell r="U105" t="str">
            <v/>
          </cell>
          <cell r="V105"/>
          <cell r="W105" t="str">
            <v/>
          </cell>
          <cell r="X105">
            <v>43117</v>
          </cell>
          <cell r="Y105"/>
          <cell r="AA105">
            <v>61</v>
          </cell>
        </row>
        <row r="106">
          <cell r="A106">
            <v>180028</v>
          </cell>
          <cell r="D106">
            <v>43117</v>
          </cell>
          <cell r="I106" t="str">
            <v>ADV Construction</v>
          </cell>
          <cell r="J106">
            <v>505.75</v>
          </cell>
          <cell r="L106" t="str">
            <v>P</v>
          </cell>
          <cell r="M106"/>
          <cell r="N106">
            <v>43118</v>
          </cell>
          <cell r="O106"/>
          <cell r="Q106" t="str">
            <v>paiement à 60 jours</v>
          </cell>
          <cell r="R106">
            <v>43191</v>
          </cell>
          <cell r="S106" t="str">
            <v>Raiffeisen</v>
          </cell>
          <cell r="T106">
            <v>43147</v>
          </cell>
          <cell r="U106" t="str">
            <v/>
          </cell>
          <cell r="V106"/>
          <cell r="W106" t="str">
            <v/>
          </cell>
          <cell r="X106">
            <v>43117</v>
          </cell>
          <cell r="Y106"/>
          <cell r="AA106">
            <v>74</v>
          </cell>
        </row>
        <row r="107">
          <cell r="A107">
            <v>180033</v>
          </cell>
          <cell r="D107">
            <v>43118</v>
          </cell>
          <cell r="I107" t="str">
            <v>Orllati Désamiantage SA (AMI)</v>
          </cell>
          <cell r="J107">
            <v>1088.6500000000001</v>
          </cell>
          <cell r="L107" t="str">
            <v>P</v>
          </cell>
          <cell r="N107">
            <v>43119</v>
          </cell>
          <cell r="O107"/>
          <cell r="R107">
            <v>43139</v>
          </cell>
          <cell r="S107" t="str">
            <v>Raiffeisen</v>
          </cell>
          <cell r="T107">
            <v>43148</v>
          </cell>
          <cell r="U107" t="str">
            <v/>
          </cell>
          <cell r="V107"/>
          <cell r="W107" t="str">
            <v/>
          </cell>
          <cell r="X107">
            <v>43119</v>
          </cell>
          <cell r="Y107"/>
          <cell r="AA107">
            <v>21</v>
          </cell>
        </row>
        <row r="108">
          <cell r="A108">
            <v>180173</v>
          </cell>
          <cell r="D108">
            <v>43167</v>
          </cell>
          <cell r="I108" t="str">
            <v>Frutiger Bussigny</v>
          </cell>
          <cell r="J108">
            <v>237.75</v>
          </cell>
          <cell r="L108" t="str">
            <v>P</v>
          </cell>
          <cell r="N108">
            <v>43171</v>
          </cell>
          <cell r="O108"/>
          <cell r="R108">
            <v>43194</v>
          </cell>
          <cell r="S108" t="str">
            <v>Raiffeisen</v>
          </cell>
          <cell r="T108">
            <v>43197</v>
          </cell>
          <cell r="U108" t="str">
            <v/>
          </cell>
          <cell r="V108"/>
          <cell r="W108" t="str">
            <v/>
          </cell>
          <cell r="X108">
            <v>42802</v>
          </cell>
          <cell r="Y108"/>
          <cell r="AA108">
            <v>27</v>
          </cell>
        </row>
        <row r="109">
          <cell r="A109">
            <v>180030</v>
          </cell>
          <cell r="D109">
            <v>43118</v>
          </cell>
          <cell r="I109" t="str">
            <v>Grisoni Zaugg SA</v>
          </cell>
          <cell r="J109">
            <v>2108.6999999999998</v>
          </cell>
          <cell r="L109" t="str">
            <v>P</v>
          </cell>
          <cell r="N109">
            <v>43118</v>
          </cell>
          <cell r="O109"/>
          <cell r="R109">
            <v>43150</v>
          </cell>
          <cell r="S109" t="str">
            <v>Raiffeisen</v>
          </cell>
          <cell r="T109">
            <v>43148</v>
          </cell>
          <cell r="U109" t="str">
            <v/>
          </cell>
          <cell r="V109"/>
          <cell r="W109" t="str">
            <v/>
          </cell>
          <cell r="X109">
            <v>43118</v>
          </cell>
          <cell r="Y109"/>
          <cell r="AA109">
            <v>32</v>
          </cell>
        </row>
        <row r="110">
          <cell r="A110">
            <v>180020</v>
          </cell>
          <cell r="D110">
            <v>43118</v>
          </cell>
          <cell r="I110" t="str">
            <v>Perrin Frères</v>
          </cell>
          <cell r="J110">
            <v>340.35</v>
          </cell>
          <cell r="L110" t="str">
            <v>P</v>
          </cell>
          <cell r="N110">
            <v>43119</v>
          </cell>
          <cell r="O110"/>
          <cell r="R110">
            <v>43153</v>
          </cell>
          <cell r="S110" t="str">
            <v>Raiffeisen</v>
          </cell>
          <cell r="T110">
            <v>43148</v>
          </cell>
          <cell r="U110" t="str">
            <v/>
          </cell>
          <cell r="V110"/>
          <cell r="W110" t="str">
            <v/>
          </cell>
          <cell r="X110">
            <v>43119</v>
          </cell>
          <cell r="Y110"/>
          <cell r="AA110">
            <v>35</v>
          </cell>
        </row>
        <row r="111">
          <cell r="A111">
            <v>170979</v>
          </cell>
          <cell r="D111">
            <v>43118</v>
          </cell>
          <cell r="I111" t="str">
            <v>Steiner AG</v>
          </cell>
          <cell r="J111">
            <v>470.35</v>
          </cell>
          <cell r="K111">
            <v>-0.02</v>
          </cell>
          <cell r="L111" t="str">
            <v>P</v>
          </cell>
          <cell r="N111">
            <v>43118</v>
          </cell>
          <cell r="O111"/>
          <cell r="Q111" t="str">
            <v>paiement à 60 jours</v>
          </cell>
          <cell r="R111">
            <v>43168</v>
          </cell>
          <cell r="S111" t="str">
            <v>Raiffeisen</v>
          </cell>
          <cell r="T111">
            <v>43148</v>
          </cell>
          <cell r="U111" t="str">
            <v/>
          </cell>
          <cell r="V111"/>
          <cell r="W111" t="str">
            <v/>
          </cell>
          <cell r="X111">
            <v>43117</v>
          </cell>
          <cell r="Y111"/>
          <cell r="AA111">
            <v>50</v>
          </cell>
        </row>
        <row r="112">
          <cell r="A112">
            <v>180037</v>
          </cell>
          <cell r="D112">
            <v>43119</v>
          </cell>
          <cell r="I112" t="str">
            <v>Boxplay SA</v>
          </cell>
          <cell r="J112">
            <v>1841.6</v>
          </cell>
          <cell r="K112">
            <v>91.6</v>
          </cell>
          <cell r="L112" t="str">
            <v>M</v>
          </cell>
          <cell r="N112">
            <v>43119</v>
          </cell>
          <cell r="O112"/>
          <cell r="Q112" t="str">
            <v>recu CHF 1750.-</v>
          </cell>
          <cell r="R112">
            <v>43123</v>
          </cell>
          <cell r="S112" t="str">
            <v>Raiffeisen</v>
          </cell>
          <cell r="T112">
            <v>43149</v>
          </cell>
          <cell r="U112" t="str">
            <v/>
          </cell>
          <cell r="V112"/>
          <cell r="X112">
            <v>43125</v>
          </cell>
          <cell r="Y112"/>
          <cell r="AA112">
            <v>4</v>
          </cell>
        </row>
        <row r="113">
          <cell r="A113">
            <v>180219</v>
          </cell>
          <cell r="D113">
            <v>43185</v>
          </cell>
          <cell r="I113" t="str">
            <v>Frutiger Bussigny</v>
          </cell>
          <cell r="J113">
            <v>98.4</v>
          </cell>
          <cell r="K113">
            <v>1.95</v>
          </cell>
          <cell r="L113" t="str">
            <v>P</v>
          </cell>
          <cell r="N113">
            <v>43185</v>
          </cell>
          <cell r="O113"/>
          <cell r="Q113" t="str">
            <v>recu CHF 96.45</v>
          </cell>
          <cell r="R113">
            <v>43221</v>
          </cell>
          <cell r="S113" t="str">
            <v>Raiffeisen</v>
          </cell>
          <cell r="T113">
            <v>43215</v>
          </cell>
          <cell r="U113" t="str">
            <v/>
          </cell>
          <cell r="V113"/>
          <cell r="W113" t="str">
            <v/>
          </cell>
          <cell r="X113">
            <v>43185</v>
          </cell>
          <cell r="Y113"/>
          <cell r="AA113">
            <v>36</v>
          </cell>
        </row>
        <row r="114">
          <cell r="A114">
            <v>180035</v>
          </cell>
          <cell r="D114">
            <v>43119</v>
          </cell>
          <cell r="I114" t="str">
            <v>Marti Travaux</v>
          </cell>
          <cell r="J114">
            <v>1703.4</v>
          </cell>
          <cell r="L114" t="str">
            <v>P</v>
          </cell>
          <cell r="N114">
            <v>43119</v>
          </cell>
          <cell r="O114"/>
          <cell r="Q114" t="str">
            <v>mail à M. Rochat</v>
          </cell>
          <cell r="R114">
            <v>43186</v>
          </cell>
          <cell r="S114" t="str">
            <v>Raiffeisen</v>
          </cell>
          <cell r="T114">
            <v>43149</v>
          </cell>
          <cell r="U114" t="str">
            <v/>
          </cell>
          <cell r="V114"/>
          <cell r="W114" t="str">
            <v/>
          </cell>
          <cell r="X114">
            <v>43119</v>
          </cell>
          <cell r="Y114"/>
          <cell r="AA114">
            <v>67</v>
          </cell>
        </row>
        <row r="115">
          <cell r="A115">
            <v>5</v>
          </cell>
          <cell r="B115">
            <v>5</v>
          </cell>
          <cell r="D115">
            <v>43122</v>
          </cell>
          <cell r="I115" t="str">
            <v>Sara Fernandez</v>
          </cell>
          <cell r="J115">
            <v>34.25</v>
          </cell>
          <cell r="K115">
            <v>0.51</v>
          </cell>
          <cell r="L115" t="str">
            <v>S</v>
          </cell>
          <cell r="N115">
            <v>43125</v>
          </cell>
          <cell r="O115"/>
          <cell r="Q115"/>
          <cell r="R115">
            <v>43125</v>
          </cell>
          <cell r="S115" t="str">
            <v>Raiffeisen</v>
          </cell>
          <cell r="T115">
            <v>43152</v>
          </cell>
          <cell r="U115" t="str">
            <v/>
          </cell>
          <cell r="V115"/>
          <cell r="X115" t="e">
            <v>#N/A</v>
          </cell>
          <cell r="Y115"/>
          <cell r="AA115">
            <v>3</v>
          </cell>
        </row>
        <row r="116">
          <cell r="A116">
            <v>180045</v>
          </cell>
          <cell r="D116">
            <v>43123</v>
          </cell>
          <cell r="I116" t="str">
            <v>Concept Groupe SA</v>
          </cell>
          <cell r="J116">
            <v>742.05</v>
          </cell>
          <cell r="L116" t="str">
            <v>PV</v>
          </cell>
          <cell r="N116">
            <v>43123</v>
          </cell>
          <cell r="O116"/>
          <cell r="Q116" t="str">
            <v>Livraison après recept. du paiement</v>
          </cell>
          <cell r="R116">
            <v>43130</v>
          </cell>
          <cell r="S116" t="str">
            <v>Raiffeisen</v>
          </cell>
          <cell r="T116">
            <v>43153</v>
          </cell>
          <cell r="U116" t="str">
            <v/>
          </cell>
          <cell r="V116"/>
          <cell r="X116">
            <v>43151</v>
          </cell>
          <cell r="Y116"/>
          <cell r="AA116">
            <v>7</v>
          </cell>
        </row>
        <row r="117">
          <cell r="A117">
            <v>180042</v>
          </cell>
          <cell r="D117">
            <v>43123</v>
          </cell>
          <cell r="I117" t="str">
            <v>Riedo Mobilbau</v>
          </cell>
          <cell r="J117">
            <v>4272.1499999999996</v>
          </cell>
          <cell r="K117"/>
          <cell r="L117" t="str">
            <v>M</v>
          </cell>
          <cell r="M117"/>
          <cell r="N117">
            <v>43123</v>
          </cell>
          <cell r="O117"/>
          <cell r="P117" t="str">
            <v>F-P</v>
          </cell>
          <cell r="Q117" t="str">
            <v>5 % à la commande</v>
          </cell>
          <cell r="R117">
            <v>43131</v>
          </cell>
          <cell r="S117" t="str">
            <v>Raiffeisen</v>
          </cell>
          <cell r="T117">
            <v>43153</v>
          </cell>
          <cell r="U117" t="str">
            <v/>
          </cell>
          <cell r="V117"/>
          <cell r="X117">
            <v>43124</v>
          </cell>
          <cell r="Y117"/>
          <cell r="AA117">
            <v>8</v>
          </cell>
        </row>
        <row r="118">
          <cell r="A118">
            <v>180320</v>
          </cell>
          <cell r="D118">
            <v>43222</v>
          </cell>
          <cell r="I118" t="str">
            <v>Frutiger Bussigny</v>
          </cell>
          <cell r="J118">
            <v>1663.4</v>
          </cell>
          <cell r="L118" t="str">
            <v>P</v>
          </cell>
          <cell r="N118">
            <v>43223</v>
          </cell>
          <cell r="O118"/>
          <cell r="Q118"/>
          <cell r="R118">
            <v>43250</v>
          </cell>
          <cell r="S118" t="str">
            <v>Raiffeisen</v>
          </cell>
          <cell r="T118">
            <v>43252</v>
          </cell>
          <cell r="U118" t="str">
            <v/>
          </cell>
          <cell r="V118"/>
          <cell r="W118" t="str">
            <v/>
          </cell>
          <cell r="X118">
            <v>43222</v>
          </cell>
          <cell r="Y118"/>
          <cell r="AA118">
            <v>28</v>
          </cell>
        </row>
        <row r="119">
          <cell r="A119">
            <v>180012</v>
          </cell>
          <cell r="D119">
            <v>43123</v>
          </cell>
          <cell r="I119" t="str">
            <v>Gemeindeverwaltung Wildhaus-Alt St. Johann</v>
          </cell>
          <cell r="J119">
            <v>4875.6499999999996</v>
          </cell>
          <cell r="L119" t="str">
            <v>P</v>
          </cell>
          <cell r="N119">
            <v>43123</v>
          </cell>
          <cell r="O119"/>
          <cell r="Q119" t="str">
            <v>1 Teillieferung, Reliquat 180047</v>
          </cell>
          <cell r="R119">
            <v>43154</v>
          </cell>
          <cell r="S119" t="str">
            <v>Raiffeisen</v>
          </cell>
          <cell r="T119">
            <v>43153</v>
          </cell>
          <cell r="U119" t="str">
            <v/>
          </cell>
          <cell r="V119"/>
          <cell r="W119" t="str">
            <v/>
          </cell>
          <cell r="X119">
            <v>43123</v>
          </cell>
          <cell r="Y119"/>
          <cell r="AA119">
            <v>31</v>
          </cell>
        </row>
        <row r="120">
          <cell r="A120">
            <v>180038</v>
          </cell>
          <cell r="D120">
            <v>43124</v>
          </cell>
          <cell r="I120" t="str">
            <v>ECM SA</v>
          </cell>
          <cell r="J120">
            <v>192.95</v>
          </cell>
          <cell r="L120" t="str">
            <v>P</v>
          </cell>
          <cell r="N120">
            <v>43125</v>
          </cell>
          <cell r="O120"/>
          <cell r="R120">
            <v>43126</v>
          </cell>
          <cell r="S120" t="str">
            <v>Raiffeisen</v>
          </cell>
          <cell r="T120">
            <v>43154</v>
          </cell>
          <cell r="U120" t="str">
            <v/>
          </cell>
          <cell r="V120"/>
          <cell r="X120">
            <v>43124</v>
          </cell>
          <cell r="Y120"/>
          <cell r="AA120">
            <v>2</v>
          </cell>
        </row>
        <row r="121">
          <cell r="A121">
            <v>180039</v>
          </cell>
          <cell r="D121">
            <v>43124</v>
          </cell>
          <cell r="I121" t="str">
            <v>Grisoni Zaugg SA</v>
          </cell>
          <cell r="J121">
            <v>1171.5</v>
          </cell>
          <cell r="L121" t="str">
            <v>P</v>
          </cell>
          <cell r="N121">
            <v>43125</v>
          </cell>
          <cell r="O121"/>
          <cell r="R121">
            <v>43150</v>
          </cell>
          <cell r="S121" t="str">
            <v>Raiffeisen</v>
          </cell>
          <cell r="T121">
            <v>43154</v>
          </cell>
          <cell r="U121" t="str">
            <v/>
          </cell>
          <cell r="V121"/>
          <cell r="W121" t="str">
            <v/>
          </cell>
          <cell r="X121">
            <v>43124</v>
          </cell>
          <cell r="Y121"/>
          <cell r="AA121">
            <v>26</v>
          </cell>
        </row>
        <row r="122">
          <cell r="A122">
            <v>180036</v>
          </cell>
          <cell r="D122">
            <v>43124</v>
          </cell>
          <cell r="I122" t="str">
            <v>Grisoni Zaugg SA</v>
          </cell>
          <cell r="J122">
            <v>1292.75</v>
          </cell>
          <cell r="L122" t="str">
            <v>P</v>
          </cell>
          <cell r="N122">
            <v>43125</v>
          </cell>
          <cell r="O122"/>
          <cell r="R122">
            <v>43150</v>
          </cell>
          <cell r="S122" t="str">
            <v>Raiffeisen</v>
          </cell>
          <cell r="T122">
            <v>43154</v>
          </cell>
          <cell r="U122" t="str">
            <v/>
          </cell>
          <cell r="V122"/>
          <cell r="W122" t="str">
            <v/>
          </cell>
          <cell r="X122">
            <v>43124</v>
          </cell>
          <cell r="Y122"/>
          <cell r="AA122">
            <v>26</v>
          </cell>
        </row>
        <row r="123">
          <cell r="A123">
            <v>180031</v>
          </cell>
          <cell r="D123">
            <v>43124</v>
          </cell>
          <cell r="I123" t="str">
            <v>Fagsi</v>
          </cell>
          <cell r="J123">
            <v>1290.5999999999999</v>
          </cell>
          <cell r="L123" t="str">
            <v>P</v>
          </cell>
          <cell r="N123">
            <v>43125</v>
          </cell>
          <cell r="O123"/>
          <cell r="R123">
            <v>43173</v>
          </cell>
          <cell r="S123" t="str">
            <v>Raiffeisen</v>
          </cell>
          <cell r="T123">
            <v>43154</v>
          </cell>
          <cell r="U123" t="str">
            <v/>
          </cell>
          <cell r="V123"/>
          <cell r="W123" t="str">
            <v/>
          </cell>
          <cell r="X123">
            <v>43124</v>
          </cell>
          <cell r="Y123"/>
          <cell r="AA123">
            <v>49</v>
          </cell>
        </row>
        <row r="124">
          <cell r="A124">
            <v>180046</v>
          </cell>
          <cell r="D124">
            <v>43124</v>
          </cell>
          <cell r="I124" t="str">
            <v>Martin &amp; Co</v>
          </cell>
          <cell r="J124">
            <v>380.75</v>
          </cell>
          <cell r="L124" t="str">
            <v>P</v>
          </cell>
          <cell r="N124">
            <v>43125</v>
          </cell>
          <cell r="O124"/>
          <cell r="R124">
            <v>43181</v>
          </cell>
          <cell r="S124" t="str">
            <v>Raiffeisen</v>
          </cell>
          <cell r="T124">
            <v>43154</v>
          </cell>
          <cell r="U124" t="str">
            <v/>
          </cell>
          <cell r="V124"/>
          <cell r="W124" t="str">
            <v/>
          </cell>
          <cell r="X124">
            <v>43124</v>
          </cell>
          <cell r="Y124"/>
          <cell r="AA124">
            <v>57</v>
          </cell>
        </row>
        <row r="125">
          <cell r="A125">
            <v>6</v>
          </cell>
          <cell r="B125">
            <v>6</v>
          </cell>
          <cell r="D125">
            <v>43125</v>
          </cell>
          <cell r="I125" t="str">
            <v>Vente Directe</v>
          </cell>
          <cell r="J125">
            <v>238.35</v>
          </cell>
          <cell r="L125" t="str">
            <v>C</v>
          </cell>
          <cell r="N125">
            <v>43125</v>
          </cell>
          <cell r="O125"/>
          <cell r="R125">
            <v>43125</v>
          </cell>
          <cell r="S125" t="str">
            <v>Caisse</v>
          </cell>
          <cell r="T125">
            <v>43155</v>
          </cell>
          <cell r="U125" t="str">
            <v/>
          </cell>
          <cell r="V125"/>
          <cell r="X125">
            <v>43125</v>
          </cell>
          <cell r="Y125"/>
          <cell r="AA125">
            <v>0</v>
          </cell>
        </row>
        <row r="126">
          <cell r="A126">
            <v>180052</v>
          </cell>
          <cell r="D126">
            <v>43125</v>
          </cell>
          <cell r="I126" t="str">
            <v>Marché des Moulins</v>
          </cell>
          <cell r="J126">
            <v>132.85</v>
          </cell>
          <cell r="L126" t="str">
            <v>R</v>
          </cell>
          <cell r="N126">
            <v>43125</v>
          </cell>
          <cell r="O126"/>
          <cell r="R126">
            <v>43126</v>
          </cell>
          <cell r="S126" t="str">
            <v>Caisse</v>
          </cell>
          <cell r="T126">
            <v>43155</v>
          </cell>
          <cell r="U126" t="str">
            <v/>
          </cell>
          <cell r="V126"/>
          <cell r="X126">
            <v>43126</v>
          </cell>
          <cell r="Y126"/>
          <cell r="AA126">
            <v>1</v>
          </cell>
        </row>
        <row r="127">
          <cell r="A127">
            <v>180051</v>
          </cell>
          <cell r="D127">
            <v>43125</v>
          </cell>
          <cell r="I127" t="str">
            <v>Steiner AG</v>
          </cell>
          <cell r="J127">
            <v>256.8</v>
          </cell>
          <cell r="K127">
            <v>0.01</v>
          </cell>
          <cell r="L127" t="str">
            <v>P</v>
          </cell>
          <cell r="N127">
            <v>43125</v>
          </cell>
          <cell r="O127"/>
          <cell r="Q127" t="str">
            <v>recu CHF 256.79</v>
          </cell>
          <cell r="R127">
            <v>43140</v>
          </cell>
          <cell r="S127" t="str">
            <v>Raiffeisen</v>
          </cell>
          <cell r="T127">
            <v>43155</v>
          </cell>
          <cell r="U127" t="str">
            <v/>
          </cell>
          <cell r="V127"/>
          <cell r="W127" t="str">
            <v/>
          </cell>
          <cell r="X127">
            <v>43125</v>
          </cell>
          <cell r="Y127"/>
          <cell r="AA127">
            <v>15</v>
          </cell>
        </row>
        <row r="128">
          <cell r="A128">
            <v>180041</v>
          </cell>
          <cell r="D128">
            <v>43125</v>
          </cell>
          <cell r="I128" t="str">
            <v>Laboratoires Mined'or SA</v>
          </cell>
          <cell r="J128">
            <v>247.4</v>
          </cell>
          <cell r="L128" t="str">
            <v>P</v>
          </cell>
          <cell r="N128">
            <v>43125</v>
          </cell>
          <cell r="O128"/>
          <cell r="R128">
            <v>43154</v>
          </cell>
          <cell r="S128" t="str">
            <v>Raiffeisen</v>
          </cell>
          <cell r="T128">
            <v>43155</v>
          </cell>
          <cell r="U128" t="str">
            <v/>
          </cell>
          <cell r="V128"/>
          <cell r="W128" t="str">
            <v/>
          </cell>
          <cell r="X128">
            <v>43125</v>
          </cell>
          <cell r="Y128"/>
          <cell r="AA128">
            <v>29</v>
          </cell>
        </row>
        <row r="129">
          <cell r="A129">
            <v>180053</v>
          </cell>
          <cell r="D129">
            <v>43125</v>
          </cell>
          <cell r="I129" t="str">
            <v>Garage Autos Carrefour Dorigny SA</v>
          </cell>
          <cell r="J129">
            <v>118.1</v>
          </cell>
          <cell r="L129" t="str">
            <v>P</v>
          </cell>
          <cell r="N129">
            <v>43125</v>
          </cell>
          <cell r="O129"/>
          <cell r="R129">
            <v>43158</v>
          </cell>
          <cell r="S129" t="str">
            <v>Raiffeisen</v>
          </cell>
          <cell r="T129">
            <v>43155</v>
          </cell>
          <cell r="U129" t="str">
            <v/>
          </cell>
          <cell r="V129"/>
          <cell r="W129" t="str">
            <v/>
          </cell>
          <cell r="X129">
            <v>43125</v>
          </cell>
          <cell r="Y129"/>
          <cell r="AA129">
            <v>33</v>
          </cell>
        </row>
        <row r="130">
          <cell r="A130">
            <v>180049</v>
          </cell>
          <cell r="D130">
            <v>43125</v>
          </cell>
          <cell r="I130" t="str">
            <v>Construction Perret SA</v>
          </cell>
          <cell r="J130">
            <v>1367.4</v>
          </cell>
          <cell r="L130" t="str">
            <v>P</v>
          </cell>
          <cell r="N130">
            <v>43125</v>
          </cell>
          <cell r="O130"/>
          <cell r="Q130" t="str">
            <v>renvoyé avec rabais le 29.01.18</v>
          </cell>
          <cell r="R130">
            <v>43159</v>
          </cell>
          <cell r="S130" t="str">
            <v>Raiffeisen</v>
          </cell>
          <cell r="T130">
            <v>43155</v>
          </cell>
          <cell r="U130" t="str">
            <v/>
          </cell>
          <cell r="V130"/>
          <cell r="W130" t="str">
            <v/>
          </cell>
          <cell r="X130">
            <v>43125</v>
          </cell>
          <cell r="Y130"/>
          <cell r="AA130">
            <v>34</v>
          </cell>
        </row>
        <row r="131">
          <cell r="A131">
            <v>180054</v>
          </cell>
          <cell r="B131"/>
          <cell r="C131"/>
          <cell r="D131">
            <v>43125</v>
          </cell>
          <cell r="I131" t="str">
            <v>Dénériaz SA / Consortium La Corbiere</v>
          </cell>
          <cell r="J131">
            <v>665.9</v>
          </cell>
          <cell r="L131" t="str">
            <v>P</v>
          </cell>
          <cell r="N131">
            <v>43125</v>
          </cell>
          <cell r="O131"/>
          <cell r="Q131" t="str">
            <v>renvoyé le 30.01.18 car mauvais adresse</v>
          </cell>
          <cell r="R131">
            <v>43161</v>
          </cell>
          <cell r="S131" t="str">
            <v>Raiffeisen</v>
          </cell>
          <cell r="T131">
            <v>43155</v>
          </cell>
          <cell r="U131" t="str">
            <v/>
          </cell>
          <cell r="V131"/>
          <cell r="W131" t="str">
            <v/>
          </cell>
          <cell r="X131">
            <v>43126</v>
          </cell>
          <cell r="Y131"/>
          <cell r="AA131">
            <v>36</v>
          </cell>
        </row>
        <row r="132">
          <cell r="A132">
            <v>180048</v>
          </cell>
          <cell r="D132">
            <v>43125</v>
          </cell>
          <cell r="I132" t="str">
            <v>Marti Construction</v>
          </cell>
          <cell r="J132">
            <v>1121.3</v>
          </cell>
          <cell r="L132" t="str">
            <v>P</v>
          </cell>
          <cell r="N132">
            <v>43125</v>
          </cell>
          <cell r="O132"/>
          <cell r="R132">
            <v>43166</v>
          </cell>
          <cell r="S132" t="str">
            <v>Raiffeisen</v>
          </cell>
          <cell r="T132">
            <v>43155</v>
          </cell>
          <cell r="U132" t="str">
            <v/>
          </cell>
          <cell r="V132"/>
          <cell r="W132" t="str">
            <v/>
          </cell>
          <cell r="X132">
            <v>43125</v>
          </cell>
          <cell r="Y132"/>
          <cell r="AA132">
            <v>41</v>
          </cell>
        </row>
        <row r="133">
          <cell r="A133">
            <v>180055</v>
          </cell>
          <cell r="D133">
            <v>43125</v>
          </cell>
          <cell r="I133" t="str">
            <v>Orllati Logistique SA</v>
          </cell>
          <cell r="J133">
            <v>1260.0999999999999</v>
          </cell>
          <cell r="L133" t="str">
            <v>P</v>
          </cell>
          <cell r="N133">
            <v>43125</v>
          </cell>
          <cell r="O133"/>
          <cell r="R133">
            <v>43166</v>
          </cell>
          <cell r="S133" t="str">
            <v>Raiffeisen</v>
          </cell>
          <cell r="T133">
            <v>43155</v>
          </cell>
          <cell r="U133" t="str">
            <v/>
          </cell>
          <cell r="V133"/>
          <cell r="W133" t="str">
            <v/>
          </cell>
          <cell r="X133">
            <v>43125</v>
          </cell>
          <cell r="Y133"/>
          <cell r="AA133">
            <v>41</v>
          </cell>
        </row>
        <row r="134">
          <cell r="A134">
            <v>180050</v>
          </cell>
          <cell r="D134">
            <v>43125</v>
          </cell>
          <cell r="I134" t="str">
            <v>Martin &amp; Co</v>
          </cell>
          <cell r="J134">
            <v>130.85</v>
          </cell>
          <cell r="L134" t="str">
            <v>P</v>
          </cell>
          <cell r="N134">
            <v>43125</v>
          </cell>
          <cell r="O134"/>
          <cell r="R134">
            <v>43181</v>
          </cell>
          <cell r="S134" t="str">
            <v>Raiffeisen</v>
          </cell>
          <cell r="T134">
            <v>43155</v>
          </cell>
          <cell r="U134" t="str">
            <v/>
          </cell>
          <cell r="V134"/>
          <cell r="W134" t="str">
            <v/>
          </cell>
          <cell r="X134">
            <v>43125</v>
          </cell>
          <cell r="Y134"/>
          <cell r="AA134">
            <v>56</v>
          </cell>
        </row>
        <row r="135">
          <cell r="A135">
            <v>7</v>
          </cell>
          <cell r="B135">
            <v>7</v>
          </cell>
          <cell r="D135">
            <v>43126</v>
          </cell>
          <cell r="I135" t="str">
            <v>Communauté de Grandchamp</v>
          </cell>
          <cell r="J135">
            <v>250.25</v>
          </cell>
          <cell r="K135">
            <v>6.26</v>
          </cell>
          <cell r="L135" t="str">
            <v>S</v>
          </cell>
          <cell r="N135">
            <v>43126</v>
          </cell>
          <cell r="O135"/>
          <cell r="Q135" t="str">
            <v>recu CHF 243.99</v>
          </cell>
          <cell r="R135">
            <v>43131</v>
          </cell>
          <cell r="S135" t="str">
            <v>Raiffeisen</v>
          </cell>
          <cell r="T135">
            <v>43156</v>
          </cell>
          <cell r="V135"/>
          <cell r="X135" t="e">
            <v>#N/A</v>
          </cell>
          <cell r="Y135"/>
          <cell r="AA135">
            <v>5</v>
          </cell>
        </row>
        <row r="136">
          <cell r="A136">
            <v>180032</v>
          </cell>
          <cell r="D136">
            <v>43126</v>
          </cell>
          <cell r="I136" t="str">
            <v>Alho Systembau AG</v>
          </cell>
          <cell r="J136">
            <v>47108.65</v>
          </cell>
          <cell r="K136">
            <v>2352.0999999999985</v>
          </cell>
          <cell r="L136" t="str">
            <v>PV</v>
          </cell>
          <cell r="N136">
            <v>43126</v>
          </cell>
          <cell r="O136"/>
          <cell r="Q136" t="str">
            <v>recu CHF 44756.55, Escompte 5%</v>
          </cell>
          <cell r="R136">
            <v>43143</v>
          </cell>
          <cell r="S136" t="str">
            <v>Raiffeisen</v>
          </cell>
          <cell r="T136">
            <v>43156</v>
          </cell>
          <cell r="U136" t="str">
            <v/>
          </cell>
          <cell r="V136"/>
          <cell r="W136" t="str">
            <v/>
          </cell>
          <cell r="X136">
            <v>43185</v>
          </cell>
          <cell r="Y136"/>
          <cell r="AA136">
            <v>17</v>
          </cell>
        </row>
        <row r="137">
          <cell r="A137">
            <v>180057</v>
          </cell>
          <cell r="D137">
            <v>43126</v>
          </cell>
          <cell r="I137" t="str">
            <v>railCare AG</v>
          </cell>
          <cell r="J137">
            <v>4200.3</v>
          </cell>
          <cell r="L137" t="str">
            <v>PV</v>
          </cell>
          <cell r="N137">
            <v>43126</v>
          </cell>
          <cell r="O137"/>
          <cell r="R137">
            <v>43147</v>
          </cell>
          <cell r="S137" t="str">
            <v>Raiffeisen</v>
          </cell>
          <cell r="T137">
            <v>43156</v>
          </cell>
          <cell r="U137" t="str">
            <v/>
          </cell>
          <cell r="V137"/>
          <cell r="W137" t="str">
            <v/>
          </cell>
          <cell r="X137">
            <v>43158</v>
          </cell>
          <cell r="Y137"/>
          <cell r="AA137">
            <v>21</v>
          </cell>
        </row>
        <row r="138">
          <cell r="A138">
            <v>180059</v>
          </cell>
          <cell r="D138">
            <v>43126</v>
          </cell>
          <cell r="I138" t="str">
            <v>Grisoni Zaugg SA</v>
          </cell>
          <cell r="J138">
            <v>246.75</v>
          </cell>
          <cell r="L138" t="str">
            <v>P</v>
          </cell>
          <cell r="N138">
            <v>43126</v>
          </cell>
          <cell r="O138"/>
          <cell r="R138">
            <v>43150</v>
          </cell>
          <cell r="S138" t="str">
            <v>Raiffeisen</v>
          </cell>
          <cell r="T138">
            <v>43156</v>
          </cell>
          <cell r="U138" t="str">
            <v/>
          </cell>
          <cell r="V138"/>
          <cell r="W138" t="str">
            <v/>
          </cell>
          <cell r="X138">
            <v>43126</v>
          </cell>
          <cell r="Y138"/>
          <cell r="AA138">
            <v>24</v>
          </cell>
        </row>
        <row r="139">
          <cell r="A139">
            <v>180058</v>
          </cell>
          <cell r="D139">
            <v>43126</v>
          </cell>
          <cell r="I139" t="str">
            <v>Grisoni Zaugg SA</v>
          </cell>
          <cell r="J139">
            <v>1869.35</v>
          </cell>
          <cell r="L139" t="str">
            <v>P</v>
          </cell>
          <cell r="N139">
            <v>43126</v>
          </cell>
          <cell r="O139"/>
          <cell r="R139">
            <v>43150</v>
          </cell>
          <cell r="S139" t="str">
            <v>Raiffeisen</v>
          </cell>
          <cell r="T139">
            <v>43156</v>
          </cell>
          <cell r="U139" t="str">
            <v/>
          </cell>
          <cell r="V139"/>
          <cell r="W139" t="str">
            <v/>
          </cell>
          <cell r="X139">
            <v>43126</v>
          </cell>
          <cell r="Y139"/>
          <cell r="AA139">
            <v>24</v>
          </cell>
        </row>
        <row r="140">
          <cell r="A140">
            <v>180056</v>
          </cell>
          <cell r="D140">
            <v>43126</v>
          </cell>
          <cell r="I140" t="str">
            <v>Orllati Logistique SA</v>
          </cell>
          <cell r="J140">
            <v>557.9</v>
          </cell>
          <cell r="L140" t="str">
            <v>P</v>
          </cell>
          <cell r="N140">
            <v>43126</v>
          </cell>
          <cell r="O140"/>
          <cell r="R140">
            <v>43166</v>
          </cell>
          <cell r="S140" t="str">
            <v>Raiffeisen</v>
          </cell>
          <cell r="T140">
            <v>43156</v>
          </cell>
          <cell r="U140" t="str">
            <v/>
          </cell>
          <cell r="V140"/>
          <cell r="W140" t="str">
            <v/>
          </cell>
          <cell r="X140">
            <v>43126</v>
          </cell>
          <cell r="Y140"/>
          <cell r="AA140">
            <v>40</v>
          </cell>
        </row>
        <row r="141">
          <cell r="A141">
            <v>180061</v>
          </cell>
          <cell r="D141">
            <v>43129</v>
          </cell>
          <cell r="I141" t="str">
            <v>Fun Body</v>
          </cell>
          <cell r="J141">
            <v>196.8</v>
          </cell>
          <cell r="L141" t="str">
            <v>R</v>
          </cell>
          <cell r="N141">
            <v>43129</v>
          </cell>
          <cell r="O141"/>
          <cell r="R141">
            <v>43130</v>
          </cell>
          <cell r="S141" t="str">
            <v>Caisse</v>
          </cell>
          <cell r="T141">
            <v>43159</v>
          </cell>
          <cell r="U141" t="str">
            <v/>
          </cell>
          <cell r="V141"/>
          <cell r="X141">
            <v>43129</v>
          </cell>
          <cell r="Y141"/>
          <cell r="AA141">
            <v>1</v>
          </cell>
        </row>
        <row r="142">
          <cell r="A142">
            <v>180062</v>
          </cell>
          <cell r="D142">
            <v>43129</v>
          </cell>
          <cell r="I142" t="str">
            <v>Banos</v>
          </cell>
          <cell r="J142">
            <v>33.200000000000003</v>
          </cell>
          <cell r="L142" t="str">
            <v>P</v>
          </cell>
          <cell r="N142">
            <v>43129</v>
          </cell>
          <cell r="O142"/>
          <cell r="R142">
            <v>43159</v>
          </cell>
          <cell r="S142" t="str">
            <v>Raiffeisen</v>
          </cell>
          <cell r="T142">
            <v>43159</v>
          </cell>
          <cell r="U142" t="str">
            <v/>
          </cell>
          <cell r="V142"/>
          <cell r="W142" t="str">
            <v/>
          </cell>
          <cell r="X142">
            <v>43128</v>
          </cell>
          <cell r="Y142"/>
          <cell r="AA142">
            <v>30</v>
          </cell>
        </row>
        <row r="143">
          <cell r="A143">
            <v>180074</v>
          </cell>
          <cell r="D143">
            <v>43130</v>
          </cell>
          <cell r="I143" t="str">
            <v>Christian Boehlen</v>
          </cell>
          <cell r="J143">
            <v>52.75</v>
          </cell>
          <cell r="L143" t="str">
            <v>R</v>
          </cell>
          <cell r="N143">
            <v>43130</v>
          </cell>
          <cell r="O143"/>
          <cell r="R143">
            <v>43131</v>
          </cell>
          <cell r="S143" t="str">
            <v>Raiffeisen</v>
          </cell>
          <cell r="T143">
            <v>43160</v>
          </cell>
          <cell r="U143" t="str">
            <v/>
          </cell>
          <cell r="V143"/>
          <cell r="X143" t="e">
            <v>#N/A</v>
          </cell>
          <cell r="Y143"/>
          <cell r="AA143">
            <v>1</v>
          </cell>
        </row>
        <row r="144">
          <cell r="A144">
            <v>180063</v>
          </cell>
          <cell r="D144">
            <v>43130</v>
          </cell>
          <cell r="I144" t="str">
            <v>Boulangerie Pâtisserie Sésame Noir Sàrl</v>
          </cell>
          <cell r="J144">
            <v>1630.3</v>
          </cell>
          <cell r="L144" t="str">
            <v>R</v>
          </cell>
          <cell r="N144">
            <v>43130</v>
          </cell>
          <cell r="O144"/>
          <cell r="R144">
            <v>43131</v>
          </cell>
          <cell r="S144" t="str">
            <v>Raiffeisen</v>
          </cell>
          <cell r="T144">
            <v>43160</v>
          </cell>
          <cell r="U144" t="str">
            <v/>
          </cell>
          <cell r="V144"/>
          <cell r="X144">
            <v>43130</v>
          </cell>
          <cell r="Y144"/>
          <cell r="AA144">
            <v>1</v>
          </cell>
        </row>
        <row r="145">
          <cell r="A145">
            <v>180064</v>
          </cell>
          <cell r="D145">
            <v>43130</v>
          </cell>
          <cell r="I145" t="str">
            <v>Stirnimanm AG Baumaschinen</v>
          </cell>
          <cell r="J145">
            <v>1482.75</v>
          </cell>
          <cell r="L145" t="str">
            <v>P</v>
          </cell>
          <cell r="N145">
            <v>43130</v>
          </cell>
          <cell r="O145"/>
          <cell r="R145">
            <v>43147</v>
          </cell>
          <cell r="S145" t="str">
            <v>Raiffeisen</v>
          </cell>
          <cell r="T145">
            <v>43160</v>
          </cell>
          <cell r="U145" t="str">
            <v/>
          </cell>
          <cell r="V145"/>
          <cell r="W145" t="str">
            <v/>
          </cell>
          <cell r="X145">
            <v>43130</v>
          </cell>
          <cell r="Y145"/>
          <cell r="AA145">
            <v>17</v>
          </cell>
        </row>
        <row r="146">
          <cell r="A146">
            <v>180060</v>
          </cell>
          <cell r="D146">
            <v>43130</v>
          </cell>
          <cell r="I146" t="str">
            <v>Clot SA</v>
          </cell>
          <cell r="J146">
            <v>147.6</v>
          </cell>
          <cell r="L146" t="str">
            <v>P</v>
          </cell>
          <cell r="N146">
            <v>43130</v>
          </cell>
          <cell r="O146"/>
          <cell r="R146">
            <v>43159</v>
          </cell>
          <cell r="S146" t="str">
            <v>Raiffeisen</v>
          </cell>
          <cell r="T146">
            <v>43160</v>
          </cell>
          <cell r="U146" t="str">
            <v/>
          </cell>
          <cell r="V146"/>
          <cell r="W146" t="str">
            <v/>
          </cell>
          <cell r="X146">
            <v>43130</v>
          </cell>
          <cell r="Y146"/>
          <cell r="AA146">
            <v>29</v>
          </cell>
        </row>
        <row r="147">
          <cell r="A147">
            <v>180067</v>
          </cell>
          <cell r="D147">
            <v>43130</v>
          </cell>
          <cell r="I147" t="str">
            <v>Implenia</v>
          </cell>
          <cell r="J147">
            <v>3760.9</v>
          </cell>
          <cell r="L147" t="str">
            <v>P</v>
          </cell>
          <cell r="N147">
            <v>43130</v>
          </cell>
          <cell r="O147"/>
          <cell r="R147">
            <v>43174</v>
          </cell>
          <cell r="S147" t="str">
            <v>Raiffeisen</v>
          </cell>
          <cell r="T147">
            <v>43160</v>
          </cell>
          <cell r="U147" t="str">
            <v/>
          </cell>
          <cell r="V147"/>
          <cell r="W147" t="str">
            <v/>
          </cell>
          <cell r="X147">
            <v>43130</v>
          </cell>
          <cell r="Y147"/>
          <cell r="AA147">
            <v>44</v>
          </cell>
        </row>
        <row r="148">
          <cell r="A148">
            <v>180068</v>
          </cell>
          <cell r="D148">
            <v>43130</v>
          </cell>
          <cell r="I148" t="str">
            <v>Implenia</v>
          </cell>
          <cell r="J148">
            <v>3760.9</v>
          </cell>
          <cell r="L148" t="str">
            <v>P</v>
          </cell>
          <cell r="N148">
            <v>43130</v>
          </cell>
          <cell r="O148"/>
          <cell r="R148">
            <v>43174</v>
          </cell>
          <cell r="S148" t="str">
            <v>Raiffeisen</v>
          </cell>
          <cell r="T148">
            <v>43160</v>
          </cell>
          <cell r="U148" t="str">
            <v/>
          </cell>
          <cell r="V148"/>
          <cell r="W148" t="str">
            <v/>
          </cell>
          <cell r="X148">
            <v>43130</v>
          </cell>
          <cell r="Y148"/>
          <cell r="AA148">
            <v>44</v>
          </cell>
        </row>
        <row r="149">
          <cell r="A149">
            <v>180070</v>
          </cell>
          <cell r="D149">
            <v>43131</v>
          </cell>
          <cell r="I149" t="str">
            <v>F.Bernasconi SA</v>
          </cell>
          <cell r="J149">
            <v>388.8</v>
          </cell>
          <cell r="K149">
            <v>7.8</v>
          </cell>
          <cell r="L149" t="str">
            <v>P</v>
          </cell>
          <cell r="N149">
            <v>43131</v>
          </cell>
          <cell r="O149"/>
          <cell r="Q149" t="str">
            <v>recu CHF 381.-, 2 % 10 jours</v>
          </cell>
          <cell r="R149">
            <v>43135</v>
          </cell>
          <cell r="S149" t="str">
            <v>Raiffeisen</v>
          </cell>
          <cell r="T149">
            <v>43161</v>
          </cell>
          <cell r="U149" t="str">
            <v/>
          </cell>
          <cell r="V149"/>
          <cell r="W149" t="str">
            <v/>
          </cell>
          <cell r="X149">
            <v>43131</v>
          </cell>
          <cell r="Y149"/>
          <cell r="AA149">
            <v>4</v>
          </cell>
        </row>
        <row r="150">
          <cell r="A150">
            <v>180080</v>
          </cell>
          <cell r="D150">
            <v>43131</v>
          </cell>
          <cell r="I150" t="str">
            <v>Riedo Mobilbau</v>
          </cell>
          <cell r="J150">
            <v>3416.7</v>
          </cell>
          <cell r="L150" t="str">
            <v>PV</v>
          </cell>
          <cell r="M150" t="str">
            <v>M</v>
          </cell>
          <cell r="N150">
            <v>43131</v>
          </cell>
          <cell r="O150"/>
          <cell r="P150" t="str">
            <v>F-P</v>
          </cell>
          <cell r="Q150" t="str">
            <v>5% déjà deduit</v>
          </cell>
          <cell r="R150">
            <v>43136</v>
          </cell>
          <cell r="S150" t="str">
            <v>Raiffeisen</v>
          </cell>
          <cell r="T150">
            <v>43161</v>
          </cell>
          <cell r="U150" t="str">
            <v/>
          </cell>
          <cell r="V150"/>
          <cell r="W150" t="str">
            <v/>
          </cell>
          <cell r="X150">
            <v>43132</v>
          </cell>
          <cell r="Y150"/>
          <cell r="AA150">
            <v>5</v>
          </cell>
        </row>
        <row r="151">
          <cell r="A151">
            <v>180372</v>
          </cell>
          <cell r="D151">
            <v>43238</v>
          </cell>
          <cell r="I151" t="str">
            <v>Frutiger Bussigny</v>
          </cell>
          <cell r="J151">
            <v>98.4</v>
          </cell>
          <cell r="K151">
            <v>1.95</v>
          </cell>
          <cell r="L151" t="str">
            <v>P</v>
          </cell>
          <cell r="N151">
            <v>43238</v>
          </cell>
          <cell r="O151"/>
          <cell r="Q151" t="str">
            <v>recu CHF 96.45</v>
          </cell>
          <cell r="R151">
            <v>43257</v>
          </cell>
          <cell r="S151" t="str">
            <v>Raiffeisen</v>
          </cell>
          <cell r="T151">
            <v>43268</v>
          </cell>
          <cell r="U151" t="str">
            <v/>
          </cell>
          <cell r="V151"/>
          <cell r="W151" t="str">
            <v/>
          </cell>
          <cell r="X151">
            <v>43238</v>
          </cell>
          <cell r="Y151"/>
          <cell r="AA151">
            <v>19</v>
          </cell>
        </row>
        <row r="152">
          <cell r="A152">
            <v>180072</v>
          </cell>
          <cell r="D152">
            <v>43131</v>
          </cell>
          <cell r="I152" t="str">
            <v>Marti Construction</v>
          </cell>
          <cell r="J152">
            <v>1055.95</v>
          </cell>
          <cell r="L152" t="str">
            <v>P</v>
          </cell>
          <cell r="N152">
            <v>43131</v>
          </cell>
          <cell r="O152"/>
          <cell r="R152">
            <v>43161</v>
          </cell>
          <cell r="S152" t="str">
            <v>Raiffeisen</v>
          </cell>
          <cell r="T152">
            <v>43161</v>
          </cell>
          <cell r="U152" t="str">
            <v/>
          </cell>
          <cell r="V152"/>
          <cell r="W152" t="str">
            <v/>
          </cell>
          <cell r="X152">
            <v>43131</v>
          </cell>
          <cell r="Y152"/>
          <cell r="AA152">
            <v>30</v>
          </cell>
        </row>
        <row r="153">
          <cell r="A153">
            <v>180082</v>
          </cell>
          <cell r="D153">
            <v>43131</v>
          </cell>
          <cell r="I153" t="str">
            <v>Mino SA</v>
          </cell>
          <cell r="J153">
            <v>84</v>
          </cell>
          <cell r="L153" t="str">
            <v>P</v>
          </cell>
          <cell r="N153">
            <v>43131</v>
          </cell>
          <cell r="O153"/>
          <cell r="R153">
            <v>43187</v>
          </cell>
          <cell r="S153" t="str">
            <v>Raiffeisen</v>
          </cell>
          <cell r="T153">
            <v>43161</v>
          </cell>
          <cell r="U153" t="str">
            <v/>
          </cell>
          <cell r="V153"/>
          <cell r="W153" t="str">
            <v/>
          </cell>
          <cell r="X153">
            <v>43132</v>
          </cell>
          <cell r="Y153"/>
          <cell r="AA153">
            <v>56</v>
          </cell>
        </row>
        <row r="154">
          <cell r="A154">
            <v>180073</v>
          </cell>
          <cell r="D154">
            <v>43133</v>
          </cell>
          <cell r="I154" t="str">
            <v>Docteur Timothee Olivier</v>
          </cell>
          <cell r="J154">
            <v>384.25</v>
          </cell>
          <cell r="L154" t="str">
            <v>R</v>
          </cell>
          <cell r="N154">
            <v>43133</v>
          </cell>
          <cell r="O154"/>
          <cell r="R154">
            <v>43133</v>
          </cell>
          <cell r="S154" t="str">
            <v>Caisse</v>
          </cell>
          <cell r="T154">
            <v>43163</v>
          </cell>
          <cell r="V154"/>
          <cell r="W154"/>
          <cell r="X154">
            <v>43133</v>
          </cell>
          <cell r="Y154"/>
          <cell r="AA154">
            <v>0</v>
          </cell>
        </row>
        <row r="155">
          <cell r="A155">
            <v>180076</v>
          </cell>
          <cell r="D155">
            <v>43133</v>
          </cell>
          <cell r="I155" t="str">
            <v>HRS Real Estate SA</v>
          </cell>
          <cell r="J155">
            <v>312.64999999999998</v>
          </cell>
          <cell r="L155" t="str">
            <v>P</v>
          </cell>
          <cell r="N155">
            <v>43133</v>
          </cell>
          <cell r="O155"/>
          <cell r="R155">
            <v>43160</v>
          </cell>
          <cell r="S155" t="str">
            <v>Raiffeisen</v>
          </cell>
          <cell r="T155">
            <v>43163</v>
          </cell>
          <cell r="U155" t="str">
            <v/>
          </cell>
          <cell r="V155"/>
          <cell r="W155" t="str">
            <v/>
          </cell>
          <cell r="X155">
            <v>43133</v>
          </cell>
          <cell r="Y155"/>
          <cell r="AA155">
            <v>27</v>
          </cell>
        </row>
        <row r="156">
          <cell r="A156">
            <v>180084</v>
          </cell>
          <cell r="D156">
            <v>43133</v>
          </cell>
          <cell r="I156" t="str">
            <v>Orllati Logistique SA</v>
          </cell>
          <cell r="J156">
            <v>828.15</v>
          </cell>
          <cell r="L156" t="str">
            <v>P</v>
          </cell>
          <cell r="N156">
            <v>43133</v>
          </cell>
          <cell r="O156"/>
          <cell r="R156">
            <v>43180</v>
          </cell>
          <cell r="S156" t="str">
            <v>Raiffeisen</v>
          </cell>
          <cell r="T156">
            <v>43163</v>
          </cell>
          <cell r="U156" t="str">
            <v/>
          </cell>
          <cell r="V156"/>
          <cell r="W156" t="str">
            <v/>
          </cell>
          <cell r="X156">
            <v>43132</v>
          </cell>
          <cell r="Y156"/>
          <cell r="AA156">
            <v>47</v>
          </cell>
        </row>
        <row r="157">
          <cell r="A157">
            <v>180075</v>
          </cell>
          <cell r="D157">
            <v>43133</v>
          </cell>
          <cell r="I157" t="str">
            <v>Orllati SA</v>
          </cell>
          <cell r="J157">
            <v>3638.65</v>
          </cell>
          <cell r="L157" t="str">
            <v>P</v>
          </cell>
          <cell r="N157">
            <v>43137</v>
          </cell>
          <cell r="O157"/>
          <cell r="R157">
            <v>43180</v>
          </cell>
          <cell r="S157" t="str">
            <v>Raiffeisen</v>
          </cell>
          <cell r="T157">
            <v>43163</v>
          </cell>
          <cell r="U157" t="str">
            <v/>
          </cell>
          <cell r="V157"/>
          <cell r="W157" t="str">
            <v/>
          </cell>
          <cell r="X157">
            <v>43133</v>
          </cell>
          <cell r="Y157"/>
          <cell r="AA157">
            <v>47</v>
          </cell>
        </row>
        <row r="158">
          <cell r="A158">
            <v>180066</v>
          </cell>
          <cell r="B158"/>
          <cell r="C158"/>
          <cell r="D158">
            <v>43136</v>
          </cell>
          <cell r="E158"/>
          <cell r="I158" t="str">
            <v>Fun Body</v>
          </cell>
          <cell r="J158">
            <v>98.4</v>
          </cell>
          <cell r="L158" t="str">
            <v>R</v>
          </cell>
          <cell r="N158">
            <v>43137</v>
          </cell>
          <cell r="O158"/>
          <cell r="R158">
            <v>43138</v>
          </cell>
          <cell r="S158" t="str">
            <v>Caisse</v>
          </cell>
          <cell r="T158">
            <v>43166</v>
          </cell>
          <cell r="U158" t="str">
            <v/>
          </cell>
          <cell r="V158"/>
          <cell r="W158" t="str">
            <v/>
          </cell>
          <cell r="X158">
            <v>43137</v>
          </cell>
          <cell r="Y158"/>
          <cell r="AA158">
            <v>2</v>
          </cell>
        </row>
        <row r="159">
          <cell r="A159">
            <v>9</v>
          </cell>
          <cell r="B159">
            <v>9</v>
          </cell>
          <cell r="D159">
            <v>43136</v>
          </cell>
          <cell r="I159" t="str">
            <v>Concept Diffusion Sàrl, M. Demontis</v>
          </cell>
          <cell r="J159">
            <v>184.95</v>
          </cell>
          <cell r="K159">
            <v>2.77</v>
          </cell>
          <cell r="L159" t="str">
            <v>S</v>
          </cell>
          <cell r="N159">
            <v>43136</v>
          </cell>
          <cell r="O159"/>
          <cell r="Q159" t="str">
            <v>recu CHF 182.18, payé Maestro</v>
          </cell>
          <cell r="R159">
            <v>43140</v>
          </cell>
          <cell r="S159" t="str">
            <v>Raiffeisen</v>
          </cell>
          <cell r="T159">
            <v>43166</v>
          </cell>
          <cell r="U159" t="str">
            <v/>
          </cell>
          <cell r="V159"/>
          <cell r="W159" t="str">
            <v/>
          </cell>
          <cell r="X159" t="e">
            <v>#N/A</v>
          </cell>
          <cell r="Y159"/>
          <cell r="AA159">
            <v>4</v>
          </cell>
        </row>
        <row r="160">
          <cell r="A160">
            <v>170980</v>
          </cell>
          <cell r="D160">
            <v>43136</v>
          </cell>
          <cell r="I160" t="str">
            <v>SeMo Coaching</v>
          </cell>
          <cell r="J160">
            <v>331.7</v>
          </cell>
          <cell r="L160" t="str">
            <v>P</v>
          </cell>
          <cell r="N160">
            <v>43136</v>
          </cell>
          <cell r="O160"/>
          <cell r="R160">
            <v>43143</v>
          </cell>
          <cell r="S160" t="str">
            <v>Raiffeisen</v>
          </cell>
          <cell r="T160">
            <v>43166</v>
          </cell>
          <cell r="U160" t="str">
            <v/>
          </cell>
          <cell r="V160"/>
          <cell r="W160" t="str">
            <v/>
          </cell>
          <cell r="X160">
            <v>43136</v>
          </cell>
          <cell r="Y160"/>
          <cell r="AA160">
            <v>7</v>
          </cell>
        </row>
        <row r="161">
          <cell r="A161">
            <v>170987</v>
          </cell>
          <cell r="D161">
            <v>43136</v>
          </cell>
          <cell r="I161" t="str">
            <v>SeMo Coaching</v>
          </cell>
          <cell r="J161">
            <v>614.1</v>
          </cell>
          <cell r="L161" t="str">
            <v>P</v>
          </cell>
          <cell r="N161">
            <v>43136</v>
          </cell>
          <cell r="O161"/>
          <cell r="R161">
            <v>43143</v>
          </cell>
          <cell r="S161" t="str">
            <v>Raiffeisen</v>
          </cell>
          <cell r="T161">
            <v>43166</v>
          </cell>
          <cell r="U161" t="str">
            <v/>
          </cell>
          <cell r="V161"/>
          <cell r="W161" t="str">
            <v/>
          </cell>
          <cell r="X161">
            <v>43136</v>
          </cell>
          <cell r="Y161"/>
          <cell r="AA161">
            <v>7</v>
          </cell>
        </row>
        <row r="162">
          <cell r="A162">
            <v>180086</v>
          </cell>
          <cell r="D162">
            <v>43136</v>
          </cell>
          <cell r="I162" t="str">
            <v>Orllati Logistique SA</v>
          </cell>
          <cell r="J162">
            <v>509.4</v>
          </cell>
          <cell r="L162" t="str">
            <v>P</v>
          </cell>
          <cell r="N162">
            <v>43136</v>
          </cell>
          <cell r="O162"/>
          <cell r="R162">
            <v>43180</v>
          </cell>
          <cell r="S162" t="str">
            <v>Raiffeisen</v>
          </cell>
          <cell r="T162">
            <v>43166</v>
          </cell>
          <cell r="U162" t="str">
            <v/>
          </cell>
          <cell r="V162"/>
          <cell r="W162" t="str">
            <v/>
          </cell>
          <cell r="X162">
            <v>43136</v>
          </cell>
          <cell r="Y162"/>
          <cell r="AA162">
            <v>44</v>
          </cell>
        </row>
        <row r="163">
          <cell r="A163">
            <v>10</v>
          </cell>
          <cell r="B163">
            <v>10</v>
          </cell>
          <cell r="D163">
            <v>43137</v>
          </cell>
          <cell r="I163" t="str">
            <v>Gabriel Gagnère</v>
          </cell>
          <cell r="J163">
            <v>18.850000000000001</v>
          </cell>
          <cell r="L163" t="str">
            <v>C</v>
          </cell>
          <cell r="N163">
            <v>43137</v>
          </cell>
          <cell r="O163"/>
          <cell r="R163">
            <v>43137</v>
          </cell>
          <cell r="S163" t="str">
            <v>Caisse</v>
          </cell>
          <cell r="T163">
            <v>43167</v>
          </cell>
          <cell r="U163" t="str">
            <v/>
          </cell>
          <cell r="V163"/>
          <cell r="W163" t="str">
            <v/>
          </cell>
          <cell r="X163" t="e">
            <v>#N/A</v>
          </cell>
          <cell r="Y163"/>
          <cell r="AA163">
            <v>0</v>
          </cell>
        </row>
        <row r="164">
          <cell r="A164">
            <v>180087</v>
          </cell>
          <cell r="D164">
            <v>43137</v>
          </cell>
          <cell r="I164" t="str">
            <v>Clot SA</v>
          </cell>
          <cell r="J164">
            <v>399.6</v>
          </cell>
          <cell r="L164" t="str">
            <v>M</v>
          </cell>
          <cell r="N164">
            <v>43137</v>
          </cell>
          <cell r="O164"/>
          <cell r="R164">
            <v>43159</v>
          </cell>
          <cell r="S164" t="str">
            <v>Raiffeisen</v>
          </cell>
          <cell r="T164">
            <v>43167</v>
          </cell>
          <cell r="U164" t="str">
            <v/>
          </cell>
          <cell r="V164"/>
          <cell r="W164" t="str">
            <v/>
          </cell>
          <cell r="X164">
            <v>43137</v>
          </cell>
          <cell r="Y164"/>
          <cell r="AA164">
            <v>22</v>
          </cell>
        </row>
        <row r="165">
          <cell r="A165">
            <v>11</v>
          </cell>
          <cell r="B165">
            <v>11</v>
          </cell>
          <cell r="D165">
            <v>43138</v>
          </cell>
          <cell r="I165" t="str">
            <v>Vente Directe</v>
          </cell>
          <cell r="J165">
            <v>36.450000000000003</v>
          </cell>
          <cell r="L165" t="str">
            <v>C</v>
          </cell>
          <cell r="N165">
            <v>43138</v>
          </cell>
          <cell r="O165"/>
          <cell r="R165">
            <v>43138</v>
          </cell>
          <cell r="S165" t="str">
            <v>Caisse</v>
          </cell>
          <cell r="T165">
            <v>43168</v>
          </cell>
          <cell r="U165" t="str">
            <v/>
          </cell>
          <cell r="V165"/>
          <cell r="W165" t="str">
            <v/>
          </cell>
          <cell r="X165" t="e">
            <v>#N/A</v>
          </cell>
          <cell r="Y165"/>
          <cell r="AA165">
            <v>0</v>
          </cell>
        </row>
        <row r="166">
          <cell r="A166">
            <v>180088</v>
          </cell>
          <cell r="D166">
            <v>43138</v>
          </cell>
          <cell r="I166" t="str">
            <v>Riedo Mobilbau</v>
          </cell>
          <cell r="J166">
            <v>1602.7</v>
          </cell>
          <cell r="L166" t="str">
            <v>PV</v>
          </cell>
          <cell r="M166" t="str">
            <v>M</v>
          </cell>
          <cell r="N166">
            <v>43137</v>
          </cell>
          <cell r="O166"/>
          <cell r="P166" t="str">
            <v>F-P</v>
          </cell>
          <cell r="Q166" t="str">
            <v>5% Rabatt déjà deduit</v>
          </cell>
          <cell r="R166">
            <v>43140</v>
          </cell>
          <cell r="S166" t="str">
            <v>Raiffeisen</v>
          </cell>
          <cell r="T166">
            <v>43168</v>
          </cell>
          <cell r="U166" t="str">
            <v/>
          </cell>
          <cell r="V166"/>
          <cell r="W166" t="str">
            <v/>
          </cell>
          <cell r="X166">
            <v>43138</v>
          </cell>
          <cell r="Y166"/>
          <cell r="AA166">
            <v>2</v>
          </cell>
        </row>
        <row r="167">
          <cell r="A167">
            <v>180477</v>
          </cell>
          <cell r="D167">
            <v>43273</v>
          </cell>
          <cell r="I167" t="str">
            <v>Frutiger Bussigny</v>
          </cell>
          <cell r="J167">
            <v>98.4</v>
          </cell>
          <cell r="K167">
            <v>0</v>
          </cell>
          <cell r="L167" t="str">
            <v>P</v>
          </cell>
          <cell r="N167">
            <v>43273</v>
          </cell>
          <cell r="O167"/>
          <cell r="Q167" t="str">
            <v>recu CHF 96.45 le 10.07., recu CHF 1.95 le 18.07.</v>
          </cell>
          <cell r="R167">
            <v>43291</v>
          </cell>
          <cell r="S167" t="str">
            <v>Raiffeisen</v>
          </cell>
          <cell r="T167">
            <v>43303</v>
          </cell>
          <cell r="U167" t="str">
            <v/>
          </cell>
          <cell r="V167"/>
          <cell r="W167" t="str">
            <v/>
          </cell>
          <cell r="X167">
            <v>43273</v>
          </cell>
          <cell r="Y167"/>
          <cell r="AA167">
            <v>18</v>
          </cell>
        </row>
        <row r="168">
          <cell r="A168">
            <v>180476</v>
          </cell>
          <cell r="D168">
            <v>43273</v>
          </cell>
          <cell r="I168" t="str">
            <v>Frutiger Bussigny</v>
          </cell>
          <cell r="J168">
            <v>475.3</v>
          </cell>
          <cell r="K168">
            <v>0</v>
          </cell>
          <cell r="L168" t="str">
            <v>P</v>
          </cell>
          <cell r="N168">
            <v>43273</v>
          </cell>
          <cell r="O168"/>
          <cell r="Q168" t="str">
            <v>recu CHF 465.80, recu CHF 9.50 le 18.07.</v>
          </cell>
          <cell r="R168">
            <v>43291</v>
          </cell>
          <cell r="S168" t="str">
            <v>Raiffeisen</v>
          </cell>
          <cell r="T168">
            <v>43303</v>
          </cell>
          <cell r="U168" t="str">
            <v/>
          </cell>
          <cell r="V168"/>
          <cell r="W168" t="str">
            <v/>
          </cell>
          <cell r="X168">
            <v>43273</v>
          </cell>
          <cell r="Y168"/>
          <cell r="AA168">
            <v>18</v>
          </cell>
        </row>
        <row r="169">
          <cell r="A169">
            <v>180095</v>
          </cell>
          <cell r="D169">
            <v>43139</v>
          </cell>
          <cell r="I169" t="str">
            <v>Clot SA</v>
          </cell>
          <cell r="J169">
            <v>399.6</v>
          </cell>
          <cell r="L169" t="str">
            <v>P</v>
          </cell>
          <cell r="N169">
            <v>43139</v>
          </cell>
          <cell r="O169"/>
          <cell r="R169">
            <v>43159</v>
          </cell>
          <cell r="S169" t="str">
            <v>Raiffeisen</v>
          </cell>
          <cell r="T169">
            <v>43169</v>
          </cell>
          <cell r="U169" t="str">
            <v/>
          </cell>
          <cell r="V169"/>
          <cell r="W169" t="str">
            <v/>
          </cell>
          <cell r="X169">
            <v>43139</v>
          </cell>
          <cell r="Y169"/>
          <cell r="AA169">
            <v>20</v>
          </cell>
        </row>
        <row r="170">
          <cell r="A170">
            <v>180479</v>
          </cell>
          <cell r="D170">
            <v>43279</v>
          </cell>
          <cell r="I170" t="str">
            <v>Frutiger Bussigny</v>
          </cell>
          <cell r="J170">
            <v>712.9</v>
          </cell>
          <cell r="L170" t="str">
            <v>P</v>
          </cell>
          <cell r="N170">
            <v>43279</v>
          </cell>
          <cell r="O170"/>
          <cell r="Q170"/>
          <cell r="R170">
            <v>43314</v>
          </cell>
          <cell r="S170" t="str">
            <v>Raiffeisen</v>
          </cell>
          <cell r="T170">
            <v>43309</v>
          </cell>
          <cell r="U170" t="str">
            <v/>
          </cell>
          <cell r="V170"/>
          <cell r="W170" t="str">
            <v/>
          </cell>
          <cell r="X170">
            <v>43279</v>
          </cell>
          <cell r="Y170"/>
          <cell r="AA170">
            <v>35</v>
          </cell>
        </row>
        <row r="171">
          <cell r="A171">
            <v>180093</v>
          </cell>
          <cell r="D171">
            <v>43139</v>
          </cell>
          <cell r="I171" t="str">
            <v>HRS Real Estate SA</v>
          </cell>
          <cell r="J171">
            <v>1295.9000000000001</v>
          </cell>
          <cell r="L171" t="str">
            <v>P</v>
          </cell>
          <cell r="N171">
            <v>43139</v>
          </cell>
          <cell r="O171"/>
          <cell r="R171">
            <v>43167</v>
          </cell>
          <cell r="S171" t="str">
            <v>Raiffeisen</v>
          </cell>
          <cell r="T171">
            <v>43169</v>
          </cell>
          <cell r="U171" t="str">
            <v/>
          </cell>
          <cell r="V171"/>
          <cell r="W171" t="str">
            <v/>
          </cell>
          <cell r="X171">
            <v>43139</v>
          </cell>
          <cell r="Y171"/>
          <cell r="AA171">
            <v>28</v>
          </cell>
        </row>
        <row r="172">
          <cell r="A172">
            <v>170993</v>
          </cell>
          <cell r="D172">
            <v>43139</v>
          </cell>
          <cell r="I172" t="str">
            <v>Losinger Marazzi SA</v>
          </cell>
          <cell r="J172">
            <v>13017.6</v>
          </cell>
          <cell r="L172" t="str">
            <v>P</v>
          </cell>
          <cell r="N172">
            <v>43139</v>
          </cell>
          <cell r="O172"/>
          <cell r="R172">
            <v>43167</v>
          </cell>
          <cell r="S172" t="str">
            <v>Raiffeisen</v>
          </cell>
          <cell r="T172">
            <v>43169</v>
          </cell>
          <cell r="U172" t="str">
            <v/>
          </cell>
          <cell r="V172"/>
          <cell r="W172" t="str">
            <v/>
          </cell>
          <cell r="X172">
            <v>43140</v>
          </cell>
          <cell r="Y172"/>
          <cell r="AA172">
            <v>28</v>
          </cell>
        </row>
        <row r="173">
          <cell r="A173">
            <v>180083</v>
          </cell>
          <cell r="D173">
            <v>43139</v>
          </cell>
          <cell r="I173" t="str">
            <v>Marti Travaux</v>
          </cell>
          <cell r="J173">
            <v>4475.6000000000004</v>
          </cell>
          <cell r="K173">
            <v>0.05</v>
          </cell>
          <cell r="L173" t="str">
            <v>P</v>
          </cell>
          <cell r="N173">
            <v>43139</v>
          </cell>
          <cell r="O173"/>
          <cell r="Q173" t="str">
            <v>recu CHF 4475.55</v>
          </cell>
          <cell r="R173">
            <v>43171</v>
          </cell>
          <cell r="S173" t="str">
            <v>Raiffeisen</v>
          </cell>
          <cell r="T173">
            <v>43169</v>
          </cell>
          <cell r="U173" t="str">
            <v/>
          </cell>
          <cell r="V173"/>
          <cell r="W173" t="str">
            <v/>
          </cell>
          <cell r="X173">
            <v>43139</v>
          </cell>
          <cell r="Y173"/>
          <cell r="AA173">
            <v>32</v>
          </cell>
        </row>
        <row r="174">
          <cell r="A174">
            <v>180500</v>
          </cell>
          <cell r="D174">
            <v>43280</v>
          </cell>
          <cell r="I174" t="str">
            <v>Frutiger Bussigny</v>
          </cell>
          <cell r="J174">
            <v>356.45</v>
          </cell>
          <cell r="K174">
            <v>11.45</v>
          </cell>
          <cell r="L174" t="str">
            <v>P</v>
          </cell>
          <cell r="N174">
            <v>43279</v>
          </cell>
          <cell r="O174"/>
          <cell r="Q174" t="str">
            <v>Avoir de 11.45 à la place de 9.50 deduit</v>
          </cell>
          <cell r="R174">
            <v>43305</v>
          </cell>
          <cell r="S174" t="str">
            <v>Raiffeisen</v>
          </cell>
          <cell r="T174">
            <v>43310</v>
          </cell>
          <cell r="U174" t="str">
            <v/>
          </cell>
          <cell r="V174"/>
          <cell r="W174" t="str">
            <v/>
          </cell>
          <cell r="X174">
            <v>43280</v>
          </cell>
          <cell r="Y174"/>
          <cell r="AA174">
            <v>25</v>
          </cell>
        </row>
        <row r="175">
          <cell r="A175">
            <v>180091</v>
          </cell>
          <cell r="D175">
            <v>43139</v>
          </cell>
          <cell r="I175" t="str">
            <v>ZED Logistique SA</v>
          </cell>
          <cell r="J175">
            <v>620.35</v>
          </cell>
          <cell r="L175" t="str">
            <v>P</v>
          </cell>
          <cell r="N175">
            <v>43139</v>
          </cell>
          <cell r="O175"/>
          <cell r="R175">
            <v>43180</v>
          </cell>
          <cell r="S175" t="str">
            <v>Raiffeisen</v>
          </cell>
          <cell r="T175">
            <v>43169</v>
          </cell>
          <cell r="U175" t="str">
            <v/>
          </cell>
          <cell r="V175"/>
          <cell r="W175" t="str">
            <v/>
          </cell>
          <cell r="X175">
            <v>43139</v>
          </cell>
          <cell r="Y175"/>
          <cell r="AA175">
            <v>41</v>
          </cell>
        </row>
        <row r="176">
          <cell r="A176">
            <v>180102</v>
          </cell>
          <cell r="D176">
            <v>43140</v>
          </cell>
          <cell r="I176" t="str">
            <v>Orllati Logistique SA</v>
          </cell>
          <cell r="J176">
            <v>1857.85</v>
          </cell>
          <cell r="L176" t="str">
            <v>P</v>
          </cell>
          <cell r="N176">
            <v>43144</v>
          </cell>
          <cell r="O176"/>
          <cell r="R176">
            <v>43180</v>
          </cell>
          <cell r="S176" t="str">
            <v>Raiffeisen</v>
          </cell>
          <cell r="T176">
            <v>43170</v>
          </cell>
          <cell r="U176" t="str">
            <v/>
          </cell>
          <cell r="V176"/>
          <cell r="W176" t="str">
            <v/>
          </cell>
          <cell r="X176">
            <v>43140</v>
          </cell>
          <cell r="Y176"/>
          <cell r="AA176">
            <v>40</v>
          </cell>
        </row>
        <row r="177">
          <cell r="A177">
            <v>12</v>
          </cell>
          <cell r="B177">
            <v>12</v>
          </cell>
          <cell r="D177">
            <v>43144</v>
          </cell>
          <cell r="I177" t="str">
            <v>Vente Directe</v>
          </cell>
          <cell r="J177">
            <v>92.1</v>
          </cell>
          <cell r="L177" t="str">
            <v>C</v>
          </cell>
          <cell r="N177">
            <v>43144</v>
          </cell>
          <cell r="O177"/>
          <cell r="R177">
            <v>43144</v>
          </cell>
          <cell r="S177" t="str">
            <v>Caisse</v>
          </cell>
          <cell r="T177">
            <v>43174</v>
          </cell>
          <cell r="U177" t="str">
            <v/>
          </cell>
          <cell r="V177"/>
          <cell r="W177" t="str">
            <v/>
          </cell>
          <cell r="X177" t="e">
            <v>#N/A</v>
          </cell>
          <cell r="Y177"/>
          <cell r="AA177">
            <v>0</v>
          </cell>
        </row>
        <row r="178">
          <cell r="A178">
            <v>180103</v>
          </cell>
          <cell r="D178">
            <v>43144</v>
          </cell>
          <cell r="I178" t="str">
            <v>Garage Perego Cars Sàrl</v>
          </cell>
          <cell r="J178">
            <v>428.65</v>
          </cell>
          <cell r="L178" t="str">
            <v>P</v>
          </cell>
          <cell r="N178">
            <v>43144</v>
          </cell>
          <cell r="O178"/>
          <cell r="R178">
            <v>43161</v>
          </cell>
          <cell r="S178" t="str">
            <v>Raiffeisen</v>
          </cell>
          <cell r="T178">
            <v>43174</v>
          </cell>
          <cell r="U178" t="str">
            <v/>
          </cell>
          <cell r="V178"/>
          <cell r="W178" t="str">
            <v/>
          </cell>
          <cell r="X178">
            <v>43144</v>
          </cell>
          <cell r="Y178"/>
          <cell r="AA178">
            <v>17</v>
          </cell>
        </row>
        <row r="179">
          <cell r="A179">
            <v>180104</v>
          </cell>
          <cell r="D179">
            <v>43144</v>
          </cell>
          <cell r="I179" t="str">
            <v>Camandona</v>
          </cell>
          <cell r="J179">
            <v>673.65</v>
          </cell>
          <cell r="L179" t="str">
            <v>P</v>
          </cell>
          <cell r="N179">
            <v>43144</v>
          </cell>
          <cell r="O179"/>
          <cell r="R179">
            <v>43164</v>
          </cell>
          <cell r="S179" t="str">
            <v>Raiffeisen</v>
          </cell>
          <cell r="T179">
            <v>43174</v>
          </cell>
          <cell r="U179" t="str">
            <v/>
          </cell>
          <cell r="V179"/>
          <cell r="W179" t="str">
            <v/>
          </cell>
          <cell r="X179">
            <v>43144</v>
          </cell>
          <cell r="Y179"/>
          <cell r="AA179">
            <v>20</v>
          </cell>
        </row>
        <row r="180">
          <cell r="A180">
            <v>180105</v>
          </cell>
          <cell r="D180">
            <v>43144</v>
          </cell>
          <cell r="I180" t="str">
            <v>Marti Construction</v>
          </cell>
          <cell r="J180">
            <v>575.54999999999995</v>
          </cell>
          <cell r="L180" t="str">
            <v>P</v>
          </cell>
          <cell r="N180">
            <v>43144</v>
          </cell>
          <cell r="O180"/>
          <cell r="R180">
            <v>43175</v>
          </cell>
          <cell r="S180" t="str">
            <v>Raiffeisen</v>
          </cell>
          <cell r="T180">
            <v>43174</v>
          </cell>
          <cell r="U180" t="str">
            <v/>
          </cell>
          <cell r="V180"/>
          <cell r="W180" t="str">
            <v/>
          </cell>
          <cell r="X180">
            <v>43144</v>
          </cell>
          <cell r="Y180"/>
          <cell r="AA180">
            <v>31</v>
          </cell>
        </row>
        <row r="181">
          <cell r="A181">
            <v>180098</v>
          </cell>
          <cell r="D181">
            <v>43144</v>
          </cell>
          <cell r="I181" t="str">
            <v>Construction Perret SA</v>
          </cell>
          <cell r="J181">
            <v>581.79999999999995</v>
          </cell>
          <cell r="L181" t="str">
            <v>P</v>
          </cell>
          <cell r="N181">
            <v>43147</v>
          </cell>
          <cell r="O181"/>
          <cell r="R181">
            <v>43201</v>
          </cell>
          <cell r="S181" t="str">
            <v>Raiffeisen</v>
          </cell>
          <cell r="T181">
            <v>43174</v>
          </cell>
          <cell r="U181" t="str">
            <v/>
          </cell>
          <cell r="V181"/>
          <cell r="W181" t="str">
            <v/>
          </cell>
          <cell r="X181">
            <v>43144</v>
          </cell>
          <cell r="Y181"/>
          <cell r="AA181">
            <v>57</v>
          </cell>
        </row>
        <row r="182">
          <cell r="A182">
            <v>180100</v>
          </cell>
          <cell r="D182">
            <v>43144</v>
          </cell>
          <cell r="I182" t="str">
            <v>Colas Suisse SA</v>
          </cell>
          <cell r="J182">
            <v>621.45000000000005</v>
          </cell>
          <cell r="L182" t="str">
            <v>P</v>
          </cell>
          <cell r="N182">
            <v>43144</v>
          </cell>
          <cell r="O182"/>
          <cell r="R182">
            <v>43206</v>
          </cell>
          <cell r="S182" t="str">
            <v>Raiffeisen</v>
          </cell>
          <cell r="T182">
            <v>43174</v>
          </cell>
          <cell r="U182" t="str">
            <v/>
          </cell>
          <cell r="V182"/>
          <cell r="W182" t="str">
            <v/>
          </cell>
          <cell r="X182">
            <v>43144</v>
          </cell>
          <cell r="Y182"/>
          <cell r="AA182">
            <v>62</v>
          </cell>
        </row>
        <row r="183">
          <cell r="A183">
            <v>180077</v>
          </cell>
          <cell r="D183">
            <v>43145</v>
          </cell>
          <cell r="I183" t="str">
            <v>Gutknecht</v>
          </cell>
          <cell r="J183">
            <v>2210</v>
          </cell>
          <cell r="L183" t="str">
            <v>P</v>
          </cell>
          <cell r="N183">
            <v>43145</v>
          </cell>
          <cell r="O183"/>
          <cell r="R183">
            <v>43154</v>
          </cell>
          <cell r="S183" t="str">
            <v>Raiffeisen</v>
          </cell>
          <cell r="T183">
            <v>43175</v>
          </cell>
          <cell r="U183" t="str">
            <v/>
          </cell>
          <cell r="V183"/>
          <cell r="W183" t="str">
            <v/>
          </cell>
          <cell r="X183">
            <v>43145</v>
          </cell>
          <cell r="Y183"/>
          <cell r="AA183">
            <v>9</v>
          </cell>
        </row>
        <row r="184">
          <cell r="A184">
            <v>180107</v>
          </cell>
          <cell r="D184">
            <v>43145</v>
          </cell>
          <cell r="I184" t="str">
            <v>Marti Construction</v>
          </cell>
          <cell r="J184">
            <v>369.95</v>
          </cell>
          <cell r="L184" t="str">
            <v>P</v>
          </cell>
          <cell r="N184">
            <v>43145</v>
          </cell>
          <cell r="O184"/>
          <cell r="Q184"/>
          <cell r="R184">
            <v>43168</v>
          </cell>
          <cell r="S184" t="str">
            <v>Raiffeisen</v>
          </cell>
          <cell r="T184">
            <v>43175</v>
          </cell>
          <cell r="U184" t="str">
            <v/>
          </cell>
          <cell r="V184"/>
          <cell r="W184" t="str">
            <v/>
          </cell>
          <cell r="X184">
            <v>43145</v>
          </cell>
          <cell r="Y184"/>
          <cell r="AA184">
            <v>23</v>
          </cell>
        </row>
        <row r="185">
          <cell r="A185">
            <v>180108</v>
          </cell>
          <cell r="D185">
            <v>43145</v>
          </cell>
          <cell r="I185" t="str">
            <v>CA Balaie SA</v>
          </cell>
          <cell r="J185">
            <v>180.15</v>
          </cell>
          <cell r="L185" t="str">
            <v>P</v>
          </cell>
          <cell r="N185">
            <v>43145</v>
          </cell>
          <cell r="O185"/>
          <cell r="R185">
            <v>43179</v>
          </cell>
          <cell r="S185" t="str">
            <v>Raiffeisen</v>
          </cell>
          <cell r="T185">
            <v>43175</v>
          </cell>
          <cell r="U185" t="str">
            <v/>
          </cell>
          <cell r="V185"/>
          <cell r="W185" t="str">
            <v/>
          </cell>
          <cell r="X185">
            <v>43145</v>
          </cell>
          <cell r="Y185"/>
          <cell r="AA185">
            <v>34</v>
          </cell>
        </row>
        <row r="186">
          <cell r="A186">
            <v>180106</v>
          </cell>
          <cell r="D186">
            <v>43145</v>
          </cell>
          <cell r="I186" t="str">
            <v>Implenia</v>
          </cell>
          <cell r="J186">
            <v>2643.2</v>
          </cell>
          <cell r="K186"/>
          <cell r="L186" t="str">
            <v>P</v>
          </cell>
          <cell r="N186">
            <v>43145</v>
          </cell>
          <cell r="O186"/>
          <cell r="Q186"/>
          <cell r="R186">
            <v>43186</v>
          </cell>
          <cell r="S186" t="str">
            <v>Raiffeisen</v>
          </cell>
          <cell r="T186">
            <v>43175</v>
          </cell>
          <cell r="U186" t="str">
            <v/>
          </cell>
          <cell r="V186"/>
          <cell r="W186" t="str">
            <v/>
          </cell>
          <cell r="X186">
            <v>43145</v>
          </cell>
          <cell r="Y186"/>
          <cell r="AA186">
            <v>41</v>
          </cell>
        </row>
        <row r="187">
          <cell r="A187">
            <v>180043</v>
          </cell>
          <cell r="D187">
            <v>43146</v>
          </cell>
          <cell r="I187" t="str">
            <v>Riedo Mobilbau</v>
          </cell>
          <cell r="J187">
            <v>505.7</v>
          </cell>
          <cell r="K187"/>
          <cell r="L187" t="str">
            <v>PV</v>
          </cell>
          <cell r="M187" t="str">
            <v>M</v>
          </cell>
          <cell r="N187">
            <v>43146</v>
          </cell>
          <cell r="O187"/>
          <cell r="P187" t="str">
            <v>F-P</v>
          </cell>
          <cell r="Q187" t="str">
            <v>5% Skonto abgezogen</v>
          </cell>
          <cell r="R187">
            <v>43157</v>
          </cell>
          <cell r="S187" t="str">
            <v>Raiffeisen</v>
          </cell>
          <cell r="T187">
            <v>43176</v>
          </cell>
          <cell r="U187" t="str">
            <v/>
          </cell>
          <cell r="V187"/>
          <cell r="W187" t="str">
            <v/>
          </cell>
          <cell r="X187">
            <v>43152</v>
          </cell>
          <cell r="Y187"/>
          <cell r="AA187">
            <v>11</v>
          </cell>
        </row>
        <row r="188">
          <cell r="A188">
            <v>180047</v>
          </cell>
          <cell r="D188">
            <v>43146</v>
          </cell>
          <cell r="I188" t="str">
            <v>Gemeindeverwaltung Wildhaus-Alt St. Johann</v>
          </cell>
          <cell r="J188">
            <v>5368.05</v>
          </cell>
          <cell r="L188" t="str">
            <v>P</v>
          </cell>
          <cell r="N188">
            <v>43146</v>
          </cell>
          <cell r="O188"/>
          <cell r="R188">
            <v>43174</v>
          </cell>
          <cell r="S188" t="str">
            <v>Raiffeisen</v>
          </cell>
          <cell r="T188">
            <v>43176</v>
          </cell>
          <cell r="U188" t="str">
            <v/>
          </cell>
          <cell r="V188"/>
          <cell r="W188" t="str">
            <v/>
          </cell>
          <cell r="X188">
            <v>43146</v>
          </cell>
          <cell r="Y188"/>
          <cell r="AA188">
            <v>28</v>
          </cell>
        </row>
        <row r="189">
          <cell r="A189">
            <v>170956</v>
          </cell>
          <cell r="D189">
            <v>43147</v>
          </cell>
          <cell r="I189" t="str">
            <v>Clot SA</v>
          </cell>
          <cell r="J189">
            <v>538.65</v>
          </cell>
          <cell r="L189" t="str">
            <v>P</v>
          </cell>
          <cell r="N189">
            <v>43130</v>
          </cell>
          <cell r="O189"/>
          <cell r="R189">
            <v>43159</v>
          </cell>
          <cell r="S189" t="str">
            <v>Raiffeisen</v>
          </cell>
          <cell r="T189">
            <v>43177</v>
          </cell>
          <cell r="U189" t="str">
            <v/>
          </cell>
          <cell r="V189"/>
          <cell r="W189" t="str">
            <v/>
          </cell>
          <cell r="X189">
            <v>43130</v>
          </cell>
          <cell r="Y189"/>
          <cell r="AA189">
            <v>12</v>
          </cell>
        </row>
        <row r="190">
          <cell r="A190">
            <v>170968</v>
          </cell>
          <cell r="D190">
            <v>43147</v>
          </cell>
          <cell r="I190" t="str">
            <v>HRS Real Estate SA</v>
          </cell>
          <cell r="J190">
            <v>165.85</v>
          </cell>
          <cell r="L190" t="str">
            <v>P</v>
          </cell>
          <cell r="N190">
            <v>43133</v>
          </cell>
          <cell r="O190"/>
          <cell r="R190">
            <v>43160</v>
          </cell>
          <cell r="S190" t="str">
            <v>Raiffeisen</v>
          </cell>
          <cell r="T190">
            <v>43177</v>
          </cell>
          <cell r="U190" t="str">
            <v/>
          </cell>
          <cell r="V190"/>
          <cell r="W190" t="str">
            <v/>
          </cell>
          <cell r="X190">
            <v>43133</v>
          </cell>
          <cell r="Y190"/>
          <cell r="AA190">
            <v>13</v>
          </cell>
        </row>
        <row r="191">
          <cell r="A191">
            <v>180111</v>
          </cell>
          <cell r="D191">
            <v>43147</v>
          </cell>
          <cell r="I191" t="str">
            <v>IDS Integrated Decision Systems</v>
          </cell>
          <cell r="J191">
            <v>19.649999999999999</v>
          </cell>
          <cell r="K191">
            <v>0.37</v>
          </cell>
          <cell r="L191" t="str">
            <v>A</v>
          </cell>
          <cell r="M191"/>
          <cell r="N191">
            <v>43147</v>
          </cell>
          <cell r="O191"/>
          <cell r="Q191" t="str">
            <v>recu CHF 19.08</v>
          </cell>
          <cell r="R191">
            <v>43161</v>
          </cell>
          <cell r="S191" t="str">
            <v>CCP</v>
          </cell>
          <cell r="T191">
            <v>43177</v>
          </cell>
          <cell r="U191" t="str">
            <v/>
          </cell>
          <cell r="V191"/>
          <cell r="W191" t="str">
            <v/>
          </cell>
          <cell r="X191">
            <v>43147</v>
          </cell>
          <cell r="Y191"/>
          <cell r="AA191">
            <v>14</v>
          </cell>
        </row>
        <row r="192">
          <cell r="A192">
            <v>180114</v>
          </cell>
          <cell r="B192" t="str">
            <v>1 von 2</v>
          </cell>
          <cell r="D192">
            <v>43147</v>
          </cell>
          <cell r="I192" t="str">
            <v>HRS Real Estate SA Genève</v>
          </cell>
          <cell r="J192">
            <v>5215.95</v>
          </cell>
          <cell r="L192" t="str">
            <v>PV</v>
          </cell>
          <cell r="M192"/>
          <cell r="N192">
            <v>43147</v>
          </cell>
          <cell r="O192"/>
          <cell r="Q192" t="str">
            <v>recu CHF 5215.95 le 15.03.2018 5% escompte pour paiement à la commande</v>
          </cell>
          <cell r="R192">
            <v>43174</v>
          </cell>
          <cell r="S192" t="str">
            <v>Raiffeisen</v>
          </cell>
          <cell r="T192">
            <v>43177</v>
          </cell>
          <cell r="U192" t="str">
            <v/>
          </cell>
          <cell r="V192"/>
          <cell r="W192" t="str">
            <v/>
          </cell>
          <cell r="X192">
            <v>43160</v>
          </cell>
          <cell r="Y192"/>
          <cell r="AA192">
            <v>27</v>
          </cell>
        </row>
        <row r="193">
          <cell r="A193">
            <v>180114</v>
          </cell>
          <cell r="B193" t="str">
            <v>2 von 2</v>
          </cell>
          <cell r="D193">
            <v>43147</v>
          </cell>
          <cell r="I193" t="str">
            <v>HRS Real Estate SA Genève</v>
          </cell>
          <cell r="J193">
            <v>274.55</v>
          </cell>
          <cell r="L193" t="str">
            <v>PV</v>
          </cell>
          <cell r="M193"/>
          <cell r="N193">
            <v>43147</v>
          </cell>
          <cell r="O193"/>
          <cell r="Q193" t="str">
            <v>Total CHF 5490.50</v>
          </cell>
          <cell r="R193">
            <v>43202</v>
          </cell>
          <cell r="S193" t="str">
            <v>Raiffeisen</v>
          </cell>
          <cell r="T193">
            <v>43177</v>
          </cell>
          <cell r="U193" t="str">
            <v/>
          </cell>
          <cell r="V193"/>
          <cell r="W193" t="str">
            <v/>
          </cell>
          <cell r="X193">
            <v>43160</v>
          </cell>
          <cell r="Y193"/>
          <cell r="AA193">
            <v>55</v>
          </cell>
        </row>
        <row r="194">
          <cell r="A194">
            <v>180122</v>
          </cell>
          <cell r="B194" t="str">
            <v>1 von 2</v>
          </cell>
          <cell r="D194">
            <v>43150</v>
          </cell>
          <cell r="I194" t="str">
            <v>Tellco SA</v>
          </cell>
          <cell r="J194">
            <v>27628.95</v>
          </cell>
          <cell r="L194" t="str">
            <v>PV</v>
          </cell>
          <cell r="M194" t="str">
            <v>M</v>
          </cell>
          <cell r="N194">
            <v>43150</v>
          </cell>
          <cell r="O194"/>
          <cell r="Q194" t="str">
            <v>50% à la commande, Total CHF 56354.30</v>
          </cell>
          <cell r="R194">
            <v>43153</v>
          </cell>
          <cell r="S194" t="str">
            <v>Raiffeisen</v>
          </cell>
          <cell r="T194">
            <v>43180</v>
          </cell>
          <cell r="U194" t="str">
            <v/>
          </cell>
          <cell r="V194"/>
          <cell r="W194" t="str">
            <v/>
          </cell>
          <cell r="X194">
            <v>43180</v>
          </cell>
          <cell r="Y194"/>
          <cell r="AA194">
            <v>3</v>
          </cell>
        </row>
        <row r="195">
          <cell r="A195">
            <v>180125</v>
          </cell>
          <cell r="D195">
            <v>43151</v>
          </cell>
          <cell r="I195" t="str">
            <v>Gabriel Gagnère</v>
          </cell>
          <cell r="J195">
            <v>15.6</v>
          </cell>
          <cell r="L195" t="str">
            <v>-</v>
          </cell>
          <cell r="M195" t="str">
            <v>persönnlich</v>
          </cell>
          <cell r="N195">
            <v>43153</v>
          </cell>
          <cell r="O195"/>
          <cell r="R195">
            <v>43171</v>
          </cell>
          <cell r="S195" t="str">
            <v>Raiffeisen</v>
          </cell>
          <cell r="T195">
            <v>43181</v>
          </cell>
          <cell r="U195" t="str">
            <v/>
          </cell>
          <cell r="V195"/>
          <cell r="W195" t="str">
            <v/>
          </cell>
          <cell r="X195">
            <v>43151</v>
          </cell>
          <cell r="Y195"/>
          <cell r="AA195">
            <v>20</v>
          </cell>
        </row>
        <row r="196">
          <cell r="A196">
            <v>180021</v>
          </cell>
          <cell r="D196">
            <v>43151</v>
          </cell>
          <cell r="I196" t="str">
            <v>Perrin Frères</v>
          </cell>
          <cell r="J196">
            <v>1335.7</v>
          </cell>
          <cell r="L196" t="str">
            <v>P</v>
          </cell>
          <cell r="M196"/>
          <cell r="N196">
            <v>43152</v>
          </cell>
          <cell r="O196"/>
          <cell r="R196">
            <v>43178</v>
          </cell>
          <cell r="S196" t="str">
            <v>Raiffeisen</v>
          </cell>
          <cell r="T196">
            <v>43181</v>
          </cell>
          <cell r="U196" t="str">
            <v/>
          </cell>
          <cell r="V196"/>
          <cell r="W196" t="str">
            <v/>
          </cell>
          <cell r="X196">
            <v>43151</v>
          </cell>
          <cell r="Y196"/>
          <cell r="AA196">
            <v>27</v>
          </cell>
        </row>
        <row r="197">
          <cell r="A197">
            <v>180115</v>
          </cell>
          <cell r="D197">
            <v>43151</v>
          </cell>
          <cell r="I197" t="str">
            <v>Losinger Marazzi SA</v>
          </cell>
          <cell r="J197">
            <v>175.65</v>
          </cell>
          <cell r="K197"/>
          <cell r="L197" t="str">
            <v>P</v>
          </cell>
          <cell r="N197">
            <v>43152</v>
          </cell>
          <cell r="O197"/>
          <cell r="Q197"/>
          <cell r="R197">
            <v>43181</v>
          </cell>
          <cell r="S197" t="str">
            <v>Raiffeisen</v>
          </cell>
          <cell r="T197">
            <v>43181</v>
          </cell>
          <cell r="U197" t="str">
            <v/>
          </cell>
          <cell r="V197"/>
          <cell r="W197" t="str">
            <v/>
          </cell>
          <cell r="X197">
            <v>43151</v>
          </cell>
          <cell r="Y197"/>
          <cell r="AA197">
            <v>30</v>
          </cell>
        </row>
        <row r="198">
          <cell r="A198">
            <v>180025</v>
          </cell>
          <cell r="D198">
            <v>43151</v>
          </cell>
          <cell r="I198" t="str">
            <v>Losinger Marazzi SA</v>
          </cell>
          <cell r="J198">
            <v>2552.8000000000002</v>
          </cell>
          <cell r="L198" t="str">
            <v>P</v>
          </cell>
          <cell r="M198"/>
          <cell r="N198">
            <v>43152</v>
          </cell>
          <cell r="O198"/>
          <cell r="Q198"/>
          <cell r="R198">
            <v>43181</v>
          </cell>
          <cell r="S198" t="str">
            <v>Raiffeisen</v>
          </cell>
          <cell r="T198">
            <v>43181</v>
          </cell>
          <cell r="U198" t="str">
            <v/>
          </cell>
          <cell r="V198"/>
          <cell r="W198" t="str">
            <v/>
          </cell>
          <cell r="X198">
            <v>43151</v>
          </cell>
          <cell r="Y198"/>
          <cell r="AA198">
            <v>30</v>
          </cell>
        </row>
        <row r="199">
          <cell r="A199">
            <v>180121</v>
          </cell>
          <cell r="D199">
            <v>43151</v>
          </cell>
          <cell r="I199" t="str">
            <v>Losinger Marazzi SA</v>
          </cell>
          <cell r="J199">
            <v>286.85000000000002</v>
          </cell>
          <cell r="L199" t="str">
            <v>P</v>
          </cell>
          <cell r="M199"/>
          <cell r="N199">
            <v>43172</v>
          </cell>
          <cell r="O199"/>
          <cell r="Q199" t="str">
            <v>pas envoyé avant, car REF manquant</v>
          </cell>
          <cell r="R199">
            <v>43188</v>
          </cell>
          <cell r="S199" t="str">
            <v>Raiffeisen</v>
          </cell>
          <cell r="T199">
            <v>43181</v>
          </cell>
          <cell r="U199" t="str">
            <v/>
          </cell>
          <cell r="V199"/>
          <cell r="W199" t="str">
            <v/>
          </cell>
          <cell r="X199" t="e">
            <v>#N/A</v>
          </cell>
          <cell r="Y199"/>
          <cell r="AA199">
            <v>37</v>
          </cell>
        </row>
        <row r="200">
          <cell r="A200">
            <v>180126</v>
          </cell>
          <cell r="D200">
            <v>43151</v>
          </cell>
          <cell r="I200" t="str">
            <v>Orllati Logistique SA</v>
          </cell>
          <cell r="J200">
            <v>254.7</v>
          </cell>
          <cell r="L200" t="str">
            <v>P</v>
          </cell>
          <cell r="M200"/>
          <cell r="N200">
            <v>43152</v>
          </cell>
          <cell r="O200"/>
          <cell r="R200">
            <v>43196</v>
          </cell>
          <cell r="S200" t="str">
            <v>Raiffeisen</v>
          </cell>
          <cell r="T200">
            <v>43181</v>
          </cell>
          <cell r="U200" t="str">
            <v/>
          </cell>
          <cell r="V200"/>
          <cell r="W200" t="str">
            <v/>
          </cell>
          <cell r="X200">
            <v>43150</v>
          </cell>
          <cell r="Y200"/>
          <cell r="AA200">
            <v>45</v>
          </cell>
        </row>
        <row r="201">
          <cell r="A201">
            <v>180110</v>
          </cell>
          <cell r="D201">
            <v>43151</v>
          </cell>
          <cell r="I201" t="str">
            <v>Stirnimanm AG Baumaschinen</v>
          </cell>
          <cell r="J201">
            <v>435.7</v>
          </cell>
          <cell r="L201" t="str">
            <v>P</v>
          </cell>
          <cell r="M201"/>
          <cell r="N201">
            <v>43152</v>
          </cell>
          <cell r="O201"/>
          <cell r="R201">
            <v>43199</v>
          </cell>
          <cell r="S201" t="str">
            <v>Raiffeisen</v>
          </cell>
          <cell r="T201">
            <v>43181</v>
          </cell>
          <cell r="U201" t="str">
            <v/>
          </cell>
          <cell r="V201"/>
          <cell r="W201" t="str">
            <v/>
          </cell>
          <cell r="X201">
            <v>43150</v>
          </cell>
          <cell r="Y201"/>
          <cell r="AA201">
            <v>48</v>
          </cell>
        </row>
        <row r="202">
          <cell r="A202">
            <v>13</v>
          </cell>
          <cell r="B202">
            <v>13</v>
          </cell>
          <cell r="D202">
            <v>43152</v>
          </cell>
          <cell r="I202" t="str">
            <v>Vente Directe</v>
          </cell>
          <cell r="J202">
            <v>31.5</v>
          </cell>
          <cell r="L202" t="str">
            <v>C</v>
          </cell>
          <cell r="M202"/>
          <cell r="N202">
            <v>43152</v>
          </cell>
          <cell r="O202"/>
          <cell r="R202">
            <v>43152</v>
          </cell>
          <cell r="S202" t="str">
            <v>Caisse</v>
          </cell>
          <cell r="T202">
            <v>43182</v>
          </cell>
          <cell r="U202" t="str">
            <v/>
          </cell>
          <cell r="V202"/>
          <cell r="W202" t="str">
            <v/>
          </cell>
          <cell r="X202" t="e">
            <v>#N/A</v>
          </cell>
          <cell r="Y202"/>
          <cell r="AA202">
            <v>0</v>
          </cell>
        </row>
        <row r="203">
          <cell r="A203">
            <v>180116</v>
          </cell>
          <cell r="D203">
            <v>43152</v>
          </cell>
          <cell r="I203" t="str">
            <v>Implenia</v>
          </cell>
          <cell r="J203">
            <v>1382.35</v>
          </cell>
          <cell r="L203" t="str">
            <v>P</v>
          </cell>
          <cell r="M203"/>
          <cell r="N203">
            <v>43152</v>
          </cell>
          <cell r="O203"/>
          <cell r="R203">
            <v>43152</v>
          </cell>
          <cell r="S203" t="str">
            <v>AVOIR 2</v>
          </cell>
          <cell r="T203">
            <v>43182</v>
          </cell>
          <cell r="U203" t="str">
            <v/>
          </cell>
          <cell r="V203"/>
          <cell r="W203" t="str">
            <v/>
          </cell>
          <cell r="X203">
            <v>43152</v>
          </cell>
          <cell r="Y203"/>
          <cell r="AA203">
            <v>0</v>
          </cell>
        </row>
        <row r="204">
          <cell r="A204">
            <v>180130</v>
          </cell>
          <cell r="D204">
            <v>43152</v>
          </cell>
          <cell r="I204" t="str">
            <v>Riedo Mobilbau</v>
          </cell>
          <cell r="J204">
            <v>581.6</v>
          </cell>
          <cell r="L204" t="str">
            <v>PV</v>
          </cell>
          <cell r="M204" t="str">
            <v>M</v>
          </cell>
          <cell r="N204">
            <v>43152</v>
          </cell>
          <cell r="O204"/>
          <cell r="P204" t="str">
            <v>F-P</v>
          </cell>
          <cell r="Q204" t="str">
            <v>5 % Skonto abgezogen</v>
          </cell>
          <cell r="R204">
            <v>43157</v>
          </cell>
          <cell r="S204" t="str">
            <v>Raiffeisen</v>
          </cell>
          <cell r="T204">
            <v>43182</v>
          </cell>
          <cell r="U204" t="str">
            <v/>
          </cell>
          <cell r="V204"/>
          <cell r="W204" t="str">
            <v/>
          </cell>
          <cell r="X204">
            <v>43152</v>
          </cell>
          <cell r="Y204"/>
          <cell r="AA204">
            <v>5</v>
          </cell>
        </row>
        <row r="205">
          <cell r="A205">
            <v>180127</v>
          </cell>
          <cell r="D205">
            <v>43152</v>
          </cell>
          <cell r="I205" t="str">
            <v>Perrin Frères</v>
          </cell>
          <cell r="J205">
            <v>1241.8</v>
          </cell>
          <cell r="L205" t="str">
            <v>P</v>
          </cell>
          <cell r="M205"/>
          <cell r="N205">
            <v>43152</v>
          </cell>
          <cell r="O205"/>
          <cell r="R205">
            <v>43178</v>
          </cell>
          <cell r="S205" t="str">
            <v>Raiffeisen</v>
          </cell>
          <cell r="T205">
            <v>43182</v>
          </cell>
          <cell r="U205" t="str">
            <v/>
          </cell>
          <cell r="V205"/>
          <cell r="W205" t="str">
            <v/>
          </cell>
          <cell r="X205">
            <v>43151</v>
          </cell>
          <cell r="Y205"/>
          <cell r="AA205">
            <v>26</v>
          </cell>
        </row>
        <row r="206">
          <cell r="A206">
            <v>180118</v>
          </cell>
          <cell r="D206">
            <v>43152</v>
          </cell>
          <cell r="I206" t="str">
            <v>Chantier CIG / Infratunnel</v>
          </cell>
          <cell r="J206">
            <v>670.55</v>
          </cell>
          <cell r="L206" t="str">
            <v>P</v>
          </cell>
          <cell r="M206"/>
          <cell r="N206">
            <v>43152</v>
          </cell>
          <cell r="O206"/>
          <cell r="R206">
            <v>43179</v>
          </cell>
          <cell r="S206" t="str">
            <v>Raiffeisen</v>
          </cell>
          <cell r="T206">
            <v>43182</v>
          </cell>
          <cell r="U206" t="str">
            <v/>
          </cell>
          <cell r="V206"/>
          <cell r="W206" t="str">
            <v/>
          </cell>
          <cell r="X206">
            <v>43152</v>
          </cell>
          <cell r="Y206"/>
          <cell r="AA206">
            <v>27</v>
          </cell>
        </row>
        <row r="207">
          <cell r="A207">
            <v>180120</v>
          </cell>
          <cell r="D207">
            <v>43152</v>
          </cell>
          <cell r="I207" t="str">
            <v>Losinger Marazzi SA</v>
          </cell>
          <cell r="J207">
            <v>1732.6</v>
          </cell>
          <cell r="K207"/>
          <cell r="L207" t="str">
            <v>P</v>
          </cell>
          <cell r="N207">
            <v>43152</v>
          </cell>
          <cell r="O207"/>
          <cell r="Q207"/>
          <cell r="R207">
            <v>43181</v>
          </cell>
          <cell r="S207" t="str">
            <v>Raiffeisen</v>
          </cell>
          <cell r="T207">
            <v>43182</v>
          </cell>
          <cell r="U207" t="str">
            <v/>
          </cell>
          <cell r="V207"/>
          <cell r="W207" t="str">
            <v/>
          </cell>
          <cell r="X207">
            <v>43152</v>
          </cell>
          <cell r="Y207"/>
          <cell r="AA207">
            <v>29</v>
          </cell>
        </row>
        <row r="208">
          <cell r="A208">
            <v>180117</v>
          </cell>
          <cell r="D208">
            <v>43152</v>
          </cell>
          <cell r="I208" t="str">
            <v>Mino SA</v>
          </cell>
          <cell r="J208">
            <v>3459.05</v>
          </cell>
          <cell r="L208" t="str">
            <v>P</v>
          </cell>
          <cell r="M208" t="str">
            <v>Briefkasten</v>
          </cell>
          <cell r="N208">
            <v>43153</v>
          </cell>
          <cell r="O208"/>
          <cell r="R208">
            <v>43209</v>
          </cell>
          <cell r="S208" t="str">
            <v>Raiffeisen</v>
          </cell>
          <cell r="T208">
            <v>43182</v>
          </cell>
          <cell r="U208" t="str">
            <v/>
          </cell>
          <cell r="V208"/>
          <cell r="W208" t="str">
            <v/>
          </cell>
          <cell r="X208">
            <v>43152</v>
          </cell>
          <cell r="Y208"/>
          <cell r="AA208">
            <v>57</v>
          </cell>
        </row>
        <row r="209">
          <cell r="A209">
            <v>180129</v>
          </cell>
          <cell r="D209">
            <v>43153</v>
          </cell>
          <cell r="I209" t="str">
            <v>Vente Promerka</v>
          </cell>
          <cell r="J209">
            <v>352.6</v>
          </cell>
          <cell r="L209" t="str">
            <v>PV</v>
          </cell>
          <cell r="N209">
            <v>43153</v>
          </cell>
          <cell r="O209"/>
          <cell r="R209">
            <v>43152</v>
          </cell>
          <cell r="S209" t="str">
            <v>CCP</v>
          </cell>
          <cell r="T209">
            <v>43183</v>
          </cell>
          <cell r="U209" t="str">
            <v/>
          </cell>
          <cell r="V209"/>
          <cell r="W209" t="str">
            <v/>
          </cell>
          <cell r="X209">
            <v>43153</v>
          </cell>
          <cell r="Y209"/>
          <cell r="AA209">
            <v>-1</v>
          </cell>
        </row>
        <row r="210">
          <cell r="A210">
            <v>180135</v>
          </cell>
          <cell r="D210">
            <v>43153</v>
          </cell>
          <cell r="I210" t="str">
            <v>Sivana SA</v>
          </cell>
          <cell r="J210">
            <v>252.65</v>
          </cell>
          <cell r="L210" t="str">
            <v>R</v>
          </cell>
          <cell r="M210"/>
          <cell r="N210">
            <v>43153</v>
          </cell>
          <cell r="O210"/>
          <cell r="R210">
            <v>43157</v>
          </cell>
          <cell r="S210" t="str">
            <v>Raiffeisen</v>
          </cell>
          <cell r="T210">
            <v>43183</v>
          </cell>
          <cell r="U210" t="str">
            <v/>
          </cell>
          <cell r="V210"/>
          <cell r="W210" t="str">
            <v/>
          </cell>
          <cell r="X210">
            <v>43153</v>
          </cell>
          <cell r="Y210"/>
          <cell r="AA210">
            <v>4</v>
          </cell>
        </row>
        <row r="211">
          <cell r="A211">
            <v>14</v>
          </cell>
          <cell r="B211">
            <v>14</v>
          </cell>
          <cell r="D211">
            <v>43153</v>
          </cell>
          <cell r="I211" t="str">
            <v>Mme Marendaz</v>
          </cell>
          <cell r="J211">
            <v>199.9</v>
          </cell>
          <cell r="K211">
            <v>3</v>
          </cell>
          <cell r="L211" t="str">
            <v>S</v>
          </cell>
          <cell r="M211"/>
          <cell r="N211">
            <v>43153</v>
          </cell>
          <cell r="O211"/>
          <cell r="Q211" t="str">
            <v>recu CHF 196.90</v>
          </cell>
          <cell r="R211">
            <v>43158</v>
          </cell>
          <cell r="S211" t="str">
            <v>Raiffeisen</v>
          </cell>
          <cell r="T211">
            <v>43183</v>
          </cell>
          <cell r="U211" t="str">
            <v/>
          </cell>
          <cell r="V211"/>
          <cell r="W211" t="str">
            <v/>
          </cell>
          <cell r="X211" t="e">
            <v>#N/A</v>
          </cell>
          <cell r="Y211"/>
          <cell r="AA211">
            <v>5</v>
          </cell>
        </row>
        <row r="212">
          <cell r="A212">
            <v>180136</v>
          </cell>
          <cell r="D212">
            <v>43153</v>
          </cell>
          <cell r="I212" t="str">
            <v>Vente Promerka</v>
          </cell>
          <cell r="J212">
            <v>120.4</v>
          </cell>
          <cell r="K212">
            <v>2.48</v>
          </cell>
          <cell r="L212" t="str">
            <v>A</v>
          </cell>
          <cell r="N212">
            <v>43153</v>
          </cell>
          <cell r="O212"/>
          <cell r="Q212" t="str">
            <v>recu CHF 117.92</v>
          </cell>
          <cell r="R212">
            <v>43166</v>
          </cell>
          <cell r="S212" t="str">
            <v>CCP</v>
          </cell>
          <cell r="T212">
            <v>43183</v>
          </cell>
          <cell r="U212" t="str">
            <v/>
          </cell>
          <cell r="V212"/>
          <cell r="W212" t="str">
            <v/>
          </cell>
          <cell r="X212">
            <v>43153</v>
          </cell>
          <cell r="Y212"/>
          <cell r="AA212">
            <v>13</v>
          </cell>
        </row>
        <row r="213">
          <cell r="A213">
            <v>180124</v>
          </cell>
          <cell r="D213">
            <v>43153</v>
          </cell>
          <cell r="I213" t="str">
            <v>Grisoni Zaugg SA</v>
          </cell>
          <cell r="J213">
            <v>1687</v>
          </cell>
          <cell r="L213" t="str">
            <v>P</v>
          </cell>
          <cell r="N213">
            <v>43153</v>
          </cell>
          <cell r="O213"/>
          <cell r="R213">
            <v>43178</v>
          </cell>
          <cell r="S213" t="str">
            <v>Raiffeisen</v>
          </cell>
          <cell r="T213">
            <v>43183</v>
          </cell>
          <cell r="U213" t="str">
            <v/>
          </cell>
          <cell r="V213"/>
          <cell r="W213" t="str">
            <v/>
          </cell>
          <cell r="X213">
            <v>43153</v>
          </cell>
          <cell r="Y213"/>
          <cell r="AA213">
            <v>25</v>
          </cell>
        </row>
        <row r="214">
          <cell r="A214">
            <v>180119</v>
          </cell>
          <cell r="D214">
            <v>43153</v>
          </cell>
          <cell r="I214" t="str">
            <v>Grisoni Zaugg SA</v>
          </cell>
          <cell r="J214">
            <v>2090.8000000000002</v>
          </cell>
          <cell r="L214" t="str">
            <v>P</v>
          </cell>
          <cell r="N214">
            <v>43153</v>
          </cell>
          <cell r="O214"/>
          <cell r="R214">
            <v>43178</v>
          </cell>
          <cell r="S214" t="str">
            <v>Raiffeisen</v>
          </cell>
          <cell r="T214">
            <v>43183</v>
          </cell>
          <cell r="U214" t="str">
            <v/>
          </cell>
          <cell r="V214"/>
          <cell r="W214" t="str">
            <v/>
          </cell>
          <cell r="X214">
            <v>43153</v>
          </cell>
          <cell r="Y214"/>
          <cell r="AA214">
            <v>25</v>
          </cell>
        </row>
        <row r="215">
          <cell r="A215">
            <v>1</v>
          </cell>
          <cell r="C215">
            <v>1</v>
          </cell>
          <cell r="D215">
            <v>43153</v>
          </cell>
          <cell r="I215" t="str">
            <v>Riedo Mobilbau</v>
          </cell>
          <cell r="J215">
            <v>-3503.15</v>
          </cell>
          <cell r="L215" t="str">
            <v>M</v>
          </cell>
          <cell r="N215">
            <v>43157</v>
          </cell>
          <cell r="O215"/>
          <cell r="P215" t="str">
            <v>F-P</v>
          </cell>
          <cell r="Q215" t="str">
            <v>Gutschrift Ristourne: RECHNUNG 180164 &amp; 180142</v>
          </cell>
          <cell r="R215">
            <v>43180</v>
          </cell>
          <cell r="S215" t="str">
            <v>FACTURE</v>
          </cell>
          <cell r="T215">
            <v>43183</v>
          </cell>
          <cell r="U215" t="str">
            <v/>
          </cell>
          <cell r="V215"/>
          <cell r="W215" t="str">
            <v/>
          </cell>
          <cell r="X215" t="e">
            <v>#N/A</v>
          </cell>
          <cell r="Y215"/>
          <cell r="AA215">
            <v>27</v>
          </cell>
        </row>
        <row r="216">
          <cell r="A216">
            <v>180133</v>
          </cell>
          <cell r="D216">
            <v>43153</v>
          </cell>
          <cell r="I216" t="str">
            <v>S.Faccinetti SA</v>
          </cell>
          <cell r="J216">
            <v>2065.15</v>
          </cell>
          <cell r="L216" t="str">
            <v>P</v>
          </cell>
          <cell r="N216">
            <v>43153</v>
          </cell>
          <cell r="O216"/>
          <cell r="R216">
            <v>43188</v>
          </cell>
          <cell r="S216" t="str">
            <v>Raiffeisen</v>
          </cell>
          <cell r="T216">
            <v>43183</v>
          </cell>
          <cell r="U216" t="str">
            <v/>
          </cell>
          <cell r="V216"/>
          <cell r="W216" t="str">
            <v/>
          </cell>
          <cell r="X216">
            <v>43153</v>
          </cell>
          <cell r="Y216"/>
          <cell r="AA216">
            <v>35</v>
          </cell>
        </row>
        <row r="217">
          <cell r="A217">
            <v>180138</v>
          </cell>
          <cell r="D217">
            <v>43153</v>
          </cell>
          <cell r="I217" t="str">
            <v>Martin &amp; Co</v>
          </cell>
          <cell r="J217">
            <v>90.45</v>
          </cell>
          <cell r="L217" t="str">
            <v>P</v>
          </cell>
          <cell r="N217">
            <v>43153</v>
          </cell>
          <cell r="O217"/>
          <cell r="R217">
            <v>43217</v>
          </cell>
          <cell r="S217" t="str">
            <v>Raiffeisen</v>
          </cell>
          <cell r="T217">
            <v>43183</v>
          </cell>
          <cell r="U217" t="str">
            <v/>
          </cell>
          <cell r="V217"/>
          <cell r="W217" t="str">
            <v/>
          </cell>
          <cell r="X217">
            <v>43153</v>
          </cell>
          <cell r="Y217"/>
          <cell r="AA217">
            <v>64</v>
          </cell>
        </row>
        <row r="218">
          <cell r="A218">
            <v>8</v>
          </cell>
          <cell r="B218">
            <v>8</v>
          </cell>
          <cell r="D218">
            <v>43154</v>
          </cell>
          <cell r="I218" t="str">
            <v>SICO Food Trading SA</v>
          </cell>
          <cell r="J218">
            <v>291.89999999999998</v>
          </cell>
          <cell r="L218" t="str">
            <v>C</v>
          </cell>
          <cell r="N218">
            <v>43154</v>
          </cell>
          <cell r="O218"/>
          <cell r="R218">
            <v>43154</v>
          </cell>
          <cell r="S218" t="str">
            <v>Caisse</v>
          </cell>
          <cell r="T218">
            <v>43184</v>
          </cell>
          <cell r="U218" t="str">
            <v/>
          </cell>
          <cell r="V218"/>
          <cell r="W218" t="str">
            <v/>
          </cell>
          <cell r="X218" t="e">
            <v>#N/A</v>
          </cell>
          <cell r="Y218"/>
          <cell r="AA218">
            <v>0</v>
          </cell>
        </row>
        <row r="219">
          <cell r="A219">
            <v>2</v>
          </cell>
          <cell r="C219">
            <v>2</v>
          </cell>
          <cell r="D219">
            <v>43157</v>
          </cell>
          <cell r="I219" t="str">
            <v>Implenia</v>
          </cell>
          <cell r="J219">
            <v>-11510.75</v>
          </cell>
          <cell r="L219" t="str">
            <v>P</v>
          </cell>
          <cell r="N219">
            <v>43157</v>
          </cell>
          <cell r="O219"/>
          <cell r="R219">
            <v>43157</v>
          </cell>
          <cell r="S219" t="str">
            <v>AVOIR 2</v>
          </cell>
          <cell r="T219">
            <v>43187</v>
          </cell>
          <cell r="U219" t="str">
            <v/>
          </cell>
          <cell r="V219"/>
          <cell r="W219" t="str">
            <v/>
          </cell>
          <cell r="X219" t="e">
            <v>#N/A</v>
          </cell>
          <cell r="Y219"/>
          <cell r="AA219">
            <v>0</v>
          </cell>
        </row>
        <row r="220">
          <cell r="A220">
            <v>16</v>
          </cell>
          <cell r="B220">
            <v>16</v>
          </cell>
          <cell r="D220">
            <v>43157</v>
          </cell>
          <cell r="I220" t="str">
            <v>Francoise Marendaz</v>
          </cell>
          <cell r="J220">
            <v>160.44999999999999</v>
          </cell>
          <cell r="K220">
            <v>2.41</v>
          </cell>
          <cell r="L220" t="str">
            <v>S</v>
          </cell>
          <cell r="N220">
            <v>43157</v>
          </cell>
          <cell r="O220"/>
          <cell r="Q220" t="str">
            <v>recu CHF 158.04, payé sumup le 26.02.18</v>
          </cell>
          <cell r="R220">
            <v>43161</v>
          </cell>
          <cell r="S220" t="str">
            <v>Raiffeisen</v>
          </cell>
          <cell r="T220">
            <v>43187</v>
          </cell>
          <cell r="U220" t="str">
            <v/>
          </cell>
          <cell r="V220"/>
          <cell r="W220" t="str">
            <v/>
          </cell>
          <cell r="X220" t="e">
            <v>#N/A</v>
          </cell>
          <cell r="Y220"/>
          <cell r="AA220">
            <v>4</v>
          </cell>
        </row>
        <row r="221">
          <cell r="A221">
            <v>180147</v>
          </cell>
          <cell r="D221">
            <v>43157</v>
          </cell>
          <cell r="I221" t="str">
            <v>Julien Michel</v>
          </cell>
          <cell r="J221">
            <v>481.4</v>
          </cell>
          <cell r="K221">
            <v>7.22</v>
          </cell>
          <cell r="L221" t="str">
            <v>S</v>
          </cell>
          <cell r="N221">
            <v>43157</v>
          </cell>
          <cell r="O221"/>
          <cell r="Q221" t="str">
            <v>recu CHF 474.18 payé Maestro le 26.02.18</v>
          </cell>
          <cell r="R221">
            <v>43161</v>
          </cell>
          <cell r="S221" t="str">
            <v>Raiffeisen</v>
          </cell>
          <cell r="T221">
            <v>43187</v>
          </cell>
          <cell r="U221" t="str">
            <v/>
          </cell>
          <cell r="V221"/>
          <cell r="W221" t="str">
            <v/>
          </cell>
          <cell r="X221" t="e">
            <v>#N/A</v>
          </cell>
          <cell r="Y221"/>
          <cell r="AA221">
            <v>4</v>
          </cell>
        </row>
        <row r="222">
          <cell r="A222">
            <v>180145</v>
          </cell>
          <cell r="D222">
            <v>43157</v>
          </cell>
          <cell r="I222" t="str">
            <v>Gilles Nigro</v>
          </cell>
          <cell r="J222">
            <v>95.1</v>
          </cell>
          <cell r="K222">
            <v>1.9</v>
          </cell>
          <cell r="L222" t="str">
            <v>A</v>
          </cell>
          <cell r="N222">
            <v>43157</v>
          </cell>
          <cell r="O222"/>
          <cell r="Q222" t="str">
            <v>recu CHF 93.20</v>
          </cell>
          <cell r="R222">
            <v>43171</v>
          </cell>
          <cell r="S222" t="str">
            <v>CCP</v>
          </cell>
          <cell r="T222">
            <v>43187</v>
          </cell>
          <cell r="U222" t="str">
            <v/>
          </cell>
          <cell r="V222"/>
          <cell r="W222" t="str">
            <v/>
          </cell>
          <cell r="X222">
            <v>43157</v>
          </cell>
          <cell r="Y222"/>
          <cell r="AA222">
            <v>14</v>
          </cell>
        </row>
        <row r="223">
          <cell r="A223">
            <v>180137</v>
          </cell>
          <cell r="D223">
            <v>43158</v>
          </cell>
          <cell r="I223" t="str">
            <v>Abionic SA</v>
          </cell>
          <cell r="J223">
            <v>706.3</v>
          </cell>
          <cell r="L223" t="str">
            <v>R</v>
          </cell>
          <cell r="N223">
            <v>43158</v>
          </cell>
          <cell r="O223"/>
          <cell r="R223">
            <v>43158</v>
          </cell>
          <cell r="S223" t="str">
            <v>Caisse</v>
          </cell>
          <cell r="T223">
            <v>43188</v>
          </cell>
          <cell r="U223" t="str">
            <v/>
          </cell>
          <cell r="V223"/>
          <cell r="W223" t="str">
            <v/>
          </cell>
          <cell r="X223">
            <v>43158</v>
          </cell>
          <cell r="Y223"/>
          <cell r="AA223">
            <v>0</v>
          </cell>
        </row>
        <row r="224">
          <cell r="A224">
            <v>17</v>
          </cell>
          <cell r="B224">
            <v>17</v>
          </cell>
          <cell r="D224">
            <v>43158</v>
          </cell>
          <cell r="I224" t="str">
            <v>Vente Directe</v>
          </cell>
          <cell r="J224">
            <v>320.95</v>
          </cell>
          <cell r="K224">
            <v>8.02</v>
          </cell>
          <cell r="L224" t="str">
            <v>S</v>
          </cell>
          <cell r="N224">
            <v>43158</v>
          </cell>
          <cell r="O224"/>
          <cell r="Q224" t="str">
            <v>recu CHF 312.93, payé sumup le 27.02.18</v>
          </cell>
          <cell r="R224">
            <v>43161</v>
          </cell>
          <cell r="S224" t="str">
            <v>Raiffeisen</v>
          </cell>
          <cell r="T224">
            <v>43188</v>
          </cell>
          <cell r="U224" t="str">
            <v/>
          </cell>
          <cell r="V224"/>
          <cell r="W224" t="str">
            <v/>
          </cell>
          <cell r="X224" t="e">
            <v>#N/A</v>
          </cell>
          <cell r="Y224"/>
          <cell r="AA224">
            <v>3</v>
          </cell>
        </row>
        <row r="225">
          <cell r="A225">
            <v>180141</v>
          </cell>
          <cell r="D225">
            <v>43158</v>
          </cell>
          <cell r="I225" t="str">
            <v>Perrin Frères</v>
          </cell>
          <cell r="J225">
            <v>421.75</v>
          </cell>
          <cell r="L225" t="str">
            <v>P</v>
          </cell>
          <cell r="N225">
            <v>43158</v>
          </cell>
          <cell r="O225"/>
          <cell r="R225">
            <v>43195</v>
          </cell>
          <cell r="S225" t="str">
            <v>Raiffeisen</v>
          </cell>
          <cell r="T225">
            <v>43188</v>
          </cell>
          <cell r="U225" t="str">
            <v/>
          </cell>
          <cell r="V225"/>
          <cell r="W225" t="str">
            <v/>
          </cell>
          <cell r="X225">
            <v>43158</v>
          </cell>
          <cell r="Y225"/>
          <cell r="AA225">
            <v>37</v>
          </cell>
        </row>
        <row r="226">
          <cell r="A226">
            <v>180139</v>
          </cell>
          <cell r="D226">
            <v>43159</v>
          </cell>
          <cell r="I226" t="str">
            <v>Filap Sàrl</v>
          </cell>
          <cell r="J226">
            <v>502.9</v>
          </cell>
          <cell r="L226" t="str">
            <v>PV</v>
          </cell>
          <cell r="M226" t="str">
            <v>M</v>
          </cell>
          <cell r="N226">
            <v>43158</v>
          </cell>
          <cell r="O226"/>
          <cell r="P226" t="str">
            <v>F-P</v>
          </cell>
          <cell r="Q226" t="str">
            <v>Proforma Rechnung</v>
          </cell>
          <cell r="R226">
            <v>43158</v>
          </cell>
          <cell r="S226" t="str">
            <v>Raiffeisen</v>
          </cell>
          <cell r="T226">
            <v>43189</v>
          </cell>
          <cell r="U226" t="str">
            <v/>
          </cell>
          <cell r="V226"/>
          <cell r="W226" t="str">
            <v/>
          </cell>
          <cell r="X226" t="e">
            <v>#N/A</v>
          </cell>
          <cell r="Y226"/>
          <cell r="AA226">
            <v>-1</v>
          </cell>
        </row>
        <row r="227">
          <cell r="A227">
            <v>180152</v>
          </cell>
          <cell r="D227">
            <v>43159</v>
          </cell>
          <cell r="I227" t="str">
            <v>Banos Cathy</v>
          </cell>
          <cell r="J227">
            <v>172.05</v>
          </cell>
          <cell r="L227" t="str">
            <v>P</v>
          </cell>
          <cell r="N227">
            <v>43159</v>
          </cell>
          <cell r="O227"/>
          <cell r="R227">
            <v>43186</v>
          </cell>
          <cell r="S227" t="str">
            <v>Raiffeisen</v>
          </cell>
          <cell r="T227">
            <v>43189</v>
          </cell>
          <cell r="U227" t="str">
            <v/>
          </cell>
          <cell r="V227"/>
          <cell r="W227" t="str">
            <v/>
          </cell>
          <cell r="X227">
            <v>43159</v>
          </cell>
          <cell r="Y227"/>
          <cell r="AA227">
            <v>27</v>
          </cell>
        </row>
        <row r="228">
          <cell r="A228">
            <v>180040</v>
          </cell>
          <cell r="D228">
            <v>43159</v>
          </cell>
          <cell r="I228" t="str">
            <v>Grisoni Zaugg SA</v>
          </cell>
          <cell r="J228">
            <v>1111.45</v>
          </cell>
          <cell r="L228" t="str">
            <v>P</v>
          </cell>
          <cell r="N228">
            <v>43159</v>
          </cell>
          <cell r="O228"/>
          <cell r="R228">
            <v>43188</v>
          </cell>
          <cell r="S228" t="str">
            <v>Raiffeisen</v>
          </cell>
          <cell r="T228">
            <v>43189</v>
          </cell>
          <cell r="U228" t="str">
            <v/>
          </cell>
          <cell r="V228"/>
          <cell r="W228" t="str">
            <v/>
          </cell>
          <cell r="X228">
            <v>43159</v>
          </cell>
          <cell r="Y228"/>
          <cell r="AA228">
            <v>29</v>
          </cell>
        </row>
        <row r="229">
          <cell r="A229">
            <v>180128</v>
          </cell>
          <cell r="D229">
            <v>43159</v>
          </cell>
          <cell r="I229" t="str">
            <v>Stirnimanm AG Baumaschinen</v>
          </cell>
          <cell r="J229">
            <v>515.04999999999995</v>
          </cell>
          <cell r="L229" t="str">
            <v>P</v>
          </cell>
          <cell r="N229">
            <v>43159</v>
          </cell>
          <cell r="O229"/>
          <cell r="R229">
            <v>43199</v>
          </cell>
          <cell r="S229" t="str">
            <v>Raiffeisen</v>
          </cell>
          <cell r="T229">
            <v>43189</v>
          </cell>
          <cell r="U229" t="str">
            <v/>
          </cell>
          <cell r="V229"/>
          <cell r="W229" t="str">
            <v/>
          </cell>
          <cell r="X229">
            <v>43159</v>
          </cell>
          <cell r="Y229"/>
          <cell r="AA229">
            <v>40</v>
          </cell>
        </row>
        <row r="230">
          <cell r="A230">
            <v>180078</v>
          </cell>
          <cell r="D230">
            <v>43161</v>
          </cell>
          <cell r="I230" t="str">
            <v>HRS Real Estate SA Genève</v>
          </cell>
          <cell r="J230">
            <v>408.1</v>
          </cell>
          <cell r="L230" t="str">
            <v>P</v>
          </cell>
          <cell r="N230">
            <v>43161</v>
          </cell>
          <cell r="O230"/>
          <cell r="R230">
            <v>43188</v>
          </cell>
          <cell r="S230" t="str">
            <v>Raiffeisen</v>
          </cell>
          <cell r="T230">
            <v>43191</v>
          </cell>
          <cell r="U230" t="str">
            <v/>
          </cell>
          <cell r="V230"/>
          <cell r="W230" t="str">
            <v/>
          </cell>
          <cell r="X230">
            <v>43160</v>
          </cell>
          <cell r="Y230"/>
          <cell r="AA230">
            <v>27</v>
          </cell>
        </row>
        <row r="231">
          <cell r="A231">
            <v>180156</v>
          </cell>
          <cell r="D231">
            <v>43161</v>
          </cell>
          <cell r="I231" t="str">
            <v>Laurent Membrez</v>
          </cell>
          <cell r="J231">
            <v>252</v>
          </cell>
          <cell r="L231" t="str">
            <v>P</v>
          </cell>
          <cell r="N231">
            <v>43161</v>
          </cell>
          <cell r="O231"/>
          <cell r="Q231"/>
          <cell r="R231">
            <v>43193</v>
          </cell>
          <cell r="S231" t="str">
            <v>Raiffeisen</v>
          </cell>
          <cell r="T231">
            <v>43191</v>
          </cell>
          <cell r="U231" t="str">
            <v/>
          </cell>
          <cell r="V231"/>
          <cell r="W231" t="str">
            <v/>
          </cell>
          <cell r="X231">
            <v>43161</v>
          </cell>
          <cell r="Y231"/>
          <cell r="AA231">
            <v>32</v>
          </cell>
        </row>
        <row r="232">
          <cell r="A232">
            <v>180153</v>
          </cell>
          <cell r="D232">
            <v>43161</v>
          </cell>
          <cell r="I232" t="str">
            <v>Michel Démolition SA</v>
          </cell>
          <cell r="J232">
            <v>430.8</v>
          </cell>
          <cell r="L232" t="str">
            <v>P</v>
          </cell>
          <cell r="N232">
            <v>43161</v>
          </cell>
          <cell r="O232"/>
          <cell r="R232">
            <v>43220</v>
          </cell>
          <cell r="S232" t="str">
            <v>Raiffeisen</v>
          </cell>
          <cell r="T232">
            <v>43191</v>
          </cell>
          <cell r="U232" t="str">
            <v/>
          </cell>
          <cell r="V232"/>
          <cell r="W232" t="str">
            <v/>
          </cell>
          <cell r="X232">
            <v>43161</v>
          </cell>
          <cell r="Y232"/>
          <cell r="AA232">
            <v>59</v>
          </cell>
        </row>
        <row r="233">
          <cell r="A233">
            <v>180085</v>
          </cell>
          <cell r="D233">
            <v>43164</v>
          </cell>
          <cell r="I233" t="str">
            <v>Sweetch Sàrl</v>
          </cell>
          <cell r="J233">
            <v>11151.65</v>
          </cell>
          <cell r="L233" t="str">
            <v>PV</v>
          </cell>
          <cell r="M233" t="str">
            <v>M</v>
          </cell>
          <cell r="N233">
            <v>43133</v>
          </cell>
          <cell r="O233"/>
          <cell r="P233" t="str">
            <v>F-P</v>
          </cell>
          <cell r="Q233" t="str">
            <v>Proforma</v>
          </cell>
          <cell r="R233">
            <v>43136</v>
          </cell>
          <cell r="S233" t="str">
            <v>CCP</v>
          </cell>
          <cell r="T233">
            <v>43194</v>
          </cell>
          <cell r="V233"/>
          <cell r="W233" t="str">
            <v/>
          </cell>
          <cell r="X233">
            <v>43164</v>
          </cell>
          <cell r="Y233"/>
          <cell r="AA233">
            <v>-28</v>
          </cell>
        </row>
        <row r="234">
          <cell r="A234">
            <v>180140</v>
          </cell>
          <cell r="B234" t="str">
            <v>1 von 2</v>
          </cell>
          <cell r="D234">
            <v>43164</v>
          </cell>
          <cell r="I234" t="str">
            <v>Riedo Mobilbau</v>
          </cell>
          <cell r="J234">
            <v>1993.95</v>
          </cell>
          <cell r="L234" t="str">
            <v>PV</v>
          </cell>
          <cell r="M234" t="str">
            <v>M</v>
          </cell>
          <cell r="N234">
            <v>43152</v>
          </cell>
          <cell r="O234"/>
          <cell r="P234" t="str">
            <v>F-P</v>
          </cell>
          <cell r="Q234" t="str">
            <v>Proforma - 5% Skonto, Facture 180131 CHF 1993.90 supprimé par GG, facturé avec 180140, Preiskorrektur beim Kunden mit FA 180142</v>
          </cell>
          <cell r="R234">
            <v>43157</v>
          </cell>
          <cell r="S234" t="str">
            <v>Raiffeisen</v>
          </cell>
          <cell r="T234">
            <v>43194</v>
          </cell>
          <cell r="U234" t="str">
            <v/>
          </cell>
          <cell r="V234"/>
          <cell r="W234" t="str">
            <v/>
          </cell>
          <cell r="X234">
            <v>43153</v>
          </cell>
          <cell r="Y234"/>
          <cell r="AA234">
            <v>-7</v>
          </cell>
        </row>
        <row r="235">
          <cell r="A235">
            <v>180158</v>
          </cell>
          <cell r="D235">
            <v>43164</v>
          </cell>
          <cell r="I235" t="str">
            <v>ECM</v>
          </cell>
          <cell r="J235">
            <v>69.75</v>
          </cell>
          <cell r="L235" t="str">
            <v>P</v>
          </cell>
          <cell r="N235">
            <v>43164</v>
          </cell>
          <cell r="O235"/>
          <cell r="R235">
            <v>43167</v>
          </cell>
          <cell r="S235" t="str">
            <v>Raiffeisen</v>
          </cell>
          <cell r="T235">
            <v>43194</v>
          </cell>
          <cell r="U235" t="str">
            <v/>
          </cell>
          <cell r="V235"/>
          <cell r="W235" t="str">
            <v/>
          </cell>
          <cell r="X235">
            <v>43164</v>
          </cell>
          <cell r="Y235"/>
          <cell r="AA235">
            <v>3</v>
          </cell>
        </row>
        <row r="236">
          <cell r="A236">
            <v>18</v>
          </cell>
          <cell r="B236">
            <v>18</v>
          </cell>
          <cell r="D236">
            <v>43164</v>
          </cell>
          <cell r="I236" t="str">
            <v>Vente Directe</v>
          </cell>
          <cell r="J236">
            <v>99</v>
          </cell>
          <cell r="K236">
            <v>1.49</v>
          </cell>
          <cell r="L236" t="str">
            <v>S</v>
          </cell>
          <cell r="N236">
            <v>43164</v>
          </cell>
          <cell r="O236"/>
          <cell r="Q236" t="str">
            <v>recu CHF 97.51, payé Sumup le 05.03.18</v>
          </cell>
          <cell r="R236">
            <v>43167</v>
          </cell>
          <cell r="S236" t="str">
            <v>CCP</v>
          </cell>
          <cell r="T236">
            <v>43194</v>
          </cell>
          <cell r="U236" t="str">
            <v/>
          </cell>
          <cell r="V236"/>
          <cell r="W236" t="str">
            <v/>
          </cell>
          <cell r="X236" t="e">
            <v>#N/A</v>
          </cell>
          <cell r="Y236"/>
          <cell r="AA236">
            <v>3</v>
          </cell>
        </row>
        <row r="237">
          <cell r="A237">
            <v>170984</v>
          </cell>
          <cell r="D237">
            <v>43164</v>
          </cell>
          <cell r="I237" t="str">
            <v>Naumceski Nicolas</v>
          </cell>
          <cell r="J237">
            <v>182.5</v>
          </cell>
          <cell r="K237">
            <v>2.74</v>
          </cell>
          <cell r="L237" t="str">
            <v>S</v>
          </cell>
          <cell r="N237">
            <v>43164</v>
          </cell>
          <cell r="O237"/>
          <cell r="Q237" t="str">
            <v>recu CHF 179.76, payé Sumup le 05.03.18</v>
          </cell>
          <cell r="R237">
            <v>43167</v>
          </cell>
          <cell r="S237" t="str">
            <v>CCP</v>
          </cell>
          <cell r="T237">
            <v>43194</v>
          </cell>
          <cell r="U237" t="str">
            <v/>
          </cell>
          <cell r="V237"/>
          <cell r="W237" t="str">
            <v/>
          </cell>
          <cell r="X237">
            <v>43164</v>
          </cell>
          <cell r="Y237"/>
          <cell r="AA237">
            <v>3</v>
          </cell>
        </row>
        <row r="238">
          <cell r="A238">
            <v>180142</v>
          </cell>
          <cell r="B238" t="str">
            <v>1 von 2</v>
          </cell>
          <cell r="D238">
            <v>43164</v>
          </cell>
          <cell r="I238" t="str">
            <v>Riedo Mobilbau</v>
          </cell>
          <cell r="J238">
            <v>109.5</v>
          </cell>
          <cell r="L238" t="str">
            <v>PV</v>
          </cell>
          <cell r="N238">
            <v>43154</v>
          </cell>
          <cell r="O238"/>
          <cell r="P238" t="str">
            <v>F-P</v>
          </cell>
          <cell r="Q238" t="str">
            <v>note de credit n°1, FA CHF 503.90, vorher mit Preiskorrektur CHF 1104.40 aus Auftrag 180131 (supprimé par GG)</v>
          </cell>
          <cell r="R238">
            <v>43180</v>
          </cell>
          <cell r="S238" t="str">
            <v>AVOIR</v>
          </cell>
          <cell r="T238"/>
          <cell r="X238">
            <v>43159</v>
          </cell>
          <cell r="AA238">
            <v>16</v>
          </cell>
        </row>
        <row r="239">
          <cell r="A239">
            <v>180142</v>
          </cell>
          <cell r="B239" t="str">
            <v>2 von 2</v>
          </cell>
          <cell r="D239">
            <v>43164</v>
          </cell>
          <cell r="I239" t="str">
            <v>Riedo Mobilbau</v>
          </cell>
          <cell r="J239">
            <v>394.4</v>
          </cell>
          <cell r="L239" t="str">
            <v>PV</v>
          </cell>
          <cell r="N239">
            <v>43154</v>
          </cell>
          <cell r="O239"/>
          <cell r="P239" t="str">
            <v>F-P</v>
          </cell>
          <cell r="Q239" t="str">
            <v>FA CHF 503.90, vorher mit Preiskorrektur CHF 1104.40 aus Auftrag 180131 (supprimé par GG)</v>
          </cell>
          <cell r="R239">
            <v>43180</v>
          </cell>
          <cell r="S239" t="str">
            <v>Raiffeisen</v>
          </cell>
          <cell r="T239">
            <v>43194</v>
          </cell>
          <cell r="U239" t="str">
            <v/>
          </cell>
          <cell r="V239"/>
          <cell r="W239" t="str">
            <v/>
          </cell>
          <cell r="X239">
            <v>43159</v>
          </cell>
          <cell r="Y239"/>
          <cell r="AA239">
            <v>16</v>
          </cell>
        </row>
        <row r="240">
          <cell r="A240">
            <v>180140</v>
          </cell>
          <cell r="B240" t="str">
            <v>2 von 2</v>
          </cell>
          <cell r="D240">
            <v>43164</v>
          </cell>
          <cell r="F240" t="str">
            <v>Riedo Mobilbau</v>
          </cell>
          <cell r="I240" t="str">
            <v>Riedo Mobilbau</v>
          </cell>
          <cell r="J240">
            <v>600.54999999999973</v>
          </cell>
          <cell r="K240">
            <v>0.05</v>
          </cell>
          <cell r="L240" t="str">
            <v>PV</v>
          </cell>
          <cell r="M240" t="str">
            <v>M</v>
          </cell>
          <cell r="N240">
            <v>43152</v>
          </cell>
          <cell r="O240"/>
          <cell r="P240" t="str">
            <v>F-P</v>
          </cell>
          <cell r="Q240" t="str">
            <v>recu total CHF 994.90 (+180142), Proforma - 5% Skonto, Facture 180131 CHF 1993.90 supprimé par GG, facturé avec 180140, Preiskorrektur beim Kunden mit FA 180142</v>
          </cell>
          <cell r="R240">
            <v>43180</v>
          </cell>
          <cell r="S240" t="str">
            <v>Raiffeisen</v>
          </cell>
          <cell r="T240"/>
          <cell r="X240">
            <v>43153</v>
          </cell>
          <cell r="AA240">
            <v>16</v>
          </cell>
        </row>
        <row r="241">
          <cell r="A241">
            <v>180163</v>
          </cell>
          <cell r="D241">
            <v>43165</v>
          </cell>
          <cell r="I241" t="str">
            <v>F.Bernasconi SA</v>
          </cell>
          <cell r="J241">
            <v>418.95</v>
          </cell>
          <cell r="K241">
            <v>8.4</v>
          </cell>
          <cell r="L241" t="str">
            <v>P</v>
          </cell>
          <cell r="N241">
            <v>43165</v>
          </cell>
          <cell r="O241"/>
          <cell r="Q241" t="str">
            <v>recu CHF 410.55</v>
          </cell>
          <cell r="R241">
            <v>43174</v>
          </cell>
          <cell r="S241" t="str">
            <v>Raiffeisen</v>
          </cell>
          <cell r="T241">
            <v>43195</v>
          </cell>
          <cell r="U241" t="str">
            <v/>
          </cell>
          <cell r="V241"/>
          <cell r="W241" t="str">
            <v/>
          </cell>
          <cell r="X241">
            <v>43165</v>
          </cell>
          <cell r="Y241"/>
          <cell r="AA241">
            <v>9</v>
          </cell>
        </row>
        <row r="242">
          <cell r="A242">
            <v>180164</v>
          </cell>
          <cell r="D242">
            <v>43165</v>
          </cell>
          <cell r="I242" t="str">
            <v>Riedo Mobilbau</v>
          </cell>
          <cell r="J242">
            <v>3393.65</v>
          </cell>
          <cell r="L242" t="str">
            <v>PV</v>
          </cell>
          <cell r="N242">
            <v>43165</v>
          </cell>
          <cell r="O242"/>
          <cell r="P242" t="str">
            <v>F-P</v>
          </cell>
          <cell r="Q242" t="str">
            <v>note de crédit 1, pas livré: 9 Bianca 2m</v>
          </cell>
          <cell r="R242">
            <v>43180</v>
          </cell>
          <cell r="S242" t="str">
            <v>AVOIR</v>
          </cell>
          <cell r="T242">
            <v>43195</v>
          </cell>
          <cell r="U242" t="str">
            <v/>
          </cell>
          <cell r="V242"/>
          <cell r="W242" t="str">
            <v/>
          </cell>
          <cell r="X242">
            <v>43166</v>
          </cell>
          <cell r="Y242"/>
          <cell r="AA242">
            <v>15</v>
          </cell>
        </row>
        <row r="243">
          <cell r="A243">
            <v>180159</v>
          </cell>
          <cell r="D243">
            <v>43165</v>
          </cell>
          <cell r="I243" t="str">
            <v>Perrin Frères</v>
          </cell>
          <cell r="J243">
            <v>1716.2</v>
          </cell>
          <cell r="L243" t="str">
            <v>P</v>
          </cell>
          <cell r="N243">
            <v>43165</v>
          </cell>
          <cell r="O243"/>
          <cell r="R243">
            <v>43195</v>
          </cell>
          <cell r="S243" t="str">
            <v>Raiffeisen</v>
          </cell>
          <cell r="T243">
            <v>43195</v>
          </cell>
          <cell r="U243" t="str">
            <v/>
          </cell>
          <cell r="V243"/>
          <cell r="W243" t="str">
            <v/>
          </cell>
          <cell r="X243">
            <v>43165</v>
          </cell>
          <cell r="Y243"/>
          <cell r="AA243">
            <v>30</v>
          </cell>
        </row>
        <row r="244">
          <cell r="A244">
            <v>180155</v>
          </cell>
          <cell r="D244">
            <v>43165</v>
          </cell>
          <cell r="I244" t="str">
            <v>Ropraz SA Romont</v>
          </cell>
          <cell r="J244">
            <v>1349.6</v>
          </cell>
          <cell r="L244" t="str">
            <v>P</v>
          </cell>
          <cell r="N244">
            <v>43165</v>
          </cell>
          <cell r="O244"/>
          <cell r="R244">
            <v>43196</v>
          </cell>
          <cell r="S244" t="str">
            <v>Raiffeisen</v>
          </cell>
          <cell r="T244">
            <v>43195</v>
          </cell>
          <cell r="U244" t="str">
            <v/>
          </cell>
          <cell r="V244"/>
          <cell r="W244" t="str">
            <v/>
          </cell>
          <cell r="X244">
            <v>43165</v>
          </cell>
          <cell r="Y244"/>
          <cell r="AA244">
            <v>31</v>
          </cell>
        </row>
        <row r="245">
          <cell r="A245">
            <v>180162</v>
          </cell>
          <cell r="D245">
            <v>43165</v>
          </cell>
          <cell r="I245" t="str">
            <v>Dénériaz SA</v>
          </cell>
          <cell r="J245">
            <v>176.15</v>
          </cell>
          <cell r="L245" t="str">
            <v>P</v>
          </cell>
          <cell r="N245">
            <v>43165</v>
          </cell>
          <cell r="O245"/>
          <cell r="R245">
            <v>43209</v>
          </cell>
          <cell r="S245" t="str">
            <v>Raiffeisen</v>
          </cell>
          <cell r="T245">
            <v>43195</v>
          </cell>
          <cell r="U245" t="str">
            <v/>
          </cell>
          <cell r="V245"/>
          <cell r="W245" t="str">
            <v/>
          </cell>
          <cell r="X245">
            <v>43165</v>
          </cell>
          <cell r="Y245"/>
          <cell r="AA245">
            <v>44</v>
          </cell>
        </row>
        <row r="246">
          <cell r="A246">
            <v>180160</v>
          </cell>
          <cell r="D246">
            <v>43165</v>
          </cell>
          <cell r="I246" t="str">
            <v>Jaquet SA</v>
          </cell>
          <cell r="J246">
            <v>2171.5500000000002</v>
          </cell>
          <cell r="K246">
            <v>-5.45</v>
          </cell>
          <cell r="L246" t="str">
            <v>P</v>
          </cell>
          <cell r="N246">
            <v>43165</v>
          </cell>
          <cell r="O246"/>
          <cell r="Q246" t="str">
            <v>recu CHF 2177.- incl. Frais de rappel</v>
          </cell>
          <cell r="R246">
            <v>43215</v>
          </cell>
          <cell r="S246" t="str">
            <v>Raiffeisen</v>
          </cell>
          <cell r="T246">
            <v>43195</v>
          </cell>
          <cell r="U246" t="str">
            <v/>
          </cell>
          <cell r="V246"/>
          <cell r="W246" t="str">
            <v/>
          </cell>
          <cell r="X246">
            <v>43165</v>
          </cell>
          <cell r="Y246"/>
          <cell r="AA246">
            <v>50</v>
          </cell>
        </row>
        <row r="247">
          <cell r="A247">
            <v>180157</v>
          </cell>
          <cell r="D247">
            <v>43165</v>
          </cell>
          <cell r="I247" t="str">
            <v>Mino SA</v>
          </cell>
          <cell r="J247">
            <v>263</v>
          </cell>
          <cell r="L247" t="str">
            <v>P</v>
          </cell>
          <cell r="M247" t="str">
            <v>persönnlich</v>
          </cell>
          <cell r="N247">
            <v>43165</v>
          </cell>
          <cell r="O247"/>
          <cell r="R247">
            <v>43217</v>
          </cell>
          <cell r="S247" t="str">
            <v>Raiffeisen</v>
          </cell>
          <cell r="T247">
            <v>43195</v>
          </cell>
          <cell r="U247" t="str">
            <v/>
          </cell>
          <cell r="V247"/>
          <cell r="W247" t="str">
            <v/>
          </cell>
          <cell r="X247">
            <v>43165</v>
          </cell>
          <cell r="Y247"/>
          <cell r="AA247">
            <v>52</v>
          </cell>
        </row>
        <row r="248">
          <cell r="A248">
            <v>180169</v>
          </cell>
          <cell r="D248">
            <v>43166</v>
          </cell>
          <cell r="I248" t="str">
            <v>Fun Body</v>
          </cell>
          <cell r="J248">
            <v>295.2</v>
          </cell>
          <cell r="L248" t="str">
            <v>P</v>
          </cell>
          <cell r="N248">
            <v>43166</v>
          </cell>
          <cell r="O248"/>
          <cell r="Q248" t="str">
            <v>Ausgleich: FA 170962 était payé en double</v>
          </cell>
          <cell r="R248">
            <v>43126</v>
          </cell>
          <cell r="S248" t="str">
            <v>Raiffeisen</v>
          </cell>
          <cell r="T248">
            <v>43196</v>
          </cell>
          <cell r="U248" t="str">
            <v/>
          </cell>
          <cell r="V248"/>
          <cell r="W248" t="str">
            <v/>
          </cell>
          <cell r="X248">
            <v>43166</v>
          </cell>
          <cell r="Y248"/>
          <cell r="AA248">
            <v>-40</v>
          </cell>
        </row>
        <row r="249">
          <cell r="A249">
            <v>180578</v>
          </cell>
          <cell r="D249">
            <v>43297</v>
          </cell>
          <cell r="I249" t="str">
            <v>Frutiger Bussigny</v>
          </cell>
          <cell r="J249">
            <v>1425.85</v>
          </cell>
          <cell r="K249"/>
          <cell r="L249" t="str">
            <v>P</v>
          </cell>
          <cell r="N249">
            <v>43297</v>
          </cell>
          <cell r="O249"/>
          <cell r="Q249" t="str">
            <v>trop reçu CHF 42.35</v>
          </cell>
          <cell r="R249">
            <v>43314</v>
          </cell>
          <cell r="S249" t="str">
            <v>Raiffeisen</v>
          </cell>
          <cell r="T249">
            <v>43327</v>
          </cell>
          <cell r="U249" t="str">
            <v/>
          </cell>
          <cell r="V249"/>
          <cell r="W249" t="str">
            <v/>
          </cell>
          <cell r="X249">
            <v>43297</v>
          </cell>
          <cell r="Y249"/>
          <cell r="AA249">
            <v>17</v>
          </cell>
        </row>
        <row r="250">
          <cell r="A250">
            <v>180686</v>
          </cell>
          <cell r="D250">
            <v>43335</v>
          </cell>
          <cell r="I250" t="str">
            <v>Frutiger Bussigny</v>
          </cell>
          <cell r="J250">
            <v>819.5</v>
          </cell>
          <cell r="L250" t="str">
            <v>P</v>
          </cell>
          <cell r="N250">
            <v>43335</v>
          </cell>
          <cell r="O250"/>
          <cell r="Q250"/>
          <cell r="R250">
            <v>43362</v>
          </cell>
          <cell r="S250" t="str">
            <v>Raiffeisen</v>
          </cell>
          <cell r="T250">
            <v>43365</v>
          </cell>
          <cell r="U250" t="str">
            <v/>
          </cell>
          <cell r="V250"/>
          <cell r="W250" t="str">
            <v/>
          </cell>
          <cell r="X250">
            <v>43335</v>
          </cell>
          <cell r="AA250">
            <v>27</v>
          </cell>
        </row>
        <row r="251">
          <cell r="A251">
            <v>180166</v>
          </cell>
          <cell r="D251">
            <v>43166</v>
          </cell>
          <cell r="I251" t="str">
            <v>Metamorphosis Coiffure</v>
          </cell>
          <cell r="J251">
            <v>162.35</v>
          </cell>
          <cell r="L251" t="str">
            <v>P</v>
          </cell>
          <cell r="N251">
            <v>43166</v>
          </cell>
          <cell r="O251"/>
          <cell r="R251">
            <v>43196</v>
          </cell>
          <cell r="S251" t="str">
            <v>Raiffeisen</v>
          </cell>
          <cell r="T251">
            <v>43196</v>
          </cell>
          <cell r="U251" t="str">
            <v/>
          </cell>
          <cell r="V251"/>
          <cell r="W251" t="str">
            <v/>
          </cell>
          <cell r="X251">
            <v>43166</v>
          </cell>
          <cell r="Y251"/>
          <cell r="AA251">
            <v>30</v>
          </cell>
        </row>
        <row r="252">
          <cell r="A252">
            <v>180146</v>
          </cell>
          <cell r="D252">
            <v>43166</v>
          </cell>
          <cell r="I252" t="str">
            <v>Orllati Logistique SA</v>
          </cell>
          <cell r="J252">
            <v>2535.8000000000002</v>
          </cell>
          <cell r="L252" t="str">
            <v>P</v>
          </cell>
          <cell r="N252">
            <v>43166</v>
          </cell>
          <cell r="O252"/>
          <cell r="R252">
            <v>43196</v>
          </cell>
          <cell r="S252" t="str">
            <v>Raiffeisen</v>
          </cell>
          <cell r="T252">
            <v>43196</v>
          </cell>
          <cell r="U252" t="str">
            <v/>
          </cell>
          <cell r="V252"/>
          <cell r="W252" t="str">
            <v/>
          </cell>
          <cell r="X252">
            <v>43172</v>
          </cell>
          <cell r="Y252"/>
          <cell r="AA252">
            <v>30</v>
          </cell>
        </row>
        <row r="253">
          <cell r="A253">
            <v>180131</v>
          </cell>
          <cell r="D253">
            <v>43166</v>
          </cell>
          <cell r="I253" t="str">
            <v>Marti Travaux</v>
          </cell>
          <cell r="J253">
            <v>3753.3</v>
          </cell>
          <cell r="L253" t="str">
            <v>P</v>
          </cell>
          <cell r="N253">
            <v>43166</v>
          </cell>
          <cell r="O253"/>
          <cell r="Q253" t="str">
            <v>nr. von gelöschter Rechnung RIEDO par GG (180140)</v>
          </cell>
          <cell r="R253">
            <v>43215</v>
          </cell>
          <cell r="S253" t="str">
            <v>Raiffeisen</v>
          </cell>
          <cell r="T253">
            <v>43196</v>
          </cell>
          <cell r="U253" t="str">
            <v/>
          </cell>
          <cell r="V253"/>
          <cell r="W253" t="str">
            <v/>
          </cell>
          <cell r="X253">
            <v>43166</v>
          </cell>
          <cell r="Y253"/>
          <cell r="AA253">
            <v>49</v>
          </cell>
        </row>
        <row r="254">
          <cell r="A254">
            <v>180132</v>
          </cell>
          <cell r="B254"/>
          <cell r="D254">
            <v>43167</v>
          </cell>
          <cell r="I254" t="str">
            <v>Riedo Mobilbau</v>
          </cell>
          <cell r="J254">
            <v>1592.15</v>
          </cell>
          <cell r="L254" t="str">
            <v>PV</v>
          </cell>
          <cell r="M254" t="str">
            <v>M</v>
          </cell>
          <cell r="N254">
            <v>43152</v>
          </cell>
          <cell r="O254"/>
          <cell r="P254" t="str">
            <v>F-P</v>
          </cell>
          <cell r="Q254" t="str">
            <v>Proforma - 5% Skonto</v>
          </cell>
          <cell r="R254">
            <v>43157</v>
          </cell>
          <cell r="S254" t="str">
            <v>Raiffeisen</v>
          </cell>
          <cell r="T254">
            <v>43197</v>
          </cell>
          <cell r="U254" t="str">
            <v/>
          </cell>
          <cell r="V254"/>
          <cell r="W254" t="str">
            <v/>
          </cell>
          <cell r="X254">
            <v>43168</v>
          </cell>
          <cell r="Y254"/>
          <cell r="AA254">
            <v>-10</v>
          </cell>
        </row>
        <row r="255">
          <cell r="A255">
            <v>180096</v>
          </cell>
          <cell r="D255">
            <v>43139</v>
          </cell>
          <cell r="I255" t="str">
            <v>Frutiger Savigny</v>
          </cell>
          <cell r="J255">
            <v>808.8</v>
          </cell>
          <cell r="K255">
            <v>-0.05</v>
          </cell>
          <cell r="L255" t="str">
            <v>P</v>
          </cell>
          <cell r="N255">
            <v>43139</v>
          </cell>
          <cell r="O255"/>
          <cell r="Q255" t="str">
            <v>recu CHF 808.85</v>
          </cell>
          <cell r="R255">
            <v>43166</v>
          </cell>
          <cell r="S255" t="str">
            <v>Raiffeisen</v>
          </cell>
          <cell r="T255">
            <v>43169</v>
          </cell>
          <cell r="U255" t="str">
            <v/>
          </cell>
          <cell r="V255"/>
          <cell r="W255" t="str">
            <v/>
          </cell>
          <cell r="X255">
            <v>43139</v>
          </cell>
          <cell r="Y255"/>
          <cell r="AA255">
            <v>27</v>
          </cell>
        </row>
        <row r="256">
          <cell r="A256">
            <v>180081</v>
          </cell>
          <cell r="D256">
            <v>43167</v>
          </cell>
          <cell r="I256" t="str">
            <v>Chantier CIG / Infratunnel</v>
          </cell>
          <cell r="J256">
            <v>375.7</v>
          </cell>
          <cell r="L256" t="str">
            <v>P</v>
          </cell>
          <cell r="N256">
            <v>43171</v>
          </cell>
          <cell r="O256"/>
          <cell r="R256">
            <v>43200</v>
          </cell>
          <cell r="S256" t="str">
            <v>Raiffeisen</v>
          </cell>
          <cell r="T256">
            <v>43197</v>
          </cell>
          <cell r="U256" t="str">
            <v/>
          </cell>
          <cell r="V256"/>
          <cell r="W256" t="str">
            <v/>
          </cell>
          <cell r="X256">
            <v>43167</v>
          </cell>
          <cell r="Y256"/>
          <cell r="AA256">
            <v>33</v>
          </cell>
        </row>
        <row r="257">
          <cell r="A257">
            <v>180175</v>
          </cell>
          <cell r="D257">
            <v>43168</v>
          </cell>
          <cell r="I257" t="str">
            <v>ECM</v>
          </cell>
          <cell r="J257">
            <v>60.05</v>
          </cell>
          <cell r="L257" t="str">
            <v>P</v>
          </cell>
          <cell r="N257">
            <v>43171</v>
          </cell>
          <cell r="O257"/>
          <cell r="R257">
            <v>43175</v>
          </cell>
          <cell r="S257" t="str">
            <v>Raiffeisen</v>
          </cell>
          <cell r="T257">
            <v>43198</v>
          </cell>
          <cell r="U257" t="str">
            <v/>
          </cell>
          <cell r="V257"/>
          <cell r="W257" t="str">
            <v/>
          </cell>
          <cell r="X257">
            <v>43168</v>
          </cell>
          <cell r="Y257"/>
          <cell r="AA257">
            <v>7</v>
          </cell>
        </row>
        <row r="258">
          <cell r="A258">
            <v>180149</v>
          </cell>
          <cell r="D258">
            <v>43168</v>
          </cell>
          <cell r="I258" t="str">
            <v>Grisoni Zaugg SA</v>
          </cell>
          <cell r="J258">
            <v>1078.45</v>
          </cell>
          <cell r="L258" t="str">
            <v>P</v>
          </cell>
          <cell r="N258">
            <v>43171</v>
          </cell>
          <cell r="O258"/>
          <cell r="R258">
            <v>43206</v>
          </cell>
          <cell r="S258" t="str">
            <v>Raiffeisen</v>
          </cell>
          <cell r="T258">
            <v>43198</v>
          </cell>
          <cell r="U258" t="str">
            <v/>
          </cell>
          <cell r="V258"/>
          <cell r="W258" t="str">
            <v/>
          </cell>
          <cell r="X258">
            <v>43168</v>
          </cell>
          <cell r="Y258"/>
          <cell r="AA258">
            <v>38</v>
          </cell>
        </row>
        <row r="259">
          <cell r="A259">
            <v>180332</v>
          </cell>
          <cell r="D259">
            <v>43220</v>
          </cell>
          <cell r="I259" t="str">
            <v>Frutiger Savigny</v>
          </cell>
          <cell r="J259">
            <v>202.7</v>
          </cell>
          <cell r="K259">
            <v>4.0499999999999829</v>
          </cell>
          <cell r="L259" t="str">
            <v>P</v>
          </cell>
          <cell r="N259">
            <v>43220</v>
          </cell>
          <cell r="O259"/>
          <cell r="Q259" t="str">
            <v>recu CHF 198.65</v>
          </cell>
          <cell r="R259">
            <v>43251</v>
          </cell>
          <cell r="S259" t="str">
            <v>Raiffeisen</v>
          </cell>
          <cell r="T259">
            <v>43250</v>
          </cell>
          <cell r="U259" t="str">
            <v/>
          </cell>
          <cell r="V259"/>
          <cell r="W259" t="str">
            <v/>
          </cell>
          <cell r="X259">
            <v>43220</v>
          </cell>
          <cell r="Y259"/>
          <cell r="AA259">
            <v>31</v>
          </cell>
        </row>
        <row r="260">
          <cell r="A260">
            <v>180144</v>
          </cell>
          <cell r="D260">
            <v>43171</v>
          </cell>
          <cell r="I260" t="str">
            <v>Saric Tatiana</v>
          </cell>
          <cell r="J260">
            <v>213.2</v>
          </cell>
          <cell r="K260">
            <v>4.13</v>
          </cell>
          <cell r="L260" t="str">
            <v>A</v>
          </cell>
          <cell r="N260">
            <v>43155</v>
          </cell>
          <cell r="O260"/>
          <cell r="Q260" t="str">
            <v>recu CHF 209.07</v>
          </cell>
          <cell r="R260">
            <v>43171</v>
          </cell>
          <cell r="S260" t="str">
            <v>CCP</v>
          </cell>
          <cell r="T260">
            <v>43201</v>
          </cell>
          <cell r="U260" t="str">
            <v/>
          </cell>
          <cell r="V260"/>
          <cell r="W260" t="str">
            <v/>
          </cell>
          <cell r="X260">
            <v>43217</v>
          </cell>
          <cell r="Y260"/>
          <cell r="AA260">
            <v>0</v>
          </cell>
        </row>
        <row r="261">
          <cell r="A261">
            <v>19</v>
          </cell>
          <cell r="B261">
            <v>19</v>
          </cell>
          <cell r="D261">
            <v>43171</v>
          </cell>
          <cell r="I261" t="str">
            <v>Vente Directe</v>
          </cell>
          <cell r="J261">
            <v>160.44999999999999</v>
          </cell>
          <cell r="K261">
            <v>4.01</v>
          </cell>
          <cell r="L261" t="str">
            <v>S</v>
          </cell>
          <cell r="N261">
            <v>43171</v>
          </cell>
          <cell r="O261"/>
          <cell r="Q261" t="str">
            <v>recu CHF 156.44</v>
          </cell>
          <cell r="R261">
            <v>43175</v>
          </cell>
          <cell r="S261" t="str">
            <v>Raiffeisen</v>
          </cell>
          <cell r="T261">
            <v>43201</v>
          </cell>
          <cell r="U261" t="str">
            <v/>
          </cell>
          <cell r="V261"/>
          <cell r="W261" t="str">
            <v/>
          </cell>
          <cell r="X261" t="e">
            <v>#N/A</v>
          </cell>
          <cell r="Y261"/>
          <cell r="AA261">
            <v>4</v>
          </cell>
        </row>
        <row r="262">
          <cell r="A262">
            <v>180172</v>
          </cell>
          <cell r="D262">
            <v>43171</v>
          </cell>
          <cell r="I262" t="str">
            <v>Avesco Rent AG</v>
          </cell>
          <cell r="J262">
            <v>1648.5</v>
          </cell>
          <cell r="L262" t="str">
            <v>P</v>
          </cell>
          <cell r="N262">
            <v>43171</v>
          </cell>
          <cell r="O262"/>
          <cell r="R262">
            <v>43217</v>
          </cell>
          <cell r="S262" t="str">
            <v>Raiffeisen</v>
          </cell>
          <cell r="T262">
            <v>43201</v>
          </cell>
          <cell r="U262" t="str">
            <v/>
          </cell>
          <cell r="V262"/>
          <cell r="W262" t="str">
            <v/>
          </cell>
          <cell r="X262">
            <v>43171</v>
          </cell>
          <cell r="Y262"/>
          <cell r="AA262">
            <v>46</v>
          </cell>
        </row>
        <row r="263">
          <cell r="A263">
            <v>180348</v>
          </cell>
          <cell r="D263">
            <v>43235</v>
          </cell>
          <cell r="I263" t="str">
            <v>Frutiger Savigny</v>
          </cell>
          <cell r="J263">
            <v>1970.9</v>
          </cell>
          <cell r="K263">
            <v>0</v>
          </cell>
          <cell r="L263" t="str">
            <v>P</v>
          </cell>
          <cell r="N263">
            <v>43235</v>
          </cell>
          <cell r="O263"/>
          <cell r="Q263" t="str">
            <v>recu CHF 1931.50, CHF 39.40 recu le 18.07.</v>
          </cell>
          <cell r="R263">
            <v>43264</v>
          </cell>
          <cell r="S263" t="str">
            <v>Raiffeisen</v>
          </cell>
          <cell r="T263">
            <v>43265</v>
          </cell>
          <cell r="U263" t="str">
            <v/>
          </cell>
          <cell r="V263"/>
          <cell r="W263" t="str">
            <v/>
          </cell>
          <cell r="X263">
            <v>43235</v>
          </cell>
          <cell r="Y263"/>
          <cell r="AA263">
            <v>29</v>
          </cell>
        </row>
        <row r="264">
          <cell r="A264">
            <v>20</v>
          </cell>
          <cell r="B264">
            <v>20</v>
          </cell>
          <cell r="D264">
            <v>43172</v>
          </cell>
          <cell r="I264" t="str">
            <v>Mauron Chantal</v>
          </cell>
          <cell r="J264">
            <v>99</v>
          </cell>
          <cell r="L264" t="str">
            <v>C</v>
          </cell>
          <cell r="N264">
            <v>43172</v>
          </cell>
          <cell r="O264"/>
          <cell r="R264">
            <v>43172</v>
          </cell>
          <cell r="S264" t="str">
            <v>Caisse</v>
          </cell>
          <cell r="T264">
            <v>43202</v>
          </cell>
          <cell r="U264" t="str">
            <v/>
          </cell>
          <cell r="V264"/>
          <cell r="W264" t="str">
            <v/>
          </cell>
          <cell r="X264" t="e">
            <v>#N/A</v>
          </cell>
          <cell r="Y264"/>
          <cell r="AA264">
            <v>0</v>
          </cell>
        </row>
        <row r="265">
          <cell r="A265">
            <v>180099</v>
          </cell>
          <cell r="D265">
            <v>43172</v>
          </cell>
          <cell r="I265" t="str">
            <v>Délétroz Sebastian</v>
          </cell>
          <cell r="J265">
            <v>81.650000000000006</v>
          </cell>
          <cell r="L265" t="str">
            <v>P</v>
          </cell>
          <cell r="N265">
            <v>43172</v>
          </cell>
          <cell r="O265"/>
          <cell r="R265">
            <v>43175</v>
          </cell>
          <cell r="S265" t="str">
            <v>Raiffeisen</v>
          </cell>
          <cell r="T265">
            <v>43202</v>
          </cell>
          <cell r="U265" t="str">
            <v/>
          </cell>
          <cell r="V265"/>
          <cell r="W265" t="str">
            <v/>
          </cell>
          <cell r="X265">
            <v>43172</v>
          </cell>
          <cell r="Y265"/>
          <cell r="AA265">
            <v>3</v>
          </cell>
        </row>
        <row r="266">
          <cell r="A266">
            <v>180071</v>
          </cell>
          <cell r="D266">
            <v>43172</v>
          </cell>
          <cell r="I266" t="str">
            <v>JPF Construction - Consortium GPE 2018 LA TINE</v>
          </cell>
          <cell r="J266">
            <v>777.6</v>
          </cell>
          <cell r="L266" t="str">
            <v>P</v>
          </cell>
          <cell r="N266">
            <v>43172</v>
          </cell>
          <cell r="O266"/>
          <cell r="R266">
            <v>43213</v>
          </cell>
          <cell r="S266" t="str">
            <v>Raiffeisen</v>
          </cell>
          <cell r="T266">
            <v>43202</v>
          </cell>
          <cell r="U266" t="str">
            <v/>
          </cell>
          <cell r="V266"/>
          <cell r="W266" t="str">
            <v/>
          </cell>
          <cell r="X266">
            <v>43171</v>
          </cell>
          <cell r="Y266"/>
          <cell r="AA266">
            <v>41</v>
          </cell>
        </row>
        <row r="267">
          <cell r="A267">
            <v>180034</v>
          </cell>
          <cell r="D267">
            <v>43172</v>
          </cell>
          <cell r="I267" t="str">
            <v>JPF Construction - Consortium GPE 2018 LA TINE</v>
          </cell>
          <cell r="J267">
            <v>15688.5</v>
          </cell>
          <cell r="L267" t="str">
            <v>P</v>
          </cell>
          <cell r="N267">
            <v>43172</v>
          </cell>
          <cell r="O267"/>
          <cell r="R267">
            <v>43213</v>
          </cell>
          <cell r="S267" t="str">
            <v>Raiffeisen</v>
          </cell>
          <cell r="T267">
            <v>43202</v>
          </cell>
          <cell r="U267" t="str">
            <v/>
          </cell>
          <cell r="V267"/>
          <cell r="W267" t="str">
            <v/>
          </cell>
          <cell r="X267">
            <v>43171</v>
          </cell>
          <cell r="Y267"/>
          <cell r="AA267">
            <v>41</v>
          </cell>
        </row>
        <row r="268">
          <cell r="A268">
            <v>22</v>
          </cell>
          <cell r="B268">
            <v>22</v>
          </cell>
          <cell r="D268">
            <v>43173</v>
          </cell>
          <cell r="I268" t="str">
            <v>Vente Directe</v>
          </cell>
          <cell r="J268">
            <v>47.95</v>
          </cell>
          <cell r="K268">
            <v>0.72</v>
          </cell>
          <cell r="L268" t="str">
            <v>S</v>
          </cell>
          <cell r="N268">
            <v>43173</v>
          </cell>
          <cell r="O268"/>
          <cell r="Q268" t="str">
            <v>recu CHF 47.23</v>
          </cell>
          <cell r="R268">
            <v>43178</v>
          </cell>
          <cell r="S268" t="str">
            <v>Raiffeisen</v>
          </cell>
          <cell r="T268">
            <v>43203</v>
          </cell>
          <cell r="U268" t="str">
            <v/>
          </cell>
          <cell r="V268"/>
          <cell r="W268" t="str">
            <v/>
          </cell>
          <cell r="X268" t="e">
            <v>#N/A</v>
          </cell>
          <cell r="Y268"/>
          <cell r="AA268">
            <v>5</v>
          </cell>
        </row>
        <row r="269">
          <cell r="A269">
            <v>21</v>
          </cell>
          <cell r="B269">
            <v>21</v>
          </cell>
          <cell r="D269">
            <v>43173</v>
          </cell>
          <cell r="I269" t="str">
            <v>Mme. Nicolier</v>
          </cell>
          <cell r="J269">
            <v>160.44999999999999</v>
          </cell>
          <cell r="K269">
            <v>4.01</v>
          </cell>
          <cell r="L269" t="str">
            <v>S</v>
          </cell>
          <cell r="N269">
            <v>43173</v>
          </cell>
          <cell r="O269"/>
          <cell r="Q269" t="str">
            <v>recu CHF 156.44</v>
          </cell>
          <cell r="R269">
            <v>43178</v>
          </cell>
          <cell r="S269" t="str">
            <v>Raiffeisen</v>
          </cell>
          <cell r="T269">
            <v>43203</v>
          </cell>
          <cell r="U269" t="str">
            <v/>
          </cell>
          <cell r="V269"/>
          <cell r="W269" t="str">
            <v/>
          </cell>
          <cell r="X269" t="e">
            <v>#N/A</v>
          </cell>
          <cell r="Y269"/>
          <cell r="AA269">
            <v>5</v>
          </cell>
        </row>
        <row r="270">
          <cell r="A270">
            <v>180189</v>
          </cell>
          <cell r="D270">
            <v>43173</v>
          </cell>
          <cell r="I270" t="str">
            <v>Petit Toi Sàrl</v>
          </cell>
          <cell r="J270">
            <v>422.85</v>
          </cell>
          <cell r="L270" t="str">
            <v>PV</v>
          </cell>
          <cell r="N270">
            <v>43173</v>
          </cell>
          <cell r="O270"/>
          <cell r="P270" t="str">
            <v>F-P</v>
          </cell>
          <cell r="Q270" t="str">
            <v>renvoyé le 26.03.18 par mail</v>
          </cell>
          <cell r="R270">
            <v>43195</v>
          </cell>
          <cell r="S270" t="str">
            <v>Raiffeisen</v>
          </cell>
          <cell r="T270">
            <v>43203</v>
          </cell>
          <cell r="U270" t="str">
            <v/>
          </cell>
          <cell r="V270"/>
          <cell r="W270" t="str">
            <v/>
          </cell>
          <cell r="X270">
            <v>43181</v>
          </cell>
          <cell r="Y270"/>
          <cell r="AA270">
            <v>22</v>
          </cell>
        </row>
        <row r="271">
          <cell r="A271">
            <v>180176</v>
          </cell>
          <cell r="D271">
            <v>43173</v>
          </cell>
          <cell r="I271" t="str">
            <v>Belloni SA</v>
          </cell>
          <cell r="J271">
            <v>2660.2</v>
          </cell>
          <cell r="L271" t="str">
            <v>P</v>
          </cell>
          <cell r="N271">
            <v>43173</v>
          </cell>
          <cell r="O271"/>
          <cell r="R271">
            <v>43200</v>
          </cell>
          <cell r="S271" t="str">
            <v>Raiffeisen</v>
          </cell>
          <cell r="T271">
            <v>43203</v>
          </cell>
          <cell r="U271" t="str">
            <v/>
          </cell>
          <cell r="V271"/>
          <cell r="W271" t="str">
            <v/>
          </cell>
          <cell r="X271">
            <v>43173</v>
          </cell>
          <cell r="Y271"/>
          <cell r="AA271">
            <v>27</v>
          </cell>
        </row>
        <row r="272">
          <cell r="A272">
            <v>180109</v>
          </cell>
          <cell r="D272">
            <v>43173</v>
          </cell>
          <cell r="I272" t="str">
            <v>Losinger Marazzi SA</v>
          </cell>
          <cell r="J272">
            <v>216.7</v>
          </cell>
          <cell r="L272" t="str">
            <v>P</v>
          </cell>
          <cell r="N272">
            <v>43173</v>
          </cell>
          <cell r="O272"/>
          <cell r="R272">
            <v>43202</v>
          </cell>
          <cell r="S272" t="str">
            <v>Raiffeisen</v>
          </cell>
          <cell r="T272">
            <v>43203</v>
          </cell>
          <cell r="U272" t="str">
            <v/>
          </cell>
          <cell r="V272"/>
          <cell r="W272" t="str">
            <v/>
          </cell>
          <cell r="X272">
            <v>43173</v>
          </cell>
          <cell r="Y272"/>
          <cell r="AA272">
            <v>29</v>
          </cell>
        </row>
        <row r="273">
          <cell r="A273">
            <v>180180</v>
          </cell>
          <cell r="D273">
            <v>43173</v>
          </cell>
          <cell r="I273" t="str">
            <v>HRS Real Estate SA Genève</v>
          </cell>
          <cell r="J273">
            <v>1101.8</v>
          </cell>
          <cell r="L273" t="str">
            <v>P</v>
          </cell>
          <cell r="N273">
            <v>43173</v>
          </cell>
          <cell r="O273"/>
          <cell r="R273">
            <v>43202</v>
          </cell>
          <cell r="S273" t="str">
            <v>Raiffeisen</v>
          </cell>
          <cell r="T273">
            <v>43203</v>
          </cell>
          <cell r="U273" t="str">
            <v/>
          </cell>
          <cell r="V273"/>
          <cell r="W273" t="str">
            <v/>
          </cell>
          <cell r="X273">
            <v>43174</v>
          </cell>
          <cell r="Y273"/>
          <cell r="AA273">
            <v>29</v>
          </cell>
        </row>
        <row r="274">
          <cell r="A274">
            <v>180184</v>
          </cell>
          <cell r="D274">
            <v>43173</v>
          </cell>
          <cell r="I274" t="str">
            <v>Orllati Logistique SA</v>
          </cell>
          <cell r="J274">
            <v>726.9</v>
          </cell>
          <cell r="L274" t="str">
            <v>P</v>
          </cell>
          <cell r="N274">
            <v>43173</v>
          </cell>
          <cell r="O274"/>
          <cell r="R274">
            <v>43216</v>
          </cell>
          <cell r="S274" t="str">
            <v>Raiffeisen</v>
          </cell>
          <cell r="T274">
            <v>43203</v>
          </cell>
          <cell r="U274" t="str">
            <v/>
          </cell>
          <cell r="V274"/>
          <cell r="W274" t="str">
            <v/>
          </cell>
          <cell r="X274">
            <v>43173</v>
          </cell>
          <cell r="Y274"/>
          <cell r="AA274">
            <v>43</v>
          </cell>
        </row>
        <row r="275">
          <cell r="A275">
            <v>180154</v>
          </cell>
          <cell r="D275">
            <v>43173</v>
          </cell>
          <cell r="I275" t="str">
            <v>A+M Miauton Concept SA</v>
          </cell>
          <cell r="J275">
            <v>366.2</v>
          </cell>
          <cell r="L275" t="str">
            <v>P</v>
          </cell>
          <cell r="N275">
            <v>43173</v>
          </cell>
          <cell r="O275"/>
          <cell r="R275">
            <v>43222</v>
          </cell>
          <cell r="S275" t="str">
            <v>Raiffeisen</v>
          </cell>
          <cell r="T275">
            <v>43203</v>
          </cell>
          <cell r="U275" t="str">
            <v/>
          </cell>
          <cell r="V275"/>
          <cell r="W275" t="str">
            <v/>
          </cell>
          <cell r="X275">
            <v>43173</v>
          </cell>
          <cell r="Y275"/>
          <cell r="AA275">
            <v>49</v>
          </cell>
        </row>
        <row r="276">
          <cell r="A276">
            <v>180525</v>
          </cell>
          <cell r="D276">
            <v>43286</v>
          </cell>
          <cell r="I276" t="str">
            <v>Frutiger Savigny</v>
          </cell>
          <cell r="J276">
            <v>1934.3</v>
          </cell>
          <cell r="K276">
            <v>2.8</v>
          </cell>
          <cell r="L276" t="str">
            <v>P</v>
          </cell>
          <cell r="N276">
            <v>43287</v>
          </cell>
          <cell r="O276"/>
          <cell r="Q276" t="str">
            <v>recu CHF 1931.50</v>
          </cell>
          <cell r="R276">
            <v>43314</v>
          </cell>
          <cell r="S276" t="str">
            <v>Raiffeisen</v>
          </cell>
          <cell r="T276">
            <v>43316</v>
          </cell>
          <cell r="U276" t="str">
            <v/>
          </cell>
          <cell r="V276"/>
          <cell r="W276" t="str">
            <v/>
          </cell>
          <cell r="X276">
            <v>43285</v>
          </cell>
          <cell r="Y276"/>
          <cell r="AA276">
            <v>28</v>
          </cell>
        </row>
        <row r="277">
          <cell r="A277">
            <v>180183</v>
          </cell>
          <cell r="D277">
            <v>43174</v>
          </cell>
          <cell r="I277" t="str">
            <v>Losinger Marazzi SA</v>
          </cell>
          <cell r="J277">
            <v>453</v>
          </cell>
          <cell r="L277" t="str">
            <v>P</v>
          </cell>
          <cell r="N277">
            <v>43174</v>
          </cell>
          <cell r="O277"/>
          <cell r="R277">
            <v>43202</v>
          </cell>
          <cell r="S277" t="str">
            <v>Raiffeisen</v>
          </cell>
          <cell r="T277">
            <v>43204</v>
          </cell>
          <cell r="U277" t="str">
            <v/>
          </cell>
          <cell r="V277"/>
          <cell r="W277" t="str">
            <v/>
          </cell>
          <cell r="X277">
            <v>43174</v>
          </cell>
          <cell r="Y277"/>
          <cell r="AA277">
            <v>28</v>
          </cell>
        </row>
        <row r="278">
          <cell r="A278">
            <v>180186</v>
          </cell>
          <cell r="D278">
            <v>43174</v>
          </cell>
          <cell r="I278" t="str">
            <v>Construction Perret SA</v>
          </cell>
          <cell r="J278">
            <v>1824.5</v>
          </cell>
          <cell r="L278" t="str">
            <v>P</v>
          </cell>
          <cell r="N278">
            <v>43174</v>
          </cell>
          <cell r="O278"/>
          <cell r="R278">
            <v>43220</v>
          </cell>
          <cell r="S278" t="str">
            <v>Raiffeisen</v>
          </cell>
          <cell r="T278">
            <v>43204</v>
          </cell>
          <cell r="U278" t="str">
            <v/>
          </cell>
          <cell r="V278"/>
          <cell r="W278" t="str">
            <v/>
          </cell>
          <cell r="X278">
            <v>43174</v>
          </cell>
          <cell r="Y278"/>
          <cell r="AA278">
            <v>46</v>
          </cell>
        </row>
        <row r="279">
          <cell r="A279">
            <v>23</v>
          </cell>
          <cell r="B279">
            <v>23</v>
          </cell>
          <cell r="D279">
            <v>43178</v>
          </cell>
          <cell r="I279" t="str">
            <v>ISO Facades Sàrl</v>
          </cell>
          <cell r="J279">
            <v>198</v>
          </cell>
          <cell r="L279" t="str">
            <v>C</v>
          </cell>
          <cell r="N279">
            <v>43178</v>
          </cell>
          <cell r="O279"/>
          <cell r="R279">
            <v>43178</v>
          </cell>
          <cell r="S279" t="str">
            <v>Caisse</v>
          </cell>
          <cell r="T279">
            <v>43208</v>
          </cell>
          <cell r="U279" t="str">
            <v/>
          </cell>
          <cell r="V279"/>
          <cell r="W279" t="str">
            <v/>
          </cell>
          <cell r="X279" t="e">
            <v>#N/A</v>
          </cell>
          <cell r="Y279"/>
          <cell r="AA279">
            <v>0</v>
          </cell>
        </row>
        <row r="280">
          <cell r="A280">
            <v>180171</v>
          </cell>
          <cell r="D280">
            <v>43178</v>
          </cell>
          <cell r="I280" t="str">
            <v>Vente Directe</v>
          </cell>
          <cell r="J280">
            <v>632.20000000000005</v>
          </cell>
          <cell r="L280" t="str">
            <v>R</v>
          </cell>
          <cell r="M280"/>
          <cell r="N280">
            <v>43178</v>
          </cell>
          <cell r="O280"/>
          <cell r="R280">
            <v>43178</v>
          </cell>
          <cell r="S280" t="str">
            <v>Caisse</v>
          </cell>
          <cell r="T280">
            <v>43208</v>
          </cell>
          <cell r="U280" t="str">
            <v/>
          </cell>
          <cell r="V280"/>
          <cell r="W280" t="str">
            <v/>
          </cell>
          <cell r="X280">
            <v>43178</v>
          </cell>
          <cell r="Y280"/>
          <cell r="AA280">
            <v>0</v>
          </cell>
        </row>
        <row r="281">
          <cell r="A281">
            <v>24</v>
          </cell>
          <cell r="B281">
            <v>24</v>
          </cell>
          <cell r="D281">
            <v>43178</v>
          </cell>
          <cell r="I281" t="str">
            <v>Pharmotech SA</v>
          </cell>
          <cell r="J281">
            <v>160.44999999999999</v>
          </cell>
          <cell r="K281">
            <v>2.41</v>
          </cell>
          <cell r="L281" t="str">
            <v>S</v>
          </cell>
          <cell r="N281">
            <v>43178</v>
          </cell>
          <cell r="O281"/>
          <cell r="Q281" t="str">
            <v>recu CHF 158.04</v>
          </cell>
          <cell r="R281">
            <v>43182</v>
          </cell>
          <cell r="S281" t="str">
            <v>Raiffeisen</v>
          </cell>
          <cell r="T281">
            <v>43208</v>
          </cell>
          <cell r="U281" t="str">
            <v/>
          </cell>
          <cell r="V281"/>
          <cell r="W281" t="str">
            <v/>
          </cell>
          <cell r="X281" t="e">
            <v>#N/A</v>
          </cell>
          <cell r="Y281"/>
          <cell r="AA281">
            <v>4</v>
          </cell>
        </row>
        <row r="282">
          <cell r="A282">
            <v>180192</v>
          </cell>
          <cell r="D282">
            <v>43178</v>
          </cell>
          <cell r="I282" t="str">
            <v>A. Widmer</v>
          </cell>
          <cell r="J282">
            <v>1273</v>
          </cell>
          <cell r="K282">
            <v>25.450000000000045</v>
          </cell>
          <cell r="L282" t="str">
            <v>P</v>
          </cell>
          <cell r="N282">
            <v>43178</v>
          </cell>
          <cell r="O282"/>
          <cell r="Q282" t="str">
            <v>recu CHF 1247.55</v>
          </cell>
          <cell r="R282">
            <v>43188</v>
          </cell>
          <cell r="S282" t="str">
            <v>Raiffeisen</v>
          </cell>
          <cell r="T282">
            <v>43208</v>
          </cell>
          <cell r="U282" t="str">
            <v/>
          </cell>
          <cell r="V282"/>
          <cell r="W282" t="str">
            <v/>
          </cell>
          <cell r="X282">
            <v>43178</v>
          </cell>
          <cell r="Y282"/>
          <cell r="AA282">
            <v>10</v>
          </cell>
        </row>
        <row r="283">
          <cell r="A283">
            <v>180204</v>
          </cell>
          <cell r="D283">
            <v>43178</v>
          </cell>
          <cell r="I283" t="str">
            <v>Medair - Aide d'urgence et reconstruction</v>
          </cell>
          <cell r="J283">
            <v>55.75</v>
          </cell>
          <cell r="K283">
            <v>1.25</v>
          </cell>
          <cell r="L283" t="str">
            <v>A</v>
          </cell>
          <cell r="M283"/>
          <cell r="N283">
            <v>43178</v>
          </cell>
          <cell r="O283"/>
          <cell r="Q283" t="str">
            <v>recu CHF 54.50</v>
          </cell>
          <cell r="R283">
            <v>43194</v>
          </cell>
          <cell r="S283" t="str">
            <v>CCP</v>
          </cell>
          <cell r="T283">
            <v>43208</v>
          </cell>
          <cell r="U283" t="str">
            <v/>
          </cell>
          <cell r="V283"/>
          <cell r="W283" t="str">
            <v/>
          </cell>
          <cell r="X283">
            <v>43178</v>
          </cell>
          <cell r="Y283"/>
          <cell r="AA283">
            <v>16</v>
          </cell>
        </row>
        <row r="284">
          <cell r="A284">
            <v>180112</v>
          </cell>
          <cell r="D284">
            <v>43178</v>
          </cell>
          <cell r="I284" t="str">
            <v>Losinger Marazzi SA</v>
          </cell>
          <cell r="J284">
            <v>4530.3999999999996</v>
          </cell>
          <cell r="L284" t="str">
            <v>P</v>
          </cell>
          <cell r="M284"/>
          <cell r="N284">
            <v>43178</v>
          </cell>
          <cell r="O284"/>
          <cell r="R284">
            <v>43209</v>
          </cell>
          <cell r="S284" t="str">
            <v>Raiffeisen</v>
          </cell>
          <cell r="T284">
            <v>43208</v>
          </cell>
          <cell r="U284" t="str">
            <v/>
          </cell>
          <cell r="V284"/>
          <cell r="W284" t="str">
            <v/>
          </cell>
          <cell r="X284">
            <v>43175</v>
          </cell>
          <cell r="Y284"/>
          <cell r="AA284">
            <v>31</v>
          </cell>
        </row>
        <row r="285">
          <cell r="A285">
            <v>180208</v>
          </cell>
          <cell r="D285">
            <v>43178</v>
          </cell>
          <cell r="I285" t="str">
            <v>Camandona</v>
          </cell>
          <cell r="J285">
            <v>975.5</v>
          </cell>
          <cell r="L285" t="str">
            <v>P</v>
          </cell>
          <cell r="M285"/>
          <cell r="N285">
            <v>43178</v>
          </cell>
          <cell r="O285"/>
          <cell r="R285">
            <v>43224</v>
          </cell>
          <cell r="S285" t="str">
            <v>Raiffeisen</v>
          </cell>
          <cell r="T285">
            <v>43208</v>
          </cell>
          <cell r="U285" t="str">
            <v/>
          </cell>
          <cell r="V285"/>
          <cell r="W285" t="str">
            <v/>
          </cell>
          <cell r="X285">
            <v>43178</v>
          </cell>
          <cell r="Y285"/>
          <cell r="AA285">
            <v>46</v>
          </cell>
        </row>
        <row r="286">
          <cell r="A286">
            <v>180199</v>
          </cell>
          <cell r="D286">
            <v>43178</v>
          </cell>
          <cell r="I286" t="str">
            <v>Martin &amp; Co</v>
          </cell>
          <cell r="J286">
            <v>968.25</v>
          </cell>
          <cell r="L286" t="str">
            <v>P</v>
          </cell>
          <cell r="N286">
            <v>43178</v>
          </cell>
          <cell r="O286"/>
          <cell r="R286">
            <v>43227</v>
          </cell>
          <cell r="S286" t="str">
            <v>Raiffeisen</v>
          </cell>
          <cell r="T286">
            <v>43208</v>
          </cell>
          <cell r="U286" t="str">
            <v/>
          </cell>
          <cell r="V286"/>
          <cell r="W286" t="str">
            <v/>
          </cell>
          <cell r="X286">
            <v>43178</v>
          </cell>
          <cell r="Y286"/>
          <cell r="AA286">
            <v>49</v>
          </cell>
        </row>
        <row r="287">
          <cell r="A287">
            <v>180198</v>
          </cell>
          <cell r="D287">
            <v>43178</v>
          </cell>
          <cell r="I287" t="str">
            <v>Gabella</v>
          </cell>
          <cell r="J287">
            <v>563.25</v>
          </cell>
          <cell r="L287" t="str">
            <v>P</v>
          </cell>
          <cell r="N287">
            <v>43178</v>
          </cell>
          <cell r="O287"/>
          <cell r="R287">
            <v>43237</v>
          </cell>
          <cell r="S287" t="str">
            <v>Raiffeisen</v>
          </cell>
          <cell r="T287">
            <v>43208</v>
          </cell>
          <cell r="U287" t="str">
            <v/>
          </cell>
          <cell r="V287"/>
          <cell r="W287" t="str">
            <v/>
          </cell>
          <cell r="X287">
            <v>43178</v>
          </cell>
          <cell r="Y287"/>
          <cell r="AA287">
            <v>59</v>
          </cell>
        </row>
        <row r="288">
          <cell r="A288">
            <v>180193</v>
          </cell>
          <cell r="D288">
            <v>43179</v>
          </cell>
          <cell r="I288" t="str">
            <v>Implenia</v>
          </cell>
          <cell r="J288">
            <v>260.35000000000002</v>
          </cell>
          <cell r="L288" t="str">
            <v>P</v>
          </cell>
          <cell r="N288">
            <v>43179</v>
          </cell>
          <cell r="O288"/>
          <cell r="R288">
            <v>43179</v>
          </cell>
          <cell r="S288" t="str">
            <v>AVOIR 2</v>
          </cell>
          <cell r="T288">
            <v>43209</v>
          </cell>
          <cell r="U288" t="str">
            <v/>
          </cell>
          <cell r="V288"/>
          <cell r="W288" t="str">
            <v/>
          </cell>
          <cell r="X288">
            <v>43179</v>
          </cell>
          <cell r="Y288"/>
          <cell r="AA288">
            <v>0</v>
          </cell>
        </row>
        <row r="289">
          <cell r="A289">
            <v>180212</v>
          </cell>
          <cell r="D289">
            <v>43179</v>
          </cell>
          <cell r="I289" t="str">
            <v>ECM</v>
          </cell>
          <cell r="J289">
            <v>147.6</v>
          </cell>
          <cell r="L289" t="str">
            <v>P</v>
          </cell>
          <cell r="N289">
            <v>43179</v>
          </cell>
          <cell r="O289"/>
          <cell r="R289">
            <v>43182</v>
          </cell>
          <cell r="S289" t="str">
            <v>Raiffeisen</v>
          </cell>
          <cell r="T289">
            <v>43209</v>
          </cell>
          <cell r="U289" t="str">
            <v/>
          </cell>
          <cell r="V289"/>
          <cell r="W289" t="str">
            <v/>
          </cell>
          <cell r="X289">
            <v>43179</v>
          </cell>
          <cell r="Y289"/>
          <cell r="AA289">
            <v>3</v>
          </cell>
        </row>
        <row r="290">
          <cell r="A290">
            <v>180200</v>
          </cell>
          <cell r="D290">
            <v>43179</v>
          </cell>
          <cell r="I290" t="str">
            <v>Implenia</v>
          </cell>
          <cell r="J290">
            <v>564.35</v>
          </cell>
          <cell r="L290" t="str">
            <v>P</v>
          </cell>
          <cell r="N290">
            <v>43179</v>
          </cell>
          <cell r="O290"/>
          <cell r="R290">
            <v>43209</v>
          </cell>
          <cell r="S290" t="str">
            <v>AVOIR 2</v>
          </cell>
          <cell r="T290">
            <v>43209</v>
          </cell>
          <cell r="U290" t="str">
            <v/>
          </cell>
          <cell r="V290"/>
          <cell r="W290" t="str">
            <v/>
          </cell>
          <cell r="X290">
            <v>43179</v>
          </cell>
          <cell r="Y290"/>
          <cell r="AA290">
            <v>30</v>
          </cell>
        </row>
        <row r="291">
          <cell r="A291">
            <v>180177</v>
          </cell>
          <cell r="D291">
            <v>43179</v>
          </cell>
          <cell r="I291" t="str">
            <v>Sottas SA</v>
          </cell>
          <cell r="J291">
            <v>315.55</v>
          </cell>
          <cell r="L291" t="str">
            <v>P</v>
          </cell>
          <cell r="N291">
            <v>43179</v>
          </cell>
          <cell r="O291"/>
          <cell r="R291">
            <v>43213</v>
          </cell>
          <cell r="S291" t="str">
            <v>Raiffeisen</v>
          </cell>
          <cell r="T291">
            <v>43209</v>
          </cell>
          <cell r="U291" t="str">
            <v/>
          </cell>
          <cell r="V291"/>
          <cell r="W291" t="str">
            <v/>
          </cell>
          <cell r="X291">
            <v>43179</v>
          </cell>
          <cell r="Y291"/>
          <cell r="AA291">
            <v>34</v>
          </cell>
        </row>
        <row r="292">
          <cell r="A292">
            <v>180187</v>
          </cell>
          <cell r="D292">
            <v>43179</v>
          </cell>
          <cell r="I292" t="str">
            <v>Dumas SA</v>
          </cell>
          <cell r="J292">
            <v>381.05</v>
          </cell>
          <cell r="L292" t="str">
            <v>P</v>
          </cell>
          <cell r="N292">
            <v>43179</v>
          </cell>
          <cell r="O292"/>
          <cell r="R292">
            <v>43213</v>
          </cell>
          <cell r="S292" t="str">
            <v>Raiffeisen</v>
          </cell>
          <cell r="T292">
            <v>43209</v>
          </cell>
          <cell r="U292" t="str">
            <v/>
          </cell>
          <cell r="V292"/>
          <cell r="W292" t="str">
            <v/>
          </cell>
          <cell r="X292">
            <v>43179</v>
          </cell>
          <cell r="Y292"/>
          <cell r="AA292">
            <v>34</v>
          </cell>
        </row>
        <row r="293">
          <cell r="A293">
            <v>180206</v>
          </cell>
          <cell r="D293">
            <v>43179</v>
          </cell>
          <cell r="I293" t="str">
            <v>Orllati Logistique SA</v>
          </cell>
          <cell r="J293">
            <v>580.45000000000005</v>
          </cell>
          <cell r="L293" t="str">
            <v>P</v>
          </cell>
          <cell r="N293">
            <v>43179</v>
          </cell>
          <cell r="O293"/>
          <cell r="R293">
            <v>43216</v>
          </cell>
          <cell r="S293" t="str">
            <v>Raiffeisen</v>
          </cell>
          <cell r="T293">
            <v>43209</v>
          </cell>
          <cell r="U293" t="str">
            <v/>
          </cell>
          <cell r="V293"/>
          <cell r="W293" t="str">
            <v/>
          </cell>
          <cell r="X293">
            <v>43179</v>
          </cell>
          <cell r="Y293"/>
          <cell r="AA293">
            <v>37</v>
          </cell>
        </row>
        <row r="294">
          <cell r="A294">
            <v>180065</v>
          </cell>
          <cell r="D294">
            <v>43179</v>
          </cell>
          <cell r="I294" t="str">
            <v>Orllati Logistique SA</v>
          </cell>
          <cell r="J294">
            <v>1115.75</v>
          </cell>
          <cell r="L294" t="str">
            <v>P</v>
          </cell>
          <cell r="N294">
            <v>43179</v>
          </cell>
          <cell r="O294"/>
          <cell r="R294">
            <v>43216</v>
          </cell>
          <cell r="S294" t="str">
            <v>Raiffeisen</v>
          </cell>
          <cell r="T294">
            <v>43209</v>
          </cell>
          <cell r="U294" t="str">
            <v/>
          </cell>
          <cell r="V294"/>
          <cell r="W294" t="str">
            <v/>
          </cell>
          <cell r="X294">
            <v>43179</v>
          </cell>
          <cell r="Y294"/>
          <cell r="AA294">
            <v>37</v>
          </cell>
        </row>
        <row r="295">
          <cell r="A295">
            <v>180194</v>
          </cell>
          <cell r="D295">
            <v>43179</v>
          </cell>
          <cell r="I295" t="str">
            <v>Orllati Logistique SA</v>
          </cell>
          <cell r="J295">
            <v>1260.0999999999999</v>
          </cell>
          <cell r="L295" t="str">
            <v>P</v>
          </cell>
          <cell r="N295">
            <v>43179</v>
          </cell>
          <cell r="O295"/>
          <cell r="R295">
            <v>43216</v>
          </cell>
          <cell r="S295" t="str">
            <v>Raiffeisen</v>
          </cell>
          <cell r="T295">
            <v>43209</v>
          </cell>
          <cell r="U295" t="str">
            <v/>
          </cell>
          <cell r="V295"/>
          <cell r="W295" t="str">
            <v/>
          </cell>
          <cell r="X295">
            <v>43179</v>
          </cell>
          <cell r="Y295"/>
          <cell r="AA295">
            <v>37</v>
          </cell>
        </row>
        <row r="296">
          <cell r="A296">
            <v>180197</v>
          </cell>
          <cell r="D296">
            <v>43179</v>
          </cell>
          <cell r="I296" t="str">
            <v>Grisoni Zaugg SA - Consortium GPE 2018</v>
          </cell>
          <cell r="J296">
            <v>4048.75</v>
          </cell>
          <cell r="L296" t="str">
            <v>P</v>
          </cell>
          <cell r="N296">
            <v>43179</v>
          </cell>
          <cell r="O296"/>
          <cell r="R296">
            <v>43224</v>
          </cell>
          <cell r="S296" t="str">
            <v>Raiffeisen</v>
          </cell>
          <cell r="T296">
            <v>43209</v>
          </cell>
          <cell r="U296" t="str">
            <v/>
          </cell>
          <cell r="V296"/>
          <cell r="W296" t="str">
            <v/>
          </cell>
          <cell r="X296">
            <v>43179</v>
          </cell>
          <cell r="Y296"/>
          <cell r="AA296">
            <v>45</v>
          </cell>
        </row>
        <row r="297">
          <cell r="A297">
            <v>180188</v>
          </cell>
          <cell r="D297">
            <v>43179</v>
          </cell>
          <cell r="I297" t="str">
            <v>Steiner</v>
          </cell>
          <cell r="J297">
            <v>949</v>
          </cell>
          <cell r="L297" t="str">
            <v>P</v>
          </cell>
          <cell r="N297">
            <v>43179</v>
          </cell>
          <cell r="O297"/>
          <cell r="R297">
            <v>43259</v>
          </cell>
          <cell r="S297" t="str">
            <v>Raiffeisen</v>
          </cell>
          <cell r="T297">
            <v>43209</v>
          </cell>
          <cell r="U297" t="str">
            <v/>
          </cell>
          <cell r="V297"/>
          <cell r="W297" t="str">
            <v/>
          </cell>
          <cell r="X297">
            <v>43179</v>
          </cell>
          <cell r="Y297"/>
          <cell r="AA297">
            <v>80</v>
          </cell>
        </row>
        <row r="298">
          <cell r="A298">
            <v>25</v>
          </cell>
          <cell r="B298">
            <v>25</v>
          </cell>
          <cell r="D298">
            <v>43180</v>
          </cell>
          <cell r="I298" t="str">
            <v>Vente Directe</v>
          </cell>
          <cell r="J298">
            <v>169</v>
          </cell>
          <cell r="L298" t="str">
            <v>C</v>
          </cell>
          <cell r="N298">
            <v>43180</v>
          </cell>
          <cell r="O298"/>
          <cell r="R298">
            <v>43180</v>
          </cell>
          <cell r="S298" t="str">
            <v>Caisse</v>
          </cell>
          <cell r="T298">
            <v>43210</v>
          </cell>
          <cell r="U298" t="str">
            <v/>
          </cell>
          <cell r="V298"/>
          <cell r="W298" t="str">
            <v/>
          </cell>
          <cell r="X298" t="e">
            <v>#N/A</v>
          </cell>
          <cell r="Y298"/>
          <cell r="AA298">
            <v>0</v>
          </cell>
        </row>
        <row r="299">
          <cell r="A299">
            <v>180122</v>
          </cell>
          <cell r="B299" t="str">
            <v>2 von 2</v>
          </cell>
          <cell r="D299">
            <v>43180</v>
          </cell>
          <cell r="I299" t="str">
            <v>Tellco SA</v>
          </cell>
          <cell r="J299">
            <v>28725.350000000002</v>
          </cell>
          <cell r="L299" t="str">
            <v>P</v>
          </cell>
          <cell r="M299"/>
          <cell r="N299">
            <v>43180</v>
          </cell>
          <cell r="O299"/>
          <cell r="Q299" t="str">
            <v>Total CHF 56354.30 (FA 180226)</v>
          </cell>
          <cell r="R299">
            <v>43186</v>
          </cell>
          <cell r="S299" t="str">
            <v>Raiffeisen</v>
          </cell>
          <cell r="T299">
            <v>43210</v>
          </cell>
          <cell r="U299" t="str">
            <v/>
          </cell>
          <cell r="V299"/>
          <cell r="W299" t="str">
            <v/>
          </cell>
          <cell r="X299">
            <v>43180</v>
          </cell>
          <cell r="Y299"/>
          <cell r="AA299">
            <v>6</v>
          </cell>
        </row>
        <row r="300">
          <cell r="A300">
            <v>180210</v>
          </cell>
          <cell r="D300">
            <v>43180</v>
          </cell>
          <cell r="I300" t="str">
            <v>Maulini SA</v>
          </cell>
          <cell r="J300">
            <v>5356.45</v>
          </cell>
          <cell r="L300" t="str">
            <v>P</v>
          </cell>
          <cell r="N300">
            <v>43180</v>
          </cell>
          <cell r="O300"/>
          <cell r="R300">
            <v>43208</v>
          </cell>
          <cell r="S300" t="str">
            <v>Raiffeisen</v>
          </cell>
          <cell r="T300">
            <v>43210</v>
          </cell>
          <cell r="U300" t="str">
            <v/>
          </cell>
          <cell r="V300"/>
          <cell r="W300" t="str">
            <v/>
          </cell>
          <cell r="X300">
            <v>43180</v>
          </cell>
          <cell r="Y300"/>
          <cell r="AA300">
            <v>28</v>
          </cell>
        </row>
        <row r="301">
          <cell r="A301">
            <v>180123</v>
          </cell>
          <cell r="D301">
            <v>43180</v>
          </cell>
          <cell r="I301" t="str">
            <v>Losinger Marazzi SA</v>
          </cell>
          <cell r="J301">
            <v>562.20000000000005</v>
          </cell>
          <cell r="L301" t="str">
            <v>P</v>
          </cell>
          <cell r="N301">
            <v>43180</v>
          </cell>
          <cell r="O301"/>
          <cell r="R301">
            <v>43209</v>
          </cell>
          <cell r="S301" t="str">
            <v>Raiffeisen</v>
          </cell>
          <cell r="T301">
            <v>43210</v>
          </cell>
          <cell r="U301" t="str">
            <v/>
          </cell>
          <cell r="V301"/>
          <cell r="W301" t="str">
            <v/>
          </cell>
          <cell r="X301">
            <v>43180</v>
          </cell>
          <cell r="Y301"/>
          <cell r="AA301">
            <v>29</v>
          </cell>
        </row>
        <row r="302">
          <cell r="A302">
            <v>180195</v>
          </cell>
          <cell r="D302">
            <v>43180</v>
          </cell>
          <cell r="I302" t="str">
            <v>Losinger Marazzi SA</v>
          </cell>
          <cell r="J302">
            <v>1037.0999999999999</v>
          </cell>
          <cell r="L302" t="str">
            <v>P</v>
          </cell>
          <cell r="N302">
            <v>43180</v>
          </cell>
          <cell r="O302"/>
          <cell r="R302">
            <v>43209</v>
          </cell>
          <cell r="S302" t="str">
            <v>Raiffeisen</v>
          </cell>
          <cell r="T302">
            <v>43210</v>
          </cell>
          <cell r="U302" t="str">
            <v/>
          </cell>
          <cell r="V302"/>
          <cell r="W302" t="str">
            <v/>
          </cell>
          <cell r="X302">
            <v>43180</v>
          </cell>
          <cell r="Y302"/>
          <cell r="AA302">
            <v>29</v>
          </cell>
        </row>
        <row r="303">
          <cell r="A303">
            <v>180134</v>
          </cell>
          <cell r="D303">
            <v>43181</v>
          </cell>
          <cell r="I303" t="str">
            <v>Lehmann Tuyauterie Industrielle SA</v>
          </cell>
          <cell r="J303">
            <v>519.54999999999995</v>
          </cell>
          <cell r="L303" t="str">
            <v>PV</v>
          </cell>
          <cell r="N303">
            <v>43166</v>
          </cell>
          <cell r="O303"/>
          <cell r="P303" t="str">
            <v>F-P</v>
          </cell>
          <cell r="R303">
            <v>43168</v>
          </cell>
          <cell r="S303" t="str">
            <v>Raiffeisen</v>
          </cell>
          <cell r="T303">
            <v>43211</v>
          </cell>
          <cell r="U303" t="str">
            <v/>
          </cell>
          <cell r="V303"/>
          <cell r="W303" t="str">
            <v/>
          </cell>
          <cell r="X303">
            <v>43181</v>
          </cell>
          <cell r="Y303"/>
          <cell r="AA303">
            <v>-13</v>
          </cell>
        </row>
        <row r="304">
          <cell r="A304" t="str">
            <v>ATT</v>
          </cell>
          <cell r="B304" t="str">
            <v xml:space="preserve"> DLFLUAYXR</v>
          </cell>
          <cell r="D304">
            <v>43181</v>
          </cell>
          <cell r="I304" t="str">
            <v>Pluess Martin</v>
          </cell>
          <cell r="J304">
            <v>0</v>
          </cell>
          <cell r="L304" t="str">
            <v>A</v>
          </cell>
          <cell r="N304">
            <v>43181</v>
          </cell>
          <cell r="O304"/>
          <cell r="Q304" t="str">
            <v>Rücküberweisung bei den Creanciers, da ART nicht lieferbar, CMD Internet:  DLFLUAYXR CHF 84.00</v>
          </cell>
          <cell r="R304">
            <v>43181</v>
          </cell>
          <cell r="S304" t="str">
            <v>Raiffeisen</v>
          </cell>
          <cell r="T304">
            <v>43211</v>
          </cell>
          <cell r="U304" t="str">
            <v/>
          </cell>
          <cell r="V304"/>
          <cell r="W304" t="str">
            <v/>
          </cell>
          <cell r="X304" t="e">
            <v>#N/A</v>
          </cell>
          <cell r="Y304"/>
          <cell r="AA304">
            <v>0</v>
          </cell>
        </row>
        <row r="305">
          <cell r="A305">
            <v>180215</v>
          </cell>
          <cell r="D305">
            <v>43181</v>
          </cell>
          <cell r="I305" t="str">
            <v>Implenia</v>
          </cell>
          <cell r="J305">
            <v>195.25</v>
          </cell>
          <cell r="L305" t="str">
            <v>P</v>
          </cell>
          <cell r="N305">
            <v>43181</v>
          </cell>
          <cell r="O305"/>
          <cell r="Q305"/>
          <cell r="R305">
            <v>43181</v>
          </cell>
          <cell r="S305" t="str">
            <v>AVOIR 2</v>
          </cell>
          <cell r="T305">
            <v>43211</v>
          </cell>
          <cell r="U305" t="str">
            <v/>
          </cell>
          <cell r="V305"/>
          <cell r="W305" t="str">
            <v/>
          </cell>
          <cell r="X305">
            <v>43181</v>
          </cell>
          <cell r="Y305"/>
          <cell r="AA305">
            <v>0</v>
          </cell>
        </row>
        <row r="306">
          <cell r="A306">
            <v>180221</v>
          </cell>
          <cell r="D306">
            <v>43181</v>
          </cell>
          <cell r="I306" t="str">
            <v>Vente Directe</v>
          </cell>
          <cell r="J306">
            <v>251.75</v>
          </cell>
          <cell r="L306" t="str">
            <v>A</v>
          </cell>
          <cell r="N306">
            <v>43182</v>
          </cell>
          <cell r="O306"/>
          <cell r="Q306"/>
          <cell r="R306">
            <v>43182</v>
          </cell>
          <cell r="S306" t="str">
            <v>CCP</v>
          </cell>
          <cell r="T306">
            <v>43211</v>
          </cell>
          <cell r="U306" t="str">
            <v/>
          </cell>
          <cell r="V306"/>
          <cell r="W306" t="str">
            <v/>
          </cell>
          <cell r="X306">
            <v>43228</v>
          </cell>
          <cell r="Y306"/>
          <cell r="AA306">
            <v>1</v>
          </cell>
        </row>
        <row r="307">
          <cell r="A307">
            <v>180113</v>
          </cell>
          <cell r="D307">
            <v>43181</v>
          </cell>
          <cell r="I307" t="str">
            <v>Losinger Marazzi SA</v>
          </cell>
          <cell r="J307">
            <v>348.4</v>
          </cell>
          <cell r="L307" t="str">
            <v>P</v>
          </cell>
          <cell r="N307">
            <v>43181</v>
          </cell>
          <cell r="O307"/>
          <cell r="R307">
            <v>43209</v>
          </cell>
          <cell r="S307" t="str">
            <v>Raiffeisen</v>
          </cell>
          <cell r="T307">
            <v>43211</v>
          </cell>
          <cell r="U307" t="str">
            <v/>
          </cell>
          <cell r="V307"/>
          <cell r="W307" t="str">
            <v/>
          </cell>
          <cell r="X307">
            <v>43181</v>
          </cell>
          <cell r="Y307"/>
          <cell r="AA307">
            <v>28</v>
          </cell>
        </row>
        <row r="308">
          <cell r="A308">
            <v>180214</v>
          </cell>
          <cell r="D308">
            <v>43181</v>
          </cell>
          <cell r="I308" t="str">
            <v>Mino SA</v>
          </cell>
          <cell r="J308">
            <v>131.5</v>
          </cell>
          <cell r="L308" t="str">
            <v>P</v>
          </cell>
          <cell r="N308">
            <v>43181</v>
          </cell>
          <cell r="O308"/>
          <cell r="R308">
            <v>43236</v>
          </cell>
          <cell r="S308" t="str">
            <v>Raiffeisen</v>
          </cell>
          <cell r="T308">
            <v>43211</v>
          </cell>
          <cell r="U308" t="str">
            <v/>
          </cell>
          <cell r="V308"/>
          <cell r="W308" t="str">
            <v/>
          </cell>
          <cell r="X308">
            <v>43181</v>
          </cell>
          <cell r="Y308"/>
          <cell r="AA308">
            <v>55</v>
          </cell>
        </row>
        <row r="309">
          <cell r="A309">
            <v>180225</v>
          </cell>
          <cell r="D309">
            <v>43184</v>
          </cell>
          <cell r="I309" t="str">
            <v>Substances</v>
          </cell>
          <cell r="J309">
            <v>2634.9</v>
          </cell>
          <cell r="L309" t="str">
            <v>M</v>
          </cell>
          <cell r="N309">
            <v>43165</v>
          </cell>
          <cell r="O309"/>
          <cell r="P309" t="str">
            <v>F-P</v>
          </cell>
          <cell r="R309">
            <v>43187</v>
          </cell>
          <cell r="S309" t="str">
            <v>Raiffeisen</v>
          </cell>
          <cell r="T309">
            <v>43214</v>
          </cell>
          <cell r="U309" t="str">
            <v/>
          </cell>
          <cell r="V309"/>
          <cell r="W309" t="str">
            <v/>
          </cell>
          <cell r="X309">
            <v>43206</v>
          </cell>
          <cell r="Y309"/>
          <cell r="AA309">
            <v>3</v>
          </cell>
        </row>
        <row r="310">
          <cell r="A310">
            <v>27</v>
          </cell>
          <cell r="B310">
            <v>27</v>
          </cell>
          <cell r="D310">
            <v>43185</v>
          </cell>
          <cell r="I310" t="str">
            <v>Vente Directe</v>
          </cell>
          <cell r="J310">
            <v>119.75</v>
          </cell>
          <cell r="L310" t="str">
            <v>C</v>
          </cell>
          <cell r="N310">
            <v>43185</v>
          </cell>
          <cell r="O310"/>
          <cell r="R310">
            <v>43185</v>
          </cell>
          <cell r="S310" t="str">
            <v>Caisse</v>
          </cell>
          <cell r="T310">
            <v>43215</v>
          </cell>
          <cell r="U310" t="str">
            <v/>
          </cell>
          <cell r="V310"/>
          <cell r="W310" t="str">
            <v/>
          </cell>
          <cell r="X310" t="e">
            <v>#N/A</v>
          </cell>
          <cell r="Y310"/>
          <cell r="AA310">
            <v>0</v>
          </cell>
        </row>
        <row r="311">
          <cell r="A311">
            <v>180202</v>
          </cell>
          <cell r="D311">
            <v>43185</v>
          </cell>
          <cell r="I311" t="str">
            <v>Birchmeier AG</v>
          </cell>
          <cell r="J311">
            <v>6825.65</v>
          </cell>
          <cell r="K311">
            <v>136.51</v>
          </cell>
          <cell r="L311" t="str">
            <v>P</v>
          </cell>
          <cell r="N311">
            <v>43185</v>
          </cell>
          <cell r="O311"/>
          <cell r="Q311" t="str">
            <v>recu CHF 6689.14</v>
          </cell>
          <cell r="R311">
            <v>43207</v>
          </cell>
          <cell r="S311" t="str">
            <v>Raiffeisen</v>
          </cell>
          <cell r="T311">
            <v>43215</v>
          </cell>
          <cell r="U311" t="str">
            <v/>
          </cell>
          <cell r="V311"/>
          <cell r="W311" t="str">
            <v/>
          </cell>
          <cell r="X311">
            <v>43182</v>
          </cell>
          <cell r="Y311"/>
          <cell r="AA311">
            <v>22</v>
          </cell>
        </row>
        <row r="312">
          <cell r="A312">
            <v>180526</v>
          </cell>
          <cell r="D312">
            <v>43293</v>
          </cell>
          <cell r="I312" t="str">
            <v>Frutiger Savigny</v>
          </cell>
          <cell r="J312">
            <v>667.45</v>
          </cell>
          <cell r="L312" t="str">
            <v>P</v>
          </cell>
          <cell r="N312">
            <v>43293</v>
          </cell>
          <cell r="O312"/>
          <cell r="Q312"/>
          <cell r="R312">
            <v>43320</v>
          </cell>
          <cell r="S312" t="str">
            <v>Raiffeisen</v>
          </cell>
          <cell r="T312">
            <v>43323</v>
          </cell>
          <cell r="U312" t="str">
            <v/>
          </cell>
          <cell r="V312"/>
          <cell r="W312" t="str">
            <v/>
          </cell>
          <cell r="X312">
            <v>43293</v>
          </cell>
          <cell r="Y312"/>
          <cell r="AA312">
            <v>27</v>
          </cell>
        </row>
        <row r="313">
          <cell r="A313">
            <v>180216</v>
          </cell>
          <cell r="D313">
            <v>43185</v>
          </cell>
          <cell r="I313" t="str">
            <v>Implenia</v>
          </cell>
          <cell r="J313">
            <v>3149.05</v>
          </cell>
          <cell r="L313" t="str">
            <v>P</v>
          </cell>
          <cell r="N313">
            <v>43185</v>
          </cell>
          <cell r="O313"/>
          <cell r="R313">
            <v>43227</v>
          </cell>
          <cell r="S313" t="str">
            <v>Raiffeisen</v>
          </cell>
          <cell r="T313">
            <v>43215</v>
          </cell>
          <cell r="U313" t="str">
            <v/>
          </cell>
          <cell r="V313"/>
          <cell r="W313" t="str">
            <v/>
          </cell>
          <cell r="X313">
            <v>43182</v>
          </cell>
          <cell r="Y313"/>
          <cell r="AA313">
            <v>42</v>
          </cell>
        </row>
        <row r="314">
          <cell r="A314">
            <v>180224</v>
          </cell>
          <cell r="D314">
            <v>43185</v>
          </cell>
          <cell r="I314" t="str">
            <v>Orllati Logistique SA</v>
          </cell>
          <cell r="J314">
            <v>1787.3</v>
          </cell>
          <cell r="L314" t="str">
            <v>P</v>
          </cell>
          <cell r="N314">
            <v>43185</v>
          </cell>
          <cell r="O314"/>
          <cell r="Q314"/>
          <cell r="R314">
            <v>43242</v>
          </cell>
          <cell r="S314" t="str">
            <v>Raiffeisen</v>
          </cell>
          <cell r="T314">
            <v>43215</v>
          </cell>
          <cell r="U314" t="str">
            <v/>
          </cell>
          <cell r="V314"/>
          <cell r="W314" t="str">
            <v/>
          </cell>
          <cell r="X314">
            <v>43185</v>
          </cell>
          <cell r="Y314"/>
          <cell r="AA314">
            <v>57</v>
          </cell>
        </row>
        <row r="315">
          <cell r="A315">
            <v>180229</v>
          </cell>
          <cell r="D315">
            <v>43186</v>
          </cell>
          <cell r="I315" t="str">
            <v>Vente Promerka</v>
          </cell>
          <cell r="J315">
            <v>289.7</v>
          </cell>
          <cell r="L315" t="str">
            <v>A</v>
          </cell>
          <cell r="N315">
            <v>43186</v>
          </cell>
          <cell r="O315"/>
          <cell r="R315">
            <v>43186</v>
          </cell>
          <cell r="S315" t="str">
            <v>CCP</v>
          </cell>
          <cell r="T315">
            <v>43216</v>
          </cell>
          <cell r="U315" t="str">
            <v/>
          </cell>
          <cell r="V315"/>
          <cell r="W315" t="str">
            <v/>
          </cell>
          <cell r="X315">
            <v>43187</v>
          </cell>
          <cell r="Y315"/>
          <cell r="AA315">
            <v>0</v>
          </cell>
        </row>
        <row r="316">
          <cell r="A316">
            <v>28</v>
          </cell>
          <cell r="B316">
            <v>28</v>
          </cell>
          <cell r="D316">
            <v>43186</v>
          </cell>
          <cell r="I316" t="str">
            <v>Pharmotech SA</v>
          </cell>
          <cell r="J316">
            <v>169</v>
          </cell>
          <cell r="K316">
            <v>2.54</v>
          </cell>
          <cell r="L316" t="str">
            <v>S</v>
          </cell>
          <cell r="N316">
            <v>43186</v>
          </cell>
          <cell r="O316"/>
          <cell r="Q316" t="str">
            <v>recu CHF 166.46</v>
          </cell>
          <cell r="R316">
            <v>43193</v>
          </cell>
          <cell r="S316" t="str">
            <v>Raiffeisen</v>
          </cell>
          <cell r="T316">
            <v>43216</v>
          </cell>
          <cell r="U316" t="str">
            <v/>
          </cell>
          <cell r="V316"/>
          <cell r="W316" t="str">
            <v/>
          </cell>
          <cell r="X316" t="e">
            <v>#N/A</v>
          </cell>
          <cell r="Y316"/>
          <cell r="AA316">
            <v>7</v>
          </cell>
        </row>
        <row r="317">
          <cell r="A317">
            <v>180203</v>
          </cell>
          <cell r="D317">
            <v>43186</v>
          </cell>
          <cell r="I317" t="str">
            <v>Baltensperger AG</v>
          </cell>
          <cell r="J317">
            <v>1678.75</v>
          </cell>
          <cell r="L317" t="str">
            <v>P</v>
          </cell>
          <cell r="N317">
            <v>43186</v>
          </cell>
          <cell r="O317"/>
          <cell r="R317">
            <v>43220</v>
          </cell>
          <cell r="S317" t="str">
            <v>Raiffeisen</v>
          </cell>
          <cell r="T317">
            <v>43216</v>
          </cell>
          <cell r="U317" t="str">
            <v/>
          </cell>
          <cell r="V317"/>
          <cell r="W317" t="str">
            <v/>
          </cell>
          <cell r="X317">
            <v>43186</v>
          </cell>
          <cell r="Y317"/>
          <cell r="AA317">
            <v>34</v>
          </cell>
        </row>
        <row r="318">
          <cell r="A318">
            <v>180179</v>
          </cell>
          <cell r="D318">
            <v>43186</v>
          </cell>
          <cell r="I318" t="str">
            <v>Baltensperger AG</v>
          </cell>
          <cell r="J318">
            <v>10668.1</v>
          </cell>
          <cell r="L318" t="str">
            <v>P</v>
          </cell>
          <cell r="N318">
            <v>43186</v>
          </cell>
          <cell r="O318"/>
          <cell r="R318">
            <v>43220</v>
          </cell>
          <cell r="S318" t="str">
            <v>Raiffeisen</v>
          </cell>
          <cell r="T318">
            <v>43216</v>
          </cell>
          <cell r="U318" t="str">
            <v/>
          </cell>
          <cell r="V318"/>
          <cell r="W318" t="str">
            <v/>
          </cell>
          <cell r="X318">
            <v>43186</v>
          </cell>
          <cell r="Y318"/>
          <cell r="AA318">
            <v>34</v>
          </cell>
        </row>
        <row r="319">
          <cell r="A319">
            <v>180217</v>
          </cell>
          <cell r="D319">
            <v>43187</v>
          </cell>
          <cell r="I319" t="str">
            <v>Steiner</v>
          </cell>
          <cell r="J319">
            <v>307.5</v>
          </cell>
          <cell r="K319">
            <v>-0.02</v>
          </cell>
          <cell r="L319" t="str">
            <v>P</v>
          </cell>
          <cell r="N319">
            <v>43194</v>
          </cell>
          <cell r="O319"/>
          <cell r="R319">
            <v>43229</v>
          </cell>
          <cell r="S319" t="str">
            <v>Raiffeisen</v>
          </cell>
          <cell r="T319">
            <v>43217</v>
          </cell>
          <cell r="U319" t="str">
            <v/>
          </cell>
          <cell r="V319"/>
          <cell r="W319" t="str">
            <v/>
          </cell>
          <cell r="X319">
            <v>43187</v>
          </cell>
          <cell r="Y319"/>
          <cell r="AA319">
            <v>42</v>
          </cell>
        </row>
        <row r="320">
          <cell r="A320">
            <v>180223</v>
          </cell>
          <cell r="D320">
            <v>43187</v>
          </cell>
          <cell r="I320" t="str">
            <v>Construction Perret SA</v>
          </cell>
          <cell r="J320">
            <v>1143.5</v>
          </cell>
          <cell r="L320" t="str">
            <v>P</v>
          </cell>
          <cell r="N320">
            <v>43195</v>
          </cell>
          <cell r="O320"/>
          <cell r="R320">
            <v>43250</v>
          </cell>
          <cell r="S320" t="str">
            <v>Raiffeisen</v>
          </cell>
          <cell r="T320">
            <v>43217</v>
          </cell>
          <cell r="U320" t="str">
            <v/>
          </cell>
          <cell r="V320"/>
          <cell r="W320" t="str">
            <v/>
          </cell>
          <cell r="X320">
            <v>43185</v>
          </cell>
          <cell r="Y320"/>
          <cell r="AA320">
            <v>63</v>
          </cell>
        </row>
        <row r="321">
          <cell r="A321">
            <v>180226</v>
          </cell>
          <cell r="D321">
            <v>43188</v>
          </cell>
          <cell r="I321" t="str">
            <v>Fitore Sadiku</v>
          </cell>
          <cell r="J321">
            <v>80.150000000000006</v>
          </cell>
          <cell r="K321">
            <v>1.71</v>
          </cell>
          <cell r="L321" t="str">
            <v>A</v>
          </cell>
          <cell r="N321">
            <v>43187</v>
          </cell>
          <cell r="O321"/>
          <cell r="Q321" t="str">
            <v>recu CHF 78.44</v>
          </cell>
          <cell r="R321">
            <v>43201</v>
          </cell>
          <cell r="S321" t="str">
            <v>CCP</v>
          </cell>
          <cell r="T321">
            <v>43218</v>
          </cell>
          <cell r="U321" t="str">
            <v/>
          </cell>
          <cell r="V321"/>
          <cell r="W321" t="str">
            <v/>
          </cell>
          <cell r="X321">
            <v>43188</v>
          </cell>
          <cell r="Y321"/>
          <cell r="AA321">
            <v>13</v>
          </cell>
        </row>
        <row r="322">
          <cell r="A322">
            <v>26</v>
          </cell>
          <cell r="B322">
            <v>26</v>
          </cell>
          <cell r="D322">
            <v>43193</v>
          </cell>
          <cell r="I322" t="str">
            <v>Patrick Chaboudez</v>
          </cell>
          <cell r="J322">
            <v>338</v>
          </cell>
          <cell r="K322">
            <v>8.4499999999999993</v>
          </cell>
          <cell r="L322" t="str">
            <v>S</v>
          </cell>
          <cell r="N322">
            <v>43193</v>
          </cell>
          <cell r="O322"/>
          <cell r="Q322" t="str">
            <v>recu CHF 329.55</v>
          </cell>
          <cell r="R322">
            <v>43196</v>
          </cell>
          <cell r="S322" t="str">
            <v>Raiffeisen</v>
          </cell>
          <cell r="T322">
            <v>43223</v>
          </cell>
          <cell r="U322" t="str">
            <v/>
          </cell>
          <cell r="V322"/>
          <cell r="W322" t="str">
            <v/>
          </cell>
          <cell r="X322" t="e">
            <v>#N/A</v>
          </cell>
          <cell r="Y322"/>
          <cell r="AA322">
            <v>3</v>
          </cell>
        </row>
        <row r="323">
          <cell r="A323">
            <v>180251</v>
          </cell>
          <cell r="D323">
            <v>43194</v>
          </cell>
          <cell r="I323" t="str">
            <v>Implenia</v>
          </cell>
          <cell r="J323">
            <v>278.95</v>
          </cell>
          <cell r="K323"/>
          <cell r="L323" t="str">
            <v>P</v>
          </cell>
          <cell r="N323">
            <v>43194</v>
          </cell>
          <cell r="O323"/>
          <cell r="R323">
            <v>43194</v>
          </cell>
          <cell r="S323" t="str">
            <v>AVOIR 2</v>
          </cell>
          <cell r="T323">
            <v>43224</v>
          </cell>
          <cell r="U323" t="str">
            <v/>
          </cell>
          <cell r="V323"/>
          <cell r="W323" t="str">
            <v/>
          </cell>
          <cell r="X323">
            <v>43194</v>
          </cell>
          <cell r="Y323"/>
          <cell r="AA323">
            <v>0</v>
          </cell>
        </row>
        <row r="324">
          <cell r="A324">
            <v>180235</v>
          </cell>
          <cell r="D324">
            <v>43194</v>
          </cell>
          <cell r="I324" t="str">
            <v>Alpiq</v>
          </cell>
          <cell r="J324">
            <v>623.4</v>
          </cell>
          <cell r="L324" t="str">
            <v>P</v>
          </cell>
          <cell r="N324">
            <v>43194</v>
          </cell>
          <cell r="O324"/>
          <cell r="R324">
            <v>43216</v>
          </cell>
          <cell r="S324" t="str">
            <v>Raiffeisen</v>
          </cell>
          <cell r="T324">
            <v>43224</v>
          </cell>
          <cell r="U324" t="str">
            <v/>
          </cell>
          <cell r="V324"/>
          <cell r="W324" t="str">
            <v/>
          </cell>
          <cell r="X324">
            <v>43188</v>
          </cell>
          <cell r="Y324"/>
          <cell r="AA324">
            <v>22</v>
          </cell>
        </row>
        <row r="325">
          <cell r="A325">
            <v>180602</v>
          </cell>
          <cell r="D325">
            <v>43305</v>
          </cell>
          <cell r="I325" t="str">
            <v>Frutiger Savigny</v>
          </cell>
          <cell r="J325">
            <v>943.45</v>
          </cell>
          <cell r="L325" t="str">
            <v>P</v>
          </cell>
          <cell r="N325">
            <v>43305</v>
          </cell>
          <cell r="O325"/>
          <cell r="Q325"/>
          <cell r="R325">
            <v>43334</v>
          </cell>
          <cell r="S325" t="str">
            <v>Raiffeisen</v>
          </cell>
          <cell r="T325">
            <v>43335</v>
          </cell>
          <cell r="U325" t="str">
            <v/>
          </cell>
          <cell r="V325"/>
          <cell r="W325" t="str">
            <v/>
          </cell>
          <cell r="X325">
            <v>43321</v>
          </cell>
          <cell r="Y325"/>
          <cell r="AA325">
            <v>29</v>
          </cell>
        </row>
        <row r="326">
          <cell r="A326">
            <v>180234</v>
          </cell>
          <cell r="D326">
            <v>43194</v>
          </cell>
          <cell r="I326" t="str">
            <v>Orllati Logistique SA</v>
          </cell>
          <cell r="J326">
            <v>318.75</v>
          </cell>
          <cell r="L326" t="str">
            <v>P</v>
          </cell>
          <cell r="N326">
            <v>43194</v>
          </cell>
          <cell r="O326"/>
          <cell r="R326">
            <v>43242</v>
          </cell>
          <cell r="S326" t="str">
            <v>Raiffeisen</v>
          </cell>
          <cell r="T326">
            <v>43224</v>
          </cell>
          <cell r="U326" t="str">
            <v/>
          </cell>
          <cell r="V326"/>
          <cell r="W326" t="str">
            <v/>
          </cell>
          <cell r="X326">
            <v>43187</v>
          </cell>
          <cell r="Y326"/>
          <cell r="AA326">
            <v>48</v>
          </cell>
        </row>
        <row r="327">
          <cell r="A327">
            <v>180151</v>
          </cell>
          <cell r="D327">
            <v>43194</v>
          </cell>
          <cell r="I327" t="str">
            <v>Orllati Logistique SA</v>
          </cell>
          <cell r="J327">
            <v>1531.5</v>
          </cell>
          <cell r="K327"/>
          <cell r="L327" t="str">
            <v>P</v>
          </cell>
          <cell r="N327">
            <v>43194</v>
          </cell>
          <cell r="O327"/>
          <cell r="R327">
            <v>43242</v>
          </cell>
          <cell r="S327" t="str">
            <v>Raiffeisen</v>
          </cell>
          <cell r="T327">
            <v>43224</v>
          </cell>
          <cell r="U327" t="str">
            <v/>
          </cell>
          <cell r="V327"/>
          <cell r="W327" t="str">
            <v/>
          </cell>
          <cell r="X327">
            <v>43187</v>
          </cell>
          <cell r="Y327"/>
          <cell r="AA327">
            <v>48</v>
          </cell>
        </row>
        <row r="328">
          <cell r="A328">
            <v>180222</v>
          </cell>
          <cell r="D328">
            <v>43194</v>
          </cell>
          <cell r="I328" t="str">
            <v>JPF Construction</v>
          </cell>
          <cell r="J328">
            <v>3535.8</v>
          </cell>
          <cell r="L328" t="str">
            <v>P</v>
          </cell>
          <cell r="N328">
            <v>43194</v>
          </cell>
          <cell r="O328"/>
          <cell r="R328">
            <v>43319</v>
          </cell>
          <cell r="S328" t="str">
            <v>Raiffeisen</v>
          </cell>
          <cell r="T328">
            <v>43224</v>
          </cell>
          <cell r="U328" t="str">
            <v/>
          </cell>
          <cell r="V328"/>
          <cell r="W328" t="str">
            <v/>
          </cell>
          <cell r="X328">
            <v>43187</v>
          </cell>
          <cell r="Y328"/>
          <cell r="AA328">
            <v>125</v>
          </cell>
        </row>
        <row r="329">
          <cell r="A329">
            <v>30</v>
          </cell>
          <cell r="B329">
            <v>30</v>
          </cell>
          <cell r="D329">
            <v>43195</v>
          </cell>
          <cell r="I329" t="str">
            <v>Vente Directe</v>
          </cell>
          <cell r="J329">
            <v>29</v>
          </cell>
          <cell r="L329" t="str">
            <v>C</v>
          </cell>
          <cell r="N329">
            <v>43195</v>
          </cell>
          <cell r="O329"/>
          <cell r="R329">
            <v>43195</v>
          </cell>
          <cell r="S329" t="str">
            <v>Caisse</v>
          </cell>
          <cell r="T329">
            <v>43225</v>
          </cell>
          <cell r="U329" t="str">
            <v/>
          </cell>
          <cell r="V329"/>
          <cell r="W329" t="str">
            <v/>
          </cell>
          <cell r="X329" t="e">
            <v>#N/A</v>
          </cell>
          <cell r="Y329"/>
          <cell r="AA329">
            <v>0</v>
          </cell>
        </row>
        <row r="330">
          <cell r="A330">
            <v>180240</v>
          </cell>
          <cell r="D330">
            <v>43195</v>
          </cell>
          <cell r="I330" t="str">
            <v>Medair - Aide d'urgence et reconstruction</v>
          </cell>
          <cell r="J330">
            <v>221.75</v>
          </cell>
          <cell r="K330">
            <v>4.3899999999999997</v>
          </cell>
          <cell r="L330" t="str">
            <v>A</v>
          </cell>
          <cell r="N330" t="str">
            <v>05.04.20148</v>
          </cell>
          <cell r="O330"/>
          <cell r="Q330" t="str">
            <v>recu CHF 217.36</v>
          </cell>
          <cell r="R330">
            <v>43206</v>
          </cell>
          <cell r="S330" t="str">
            <v>CCP</v>
          </cell>
          <cell r="T330">
            <v>43225</v>
          </cell>
          <cell r="U330" t="str">
            <v/>
          </cell>
          <cell r="V330"/>
          <cell r="W330" t="str">
            <v/>
          </cell>
          <cell r="X330">
            <v>43194</v>
          </cell>
          <cell r="Y330"/>
          <cell r="AA330">
            <v>11</v>
          </cell>
        </row>
        <row r="331">
          <cell r="A331">
            <v>180241</v>
          </cell>
          <cell r="D331">
            <v>43195</v>
          </cell>
          <cell r="I331" t="str">
            <v>F.Bernasconi SA</v>
          </cell>
          <cell r="J331">
            <v>1014</v>
          </cell>
          <cell r="K331">
            <v>20.299999999999955</v>
          </cell>
          <cell r="L331" t="str">
            <v>P</v>
          </cell>
          <cell r="N331" t="str">
            <v>05.04.20148</v>
          </cell>
          <cell r="O331"/>
          <cell r="Q331" t="str">
            <v>recu CHF 993.70</v>
          </cell>
          <cell r="R331">
            <v>43208</v>
          </cell>
          <cell r="S331" t="str">
            <v>Raiffeisen</v>
          </cell>
          <cell r="T331">
            <v>43225</v>
          </cell>
          <cell r="U331" t="str">
            <v/>
          </cell>
          <cell r="V331"/>
          <cell r="W331" t="str">
            <v/>
          </cell>
          <cell r="X331">
            <v>43195</v>
          </cell>
          <cell r="Y331"/>
          <cell r="AA331">
            <v>13</v>
          </cell>
        </row>
        <row r="332">
          <cell r="A332">
            <v>180182</v>
          </cell>
          <cell r="D332">
            <v>43195</v>
          </cell>
          <cell r="I332" t="str">
            <v>Bertholet et Mathis SA</v>
          </cell>
          <cell r="J332">
            <v>2634.9</v>
          </cell>
          <cell r="L332" t="str">
            <v>P</v>
          </cell>
          <cell r="M332"/>
          <cell r="N332">
            <v>43195</v>
          </cell>
          <cell r="O332"/>
          <cell r="P332" t="str">
            <v>F-P</v>
          </cell>
          <cell r="Q332" t="str">
            <v>Proforma envoyé le 16.03.18 mais pas payé</v>
          </cell>
          <cell r="R332">
            <v>43210</v>
          </cell>
          <cell r="S332" t="str">
            <v>Raiffeisen</v>
          </cell>
          <cell r="T332">
            <v>43225</v>
          </cell>
          <cell r="U332" t="str">
            <v/>
          </cell>
          <cell r="V332"/>
          <cell r="W332" t="str">
            <v/>
          </cell>
          <cell r="X332">
            <v>43194</v>
          </cell>
          <cell r="Y332"/>
          <cell r="AA332">
            <v>15</v>
          </cell>
        </row>
        <row r="333">
          <cell r="A333">
            <v>180143</v>
          </cell>
          <cell r="D333">
            <v>43195</v>
          </cell>
          <cell r="I333" t="str">
            <v>Losinger Marazzi SA</v>
          </cell>
          <cell r="J333">
            <v>1003.7</v>
          </cell>
          <cell r="L333" t="str">
            <v>P</v>
          </cell>
          <cell r="N333" t="str">
            <v>05.04.20148</v>
          </cell>
          <cell r="O333"/>
          <cell r="R333">
            <v>43223</v>
          </cell>
          <cell r="S333" t="str">
            <v>Raiffeisen</v>
          </cell>
          <cell r="T333">
            <v>43225</v>
          </cell>
          <cell r="U333" t="str">
            <v/>
          </cell>
          <cell r="V333"/>
          <cell r="W333" t="str">
            <v/>
          </cell>
          <cell r="X333">
            <v>43195</v>
          </cell>
          <cell r="Y333"/>
          <cell r="AA333">
            <v>28</v>
          </cell>
        </row>
        <row r="334">
          <cell r="A334">
            <v>180243</v>
          </cell>
          <cell r="D334">
            <v>43195</v>
          </cell>
          <cell r="I334" t="str">
            <v>S. Facchinetti SA</v>
          </cell>
          <cell r="J334">
            <v>1114.7</v>
          </cell>
          <cell r="L334" t="str">
            <v>P</v>
          </cell>
          <cell r="N334" t="str">
            <v>05.04.20148</v>
          </cell>
          <cell r="O334"/>
          <cell r="R334">
            <v>43235</v>
          </cell>
          <cell r="S334" t="str">
            <v>Raiffeisen</v>
          </cell>
          <cell r="T334">
            <v>43225</v>
          </cell>
          <cell r="U334" t="str">
            <v/>
          </cell>
          <cell r="V334"/>
          <cell r="W334" t="str">
            <v/>
          </cell>
          <cell r="X334">
            <v>43195</v>
          </cell>
          <cell r="Y334"/>
          <cell r="AA334">
            <v>40</v>
          </cell>
        </row>
        <row r="335">
          <cell r="A335">
            <v>180759</v>
          </cell>
          <cell r="D335">
            <v>43361</v>
          </cell>
          <cell r="I335" t="str">
            <v>Frutiger Savigny</v>
          </cell>
          <cell r="J335">
            <v>196.8</v>
          </cell>
          <cell r="L335" t="str">
            <v>P</v>
          </cell>
          <cell r="N335">
            <v>43361</v>
          </cell>
          <cell r="O335"/>
          <cell r="Q335"/>
          <cell r="R335">
            <v>43389</v>
          </cell>
          <cell r="S335" t="str">
            <v>Raiffeisen</v>
          </cell>
          <cell r="T335">
            <v>43391</v>
          </cell>
          <cell r="U335" t="str">
            <v/>
          </cell>
          <cell r="V335"/>
          <cell r="W335" t="str">
            <v/>
          </cell>
          <cell r="X335">
            <v>43361</v>
          </cell>
          <cell r="Z335"/>
          <cell r="AA335">
            <v>28</v>
          </cell>
        </row>
        <row r="336">
          <cell r="A336">
            <v>180239</v>
          </cell>
          <cell r="D336">
            <v>43195</v>
          </cell>
          <cell r="I336" t="str">
            <v>Grisoni Zaugg SA</v>
          </cell>
          <cell r="J336">
            <v>1097.9000000000001</v>
          </cell>
          <cell r="L336" t="str">
            <v>P</v>
          </cell>
          <cell r="N336" t="str">
            <v>05.04.20148</v>
          </cell>
          <cell r="O336"/>
          <cell r="R336">
            <v>43236</v>
          </cell>
          <cell r="S336" t="str">
            <v>Raiffeisen</v>
          </cell>
          <cell r="T336">
            <v>43225</v>
          </cell>
          <cell r="U336" t="str">
            <v/>
          </cell>
          <cell r="V336"/>
          <cell r="W336" t="str">
            <v/>
          </cell>
          <cell r="X336">
            <v>43195</v>
          </cell>
          <cell r="Y336"/>
          <cell r="AA336">
            <v>41</v>
          </cell>
        </row>
        <row r="337">
          <cell r="A337">
            <v>180233</v>
          </cell>
          <cell r="D337">
            <v>43195</v>
          </cell>
          <cell r="I337" t="str">
            <v>Retripa</v>
          </cell>
          <cell r="J337">
            <v>171.25</v>
          </cell>
          <cell r="L337" t="str">
            <v>P</v>
          </cell>
          <cell r="N337" t="str">
            <v>05.04.20148</v>
          </cell>
          <cell r="O337"/>
          <cell r="R337">
            <v>43242</v>
          </cell>
          <cell r="S337" t="str">
            <v>Raiffeisen</v>
          </cell>
          <cell r="T337">
            <v>43225</v>
          </cell>
          <cell r="U337" t="str">
            <v/>
          </cell>
          <cell r="V337"/>
          <cell r="W337" t="str">
            <v/>
          </cell>
          <cell r="X337">
            <v>43195</v>
          </cell>
          <cell r="Y337"/>
          <cell r="AA337">
            <v>47</v>
          </cell>
        </row>
        <row r="338">
          <cell r="A338">
            <v>180218</v>
          </cell>
          <cell r="D338">
            <v>43196</v>
          </cell>
          <cell r="I338" t="str">
            <v>Orllati Management SA</v>
          </cell>
          <cell r="J338">
            <v>6566.1</v>
          </cell>
          <cell r="L338" t="str">
            <v>PV</v>
          </cell>
          <cell r="M338" t="str">
            <v>M</v>
          </cell>
          <cell r="N338">
            <v>43186</v>
          </cell>
          <cell r="O338"/>
          <cell r="P338" t="str">
            <v>F-P</v>
          </cell>
          <cell r="Q338" t="str">
            <v>Fa envoyé par mail le 06.04.18</v>
          </cell>
          <cell r="R338">
            <v>43187</v>
          </cell>
          <cell r="S338" t="str">
            <v>Raiffeisen</v>
          </cell>
          <cell r="T338">
            <v>43226</v>
          </cell>
          <cell r="U338" t="str">
            <v/>
          </cell>
          <cell r="V338"/>
          <cell r="W338" t="str">
            <v/>
          </cell>
          <cell r="X338">
            <v>43221</v>
          </cell>
          <cell r="Y338"/>
          <cell r="AA338">
            <v>-9</v>
          </cell>
        </row>
        <row r="339">
          <cell r="A339">
            <v>180178</v>
          </cell>
          <cell r="D339">
            <v>43196</v>
          </cell>
          <cell r="I339" t="str">
            <v>Riedo Mobilbau</v>
          </cell>
          <cell r="J339">
            <v>21174.85</v>
          </cell>
          <cell r="L339" t="str">
            <v>PV</v>
          </cell>
          <cell r="M339" t="str">
            <v>M</v>
          </cell>
          <cell r="N339">
            <v>43181</v>
          </cell>
          <cell r="O339"/>
          <cell r="P339" t="str">
            <v>F-P</v>
          </cell>
          <cell r="R339">
            <v>43193</v>
          </cell>
          <cell r="S339" t="str">
            <v>Raiffeisen</v>
          </cell>
          <cell r="T339">
            <v>43226</v>
          </cell>
          <cell r="U339" t="str">
            <v/>
          </cell>
          <cell r="V339"/>
          <cell r="W339" t="str">
            <v/>
          </cell>
          <cell r="X339">
            <v>43193</v>
          </cell>
          <cell r="Y339"/>
          <cell r="AA339">
            <v>-3</v>
          </cell>
        </row>
        <row r="340">
          <cell r="A340">
            <v>180248</v>
          </cell>
          <cell r="D340">
            <v>43196</v>
          </cell>
          <cell r="I340" t="str">
            <v>Claudia Würthrich</v>
          </cell>
          <cell r="J340">
            <v>212.35</v>
          </cell>
          <cell r="K340">
            <v>4.21</v>
          </cell>
          <cell r="L340" t="str">
            <v>A</v>
          </cell>
          <cell r="N340">
            <v>43196</v>
          </cell>
          <cell r="O340"/>
          <cell r="Q340" t="str">
            <v>recu CHF 208.14</v>
          </cell>
          <cell r="R340">
            <v>43207</v>
          </cell>
          <cell r="S340" t="str">
            <v>CCP</v>
          </cell>
          <cell r="T340">
            <v>43226</v>
          </cell>
          <cell r="U340" t="str">
            <v/>
          </cell>
          <cell r="V340"/>
          <cell r="W340" t="str">
            <v/>
          </cell>
          <cell r="X340">
            <v>43196</v>
          </cell>
          <cell r="Y340"/>
          <cell r="AA340">
            <v>11</v>
          </cell>
        </row>
        <row r="341">
          <cell r="A341">
            <v>180101</v>
          </cell>
          <cell r="B341"/>
          <cell r="C341"/>
          <cell r="D341">
            <v>43196</v>
          </cell>
          <cell r="E341"/>
          <cell r="I341" t="str">
            <v>Fagsi</v>
          </cell>
          <cell r="J341">
            <v>3174.55</v>
          </cell>
          <cell r="L341" t="str">
            <v>P</v>
          </cell>
          <cell r="N341">
            <v>43196</v>
          </cell>
          <cell r="O341"/>
          <cell r="R341">
            <v>43222</v>
          </cell>
          <cell r="S341" t="str">
            <v>Raiffeisen</v>
          </cell>
          <cell r="T341">
            <v>43226</v>
          </cell>
          <cell r="U341" t="str">
            <v/>
          </cell>
          <cell r="V341"/>
          <cell r="W341" t="str">
            <v/>
          </cell>
          <cell r="X341">
            <v>43196</v>
          </cell>
          <cell r="Y341"/>
          <cell r="AA341">
            <v>26</v>
          </cell>
        </row>
        <row r="342">
          <cell r="A342">
            <v>180190</v>
          </cell>
          <cell r="D342">
            <v>43199</v>
          </cell>
          <cell r="I342" t="str">
            <v>Losinger Marazzi SA</v>
          </cell>
          <cell r="J342">
            <v>1279.75</v>
          </cell>
          <cell r="L342" t="str">
            <v>P</v>
          </cell>
          <cell r="N342">
            <v>43199</v>
          </cell>
          <cell r="O342"/>
          <cell r="R342">
            <v>43231</v>
          </cell>
          <cell r="S342" t="str">
            <v>Raiffeisen</v>
          </cell>
          <cell r="T342">
            <v>43229</v>
          </cell>
          <cell r="U342" t="str">
            <v/>
          </cell>
          <cell r="V342"/>
          <cell r="W342" t="str">
            <v/>
          </cell>
          <cell r="X342">
            <v>43199</v>
          </cell>
          <cell r="Y342"/>
          <cell r="AA342">
            <v>32</v>
          </cell>
        </row>
        <row r="343">
          <cell r="A343">
            <v>180247</v>
          </cell>
          <cell r="D343">
            <v>43199</v>
          </cell>
          <cell r="I343" t="str">
            <v>Construction Perret SA</v>
          </cell>
          <cell r="J343">
            <v>1299.4000000000001</v>
          </cell>
          <cell r="L343" t="str">
            <v>P</v>
          </cell>
          <cell r="N343">
            <v>43199</v>
          </cell>
          <cell r="O343"/>
          <cell r="R343">
            <v>43250</v>
          </cell>
          <cell r="S343" t="str">
            <v>Raiffeisen</v>
          </cell>
          <cell r="T343">
            <v>43229</v>
          </cell>
          <cell r="U343" t="str">
            <v/>
          </cell>
          <cell r="V343"/>
          <cell r="W343" t="str">
            <v/>
          </cell>
          <cell r="X343">
            <v>43199</v>
          </cell>
          <cell r="Y343"/>
          <cell r="AA343">
            <v>51</v>
          </cell>
        </row>
        <row r="344">
          <cell r="A344">
            <v>180168</v>
          </cell>
          <cell r="D344">
            <v>43199</v>
          </cell>
          <cell r="I344" t="str">
            <v>Scrasa</v>
          </cell>
          <cell r="J344">
            <v>616.04999999999995</v>
          </cell>
          <cell r="L344" t="str">
            <v>P</v>
          </cell>
          <cell r="N344">
            <v>43199</v>
          </cell>
          <cell r="O344"/>
          <cell r="R344">
            <v>43251</v>
          </cell>
          <cell r="S344" t="str">
            <v>Raiffeisen</v>
          </cell>
          <cell r="T344">
            <v>43229</v>
          </cell>
          <cell r="U344" t="str">
            <v/>
          </cell>
          <cell r="V344"/>
          <cell r="W344" t="str">
            <v/>
          </cell>
          <cell r="X344">
            <v>43199</v>
          </cell>
          <cell r="Y344"/>
          <cell r="AA344">
            <v>52</v>
          </cell>
        </row>
        <row r="345">
          <cell r="A345">
            <v>180256</v>
          </cell>
          <cell r="D345">
            <v>43199</v>
          </cell>
          <cell r="I345" t="str">
            <v>Colas Suisse SA</v>
          </cell>
          <cell r="J345">
            <v>1170.7</v>
          </cell>
          <cell r="K345">
            <v>0.7</v>
          </cell>
          <cell r="L345" t="str">
            <v>P</v>
          </cell>
          <cell r="N345">
            <v>43199</v>
          </cell>
          <cell r="O345"/>
          <cell r="Q345" t="str">
            <v>recu CHF 1170.-</v>
          </cell>
          <cell r="R345">
            <v>43256</v>
          </cell>
          <cell r="S345" t="str">
            <v>Raiffeisen</v>
          </cell>
          <cell r="T345">
            <v>43229</v>
          </cell>
          <cell r="U345" t="str">
            <v/>
          </cell>
          <cell r="V345"/>
          <cell r="W345" t="str">
            <v/>
          </cell>
          <cell r="X345">
            <v>43199</v>
          </cell>
          <cell r="Y345"/>
          <cell r="AA345">
            <v>57</v>
          </cell>
        </row>
        <row r="346">
          <cell r="A346">
            <v>180232</v>
          </cell>
          <cell r="D346">
            <v>43200</v>
          </cell>
          <cell r="I346" t="str">
            <v>Implenia</v>
          </cell>
          <cell r="J346">
            <v>2249.3000000000002</v>
          </cell>
          <cell r="L346" t="str">
            <v>P</v>
          </cell>
          <cell r="N346">
            <v>43200</v>
          </cell>
          <cell r="O346"/>
          <cell r="R346">
            <v>43199</v>
          </cell>
          <cell r="S346" t="str">
            <v>AVOIR 2</v>
          </cell>
          <cell r="T346">
            <v>43230</v>
          </cell>
          <cell r="U346" t="str">
            <v/>
          </cell>
          <cell r="V346"/>
          <cell r="W346" t="str">
            <v/>
          </cell>
          <cell r="X346">
            <v>43200</v>
          </cell>
          <cell r="Y346"/>
          <cell r="AA346">
            <v>-1</v>
          </cell>
        </row>
        <row r="347">
          <cell r="A347">
            <v>180220</v>
          </cell>
          <cell r="D347">
            <v>43200</v>
          </cell>
          <cell r="I347" t="str">
            <v>Birchmeier AG</v>
          </cell>
          <cell r="J347">
            <v>5861.55</v>
          </cell>
          <cell r="K347">
            <v>117.23</v>
          </cell>
          <cell r="L347" t="str">
            <v>P</v>
          </cell>
          <cell r="N347">
            <v>43202</v>
          </cell>
          <cell r="O347"/>
          <cell r="Q347" t="str">
            <v>recu CHF 5744.32</v>
          </cell>
          <cell r="R347">
            <v>43208</v>
          </cell>
          <cell r="S347" t="str">
            <v>Raiffeisen</v>
          </cell>
          <cell r="T347">
            <v>43230</v>
          </cell>
          <cell r="U347" t="str">
            <v/>
          </cell>
          <cell r="V347"/>
          <cell r="W347" t="str">
            <v/>
          </cell>
          <cell r="X347">
            <v>43200</v>
          </cell>
          <cell r="Y347"/>
          <cell r="AA347">
            <v>8</v>
          </cell>
        </row>
        <row r="348">
          <cell r="A348">
            <v>180268</v>
          </cell>
          <cell r="D348">
            <v>43201</v>
          </cell>
          <cell r="I348" t="str">
            <v>Fun Body</v>
          </cell>
          <cell r="J348">
            <v>295.2</v>
          </cell>
          <cell r="L348" t="str">
            <v>R</v>
          </cell>
          <cell r="N348">
            <v>43201</v>
          </cell>
          <cell r="O348"/>
          <cell r="R348">
            <v>43202</v>
          </cell>
          <cell r="S348" t="str">
            <v>Caisse</v>
          </cell>
          <cell r="T348">
            <v>43231</v>
          </cell>
          <cell r="U348" t="str">
            <v/>
          </cell>
          <cell r="V348"/>
          <cell r="W348" t="str">
            <v/>
          </cell>
          <cell r="X348">
            <v>43202</v>
          </cell>
          <cell r="Y348"/>
          <cell r="AA348">
            <v>1</v>
          </cell>
        </row>
        <row r="349">
          <cell r="A349">
            <v>180277</v>
          </cell>
          <cell r="D349">
            <v>43201</v>
          </cell>
          <cell r="I349" t="str">
            <v>Riedo Mobilbau</v>
          </cell>
          <cell r="J349">
            <v>41</v>
          </cell>
          <cell r="L349" t="str">
            <v>PV</v>
          </cell>
          <cell r="M349" t="str">
            <v>M</v>
          </cell>
          <cell r="N349">
            <v>43201</v>
          </cell>
          <cell r="O349"/>
          <cell r="P349" t="str">
            <v>F-P</v>
          </cell>
          <cell r="Q349"/>
          <cell r="R349">
            <v>43208</v>
          </cell>
          <cell r="S349" t="str">
            <v>Raiffeisen</v>
          </cell>
          <cell r="T349">
            <v>43231</v>
          </cell>
          <cell r="U349" t="str">
            <v/>
          </cell>
          <cell r="V349"/>
          <cell r="W349" t="str">
            <v/>
          </cell>
          <cell r="X349">
            <v>43206</v>
          </cell>
          <cell r="Y349"/>
          <cell r="AA349">
            <v>7</v>
          </cell>
        </row>
        <row r="350">
          <cell r="A350">
            <v>180201</v>
          </cell>
          <cell r="D350">
            <v>43201</v>
          </cell>
          <cell r="I350" t="str">
            <v>Fagsi</v>
          </cell>
          <cell r="J350">
            <v>4650.8</v>
          </cell>
          <cell r="L350" t="str">
            <v>P</v>
          </cell>
          <cell r="N350">
            <v>43201</v>
          </cell>
          <cell r="O350"/>
          <cell r="R350">
            <v>43222</v>
          </cell>
          <cell r="S350" t="str">
            <v>Raiffeisen</v>
          </cell>
          <cell r="T350">
            <v>43231</v>
          </cell>
          <cell r="U350" t="str">
            <v/>
          </cell>
          <cell r="V350"/>
          <cell r="W350" t="str">
            <v/>
          </cell>
          <cell r="X350">
            <v>43194</v>
          </cell>
          <cell r="Y350"/>
          <cell r="AA350">
            <v>21</v>
          </cell>
        </row>
        <row r="351">
          <cell r="A351">
            <v>180746</v>
          </cell>
          <cell r="B351" t="str">
            <v>2 von 2</v>
          </cell>
          <cell r="D351">
            <v>43392</v>
          </cell>
          <cell r="I351" t="str">
            <v>Frutiger Savigny</v>
          </cell>
          <cell r="J351">
            <v>42.35</v>
          </cell>
          <cell r="L351" t="str">
            <v>P</v>
          </cell>
          <cell r="N351">
            <v>43392</v>
          </cell>
          <cell r="O351"/>
          <cell r="Q351" t="str">
            <v>recu CHF 2572.35 (avoir de CHF 42.35 180578 deduit)</v>
          </cell>
          <cell r="R351">
            <v>43314</v>
          </cell>
          <cell r="S351" t="str">
            <v>Raiffeisen</v>
          </cell>
          <cell r="T351">
            <v>43422</v>
          </cell>
          <cell r="U351" t="str">
            <v/>
          </cell>
          <cell r="V351"/>
          <cell r="W351" t="str">
            <v/>
          </cell>
          <cell r="X351">
            <v>43392</v>
          </cell>
          <cell r="Z351"/>
          <cell r="AA351">
            <v>-78</v>
          </cell>
        </row>
        <row r="352">
          <cell r="A352">
            <v>180261</v>
          </cell>
          <cell r="D352">
            <v>43201</v>
          </cell>
          <cell r="I352" t="str">
            <v>Marti Travaux</v>
          </cell>
          <cell r="J352">
            <v>142.44999999999999</v>
          </cell>
          <cell r="L352" t="str">
            <v>P</v>
          </cell>
          <cell r="N352">
            <v>43201</v>
          </cell>
          <cell r="O352"/>
          <cell r="R352">
            <v>43231</v>
          </cell>
          <cell r="S352" t="str">
            <v>Raiffeisen</v>
          </cell>
          <cell r="T352">
            <v>43231</v>
          </cell>
          <cell r="U352" t="str">
            <v/>
          </cell>
          <cell r="V352"/>
          <cell r="W352" t="str">
            <v/>
          </cell>
          <cell r="X352">
            <v>43199</v>
          </cell>
          <cell r="Y352"/>
          <cell r="AA352">
            <v>30</v>
          </cell>
        </row>
        <row r="353">
          <cell r="A353">
            <v>180258</v>
          </cell>
          <cell r="B353" t="str">
            <v>1 von 2</v>
          </cell>
          <cell r="D353">
            <v>43201</v>
          </cell>
          <cell r="I353" t="str">
            <v>Implenia</v>
          </cell>
          <cell r="J353">
            <v>1221</v>
          </cell>
          <cell r="L353" t="str">
            <v>P</v>
          </cell>
          <cell r="N353">
            <v>43202</v>
          </cell>
          <cell r="O353"/>
          <cell r="Q353" t="str">
            <v>Fa Total CHF 2683.50</v>
          </cell>
          <cell r="R353">
            <v>43231</v>
          </cell>
          <cell r="S353" t="str">
            <v>AVOIR 2</v>
          </cell>
          <cell r="T353"/>
          <cell r="X353">
            <v>43201</v>
          </cell>
          <cell r="AA353">
            <v>30</v>
          </cell>
        </row>
        <row r="354">
          <cell r="A354">
            <v>180270</v>
          </cell>
          <cell r="D354">
            <v>43201</v>
          </cell>
          <cell r="I354" t="str">
            <v>Dicopar SA</v>
          </cell>
          <cell r="J354">
            <v>141.4</v>
          </cell>
          <cell r="L354" t="str">
            <v>P</v>
          </cell>
          <cell r="N354">
            <v>43201</v>
          </cell>
          <cell r="O354"/>
          <cell r="R354">
            <v>43243</v>
          </cell>
          <cell r="S354" t="str">
            <v>Raiffeisen</v>
          </cell>
          <cell r="T354">
            <v>43231</v>
          </cell>
          <cell r="U354" t="str">
            <v/>
          </cell>
          <cell r="V354"/>
          <cell r="W354" t="str">
            <v/>
          </cell>
          <cell r="X354">
            <v>43200</v>
          </cell>
          <cell r="Y354"/>
          <cell r="AA354">
            <v>42</v>
          </cell>
        </row>
        <row r="355">
          <cell r="A355">
            <v>180258</v>
          </cell>
          <cell r="B355" t="str">
            <v>2 von 2</v>
          </cell>
          <cell r="D355">
            <v>43201</v>
          </cell>
          <cell r="I355" t="str">
            <v>Implenia</v>
          </cell>
          <cell r="J355">
            <v>1462.5</v>
          </cell>
          <cell r="L355" t="str">
            <v>P</v>
          </cell>
          <cell r="N355">
            <v>43202</v>
          </cell>
          <cell r="O355"/>
          <cell r="Q355" t="str">
            <v>Fa Total CHF 2683.50</v>
          </cell>
          <cell r="R355">
            <v>43283</v>
          </cell>
          <cell r="S355" t="str">
            <v>Raiffeisen</v>
          </cell>
          <cell r="T355">
            <v>43231</v>
          </cell>
          <cell r="U355" t="str">
            <v/>
          </cell>
          <cell r="V355"/>
          <cell r="W355" t="str">
            <v/>
          </cell>
          <cell r="X355">
            <v>43201</v>
          </cell>
          <cell r="Y355"/>
          <cell r="AA355">
            <v>82</v>
          </cell>
        </row>
        <row r="356">
          <cell r="A356">
            <v>180280</v>
          </cell>
          <cell r="D356">
            <v>43202</v>
          </cell>
          <cell r="I356" t="str">
            <v>Riedo Mobilbau</v>
          </cell>
          <cell r="J356">
            <v>631.75</v>
          </cell>
          <cell r="L356" t="str">
            <v>PV</v>
          </cell>
          <cell r="N356">
            <v>43202</v>
          </cell>
          <cell r="O356"/>
          <cell r="P356" t="str">
            <v>F-P</v>
          </cell>
          <cell r="R356">
            <v>43208</v>
          </cell>
          <cell r="S356" t="str">
            <v>Raiffeisen</v>
          </cell>
          <cell r="T356">
            <v>43232</v>
          </cell>
          <cell r="U356" t="str">
            <v/>
          </cell>
          <cell r="V356"/>
          <cell r="W356" t="str">
            <v/>
          </cell>
          <cell r="X356">
            <v>43206</v>
          </cell>
          <cell r="Y356"/>
          <cell r="AA356">
            <v>6</v>
          </cell>
        </row>
        <row r="357">
          <cell r="A357">
            <v>180281</v>
          </cell>
          <cell r="D357">
            <v>43202</v>
          </cell>
          <cell r="I357" t="str">
            <v>Riedo Mobilbau</v>
          </cell>
          <cell r="J357">
            <v>644.6</v>
          </cell>
          <cell r="L357" t="str">
            <v>PV</v>
          </cell>
          <cell r="N357">
            <v>43202</v>
          </cell>
          <cell r="O357"/>
          <cell r="P357" t="str">
            <v>F-P</v>
          </cell>
          <cell r="R357">
            <v>43208</v>
          </cell>
          <cell r="S357" t="str">
            <v>Raiffeisen</v>
          </cell>
          <cell r="T357">
            <v>43232</v>
          </cell>
          <cell r="U357" t="str">
            <v/>
          </cell>
          <cell r="V357"/>
          <cell r="W357" t="str">
            <v/>
          </cell>
          <cell r="X357">
            <v>43206</v>
          </cell>
          <cell r="Y357"/>
          <cell r="AA357">
            <v>6</v>
          </cell>
        </row>
        <row r="358">
          <cell r="A358">
            <v>180275</v>
          </cell>
          <cell r="D358">
            <v>43202</v>
          </cell>
          <cell r="I358" t="str">
            <v>Banos Cathy</v>
          </cell>
          <cell r="J358">
            <v>33.200000000000003</v>
          </cell>
          <cell r="L358" t="str">
            <v>P</v>
          </cell>
          <cell r="N358">
            <v>43202</v>
          </cell>
          <cell r="O358"/>
          <cell r="R358">
            <v>43220</v>
          </cell>
          <cell r="S358" t="str">
            <v>Raiffeisen</v>
          </cell>
          <cell r="T358">
            <v>43232</v>
          </cell>
          <cell r="U358" t="str">
            <v/>
          </cell>
          <cell r="V358"/>
          <cell r="W358" t="str">
            <v/>
          </cell>
          <cell r="X358">
            <v>43201</v>
          </cell>
          <cell r="Y358"/>
          <cell r="AA358">
            <v>18</v>
          </cell>
        </row>
        <row r="359">
          <cell r="A359">
            <v>180227</v>
          </cell>
          <cell r="D359">
            <v>43202</v>
          </cell>
          <cell r="I359" t="str">
            <v>Infratunnel</v>
          </cell>
          <cell r="J359">
            <v>160.4</v>
          </cell>
          <cell r="L359" t="str">
            <v>P</v>
          </cell>
          <cell r="N359">
            <v>43202</v>
          </cell>
          <cell r="O359"/>
          <cell r="Q359"/>
          <cell r="R359">
            <v>43229</v>
          </cell>
          <cell r="S359" t="str">
            <v>Raiffeisen</v>
          </cell>
          <cell r="T359">
            <v>43232</v>
          </cell>
          <cell r="U359" t="str">
            <v/>
          </cell>
          <cell r="V359"/>
          <cell r="W359" t="str">
            <v/>
          </cell>
          <cell r="X359">
            <v>43202</v>
          </cell>
          <cell r="Y359"/>
          <cell r="AA359">
            <v>27</v>
          </cell>
        </row>
        <row r="360">
          <cell r="A360">
            <v>180250</v>
          </cell>
          <cell r="D360">
            <v>43202</v>
          </cell>
          <cell r="I360" t="str">
            <v>Implenia</v>
          </cell>
          <cell r="J360">
            <v>160.4</v>
          </cell>
          <cell r="L360" t="str">
            <v>P</v>
          </cell>
          <cell r="N360">
            <v>43202</v>
          </cell>
          <cell r="O360"/>
          <cell r="Q360"/>
          <cell r="R360">
            <v>43232</v>
          </cell>
          <cell r="S360" t="str">
            <v>AVOIR 2</v>
          </cell>
          <cell r="T360">
            <v>43232</v>
          </cell>
          <cell r="U360" t="str">
            <v/>
          </cell>
          <cell r="V360"/>
          <cell r="W360" t="str">
            <v/>
          </cell>
          <cell r="X360">
            <v>43202</v>
          </cell>
          <cell r="Y360"/>
          <cell r="AA360">
            <v>30</v>
          </cell>
        </row>
        <row r="361">
          <cell r="A361">
            <v>180262</v>
          </cell>
          <cell r="D361">
            <v>43202</v>
          </cell>
          <cell r="I361" t="str">
            <v>Laurent Membrez</v>
          </cell>
          <cell r="J361">
            <v>1145.4000000000001</v>
          </cell>
          <cell r="L361" t="str">
            <v>P</v>
          </cell>
          <cell r="N361">
            <v>43202</v>
          </cell>
          <cell r="O361"/>
          <cell r="Q361"/>
          <cell r="R361">
            <v>43243</v>
          </cell>
          <cell r="S361" t="str">
            <v>Raiffeisen</v>
          </cell>
          <cell r="T361">
            <v>43232</v>
          </cell>
          <cell r="U361" t="str">
            <v/>
          </cell>
          <cell r="V361"/>
          <cell r="W361" t="str">
            <v/>
          </cell>
          <cell r="X361">
            <v>43202</v>
          </cell>
          <cell r="Y361"/>
          <cell r="AA361">
            <v>41</v>
          </cell>
        </row>
        <row r="362">
          <cell r="A362">
            <v>180276</v>
          </cell>
          <cell r="D362">
            <v>43202</v>
          </cell>
          <cell r="I362" t="str">
            <v>Camandona</v>
          </cell>
          <cell r="J362">
            <v>1409.15</v>
          </cell>
          <cell r="L362" t="str">
            <v>P</v>
          </cell>
          <cell r="N362">
            <v>43202</v>
          </cell>
          <cell r="O362"/>
          <cell r="Q362"/>
          <cell r="R362">
            <v>43244</v>
          </cell>
          <cell r="S362" t="str">
            <v>Raiffeisen</v>
          </cell>
          <cell r="T362">
            <v>43232</v>
          </cell>
          <cell r="U362" t="str">
            <v/>
          </cell>
          <cell r="V362"/>
          <cell r="W362" t="str">
            <v/>
          </cell>
          <cell r="X362">
            <v>43202</v>
          </cell>
          <cell r="Y362"/>
          <cell r="AA362">
            <v>42</v>
          </cell>
        </row>
        <row r="363">
          <cell r="A363">
            <v>180285</v>
          </cell>
          <cell r="D363">
            <v>43202</v>
          </cell>
          <cell r="I363" t="str">
            <v>Diamcoupe SA</v>
          </cell>
          <cell r="J363">
            <v>35</v>
          </cell>
          <cell r="L363" t="str">
            <v>P</v>
          </cell>
          <cell r="N363">
            <v>43202</v>
          </cell>
          <cell r="O363"/>
          <cell r="Q363" t="str">
            <v>envoyé avec le paquet Poste et reenvoyé directe par Mobieka le 25.05.18 car mauvais piece</v>
          </cell>
          <cell r="R363">
            <v>43250</v>
          </cell>
          <cell r="S363" t="str">
            <v>Raiffeisen</v>
          </cell>
          <cell r="T363">
            <v>43232</v>
          </cell>
          <cell r="U363" t="str">
            <v/>
          </cell>
          <cell r="V363"/>
          <cell r="W363" t="str">
            <v/>
          </cell>
          <cell r="X363">
            <v>43202</v>
          </cell>
          <cell r="Y363"/>
          <cell r="AA363">
            <v>48</v>
          </cell>
        </row>
        <row r="364">
          <cell r="A364">
            <v>180231</v>
          </cell>
          <cell r="D364">
            <v>43202</v>
          </cell>
          <cell r="I364" t="str">
            <v>Steiner</v>
          </cell>
          <cell r="J364">
            <v>4525.1499999999996</v>
          </cell>
          <cell r="K364">
            <v>0.03</v>
          </cell>
          <cell r="L364" t="str">
            <v>P</v>
          </cell>
          <cell r="N364">
            <v>43202</v>
          </cell>
          <cell r="O364"/>
          <cell r="Q364" t="str">
            <v>recu CHF 4525.12</v>
          </cell>
          <cell r="R364">
            <v>43259</v>
          </cell>
          <cell r="S364" t="str">
            <v>Raiffeisen</v>
          </cell>
          <cell r="T364">
            <v>43232</v>
          </cell>
          <cell r="U364" t="str">
            <v/>
          </cell>
          <cell r="V364"/>
          <cell r="W364" t="str">
            <v/>
          </cell>
          <cell r="X364">
            <v>43202</v>
          </cell>
          <cell r="Y364"/>
          <cell r="AA364">
            <v>57</v>
          </cell>
        </row>
        <row r="365">
          <cell r="A365">
            <v>180259</v>
          </cell>
          <cell r="D365">
            <v>43202</v>
          </cell>
          <cell r="I365" t="str">
            <v>Marti Travaux</v>
          </cell>
          <cell r="J365">
            <v>1522.95</v>
          </cell>
          <cell r="L365" t="str">
            <v>P</v>
          </cell>
          <cell r="N365">
            <v>43202</v>
          </cell>
          <cell r="O365"/>
          <cell r="R365">
            <v>43262</v>
          </cell>
          <cell r="S365" t="str">
            <v>Raiffeisen</v>
          </cell>
          <cell r="T365">
            <v>43232</v>
          </cell>
          <cell r="U365" t="str">
            <v/>
          </cell>
          <cell r="V365"/>
          <cell r="W365" t="str">
            <v/>
          </cell>
          <cell r="X365">
            <v>43202</v>
          </cell>
          <cell r="Y365"/>
          <cell r="AA365">
            <v>60</v>
          </cell>
        </row>
        <row r="366">
          <cell r="A366">
            <v>180230</v>
          </cell>
          <cell r="B366"/>
          <cell r="D366">
            <v>43202</v>
          </cell>
          <cell r="I366" t="str">
            <v>Kraftanlagen</v>
          </cell>
          <cell r="J366">
            <v>4581.5</v>
          </cell>
          <cell r="L366" t="str">
            <v>P</v>
          </cell>
          <cell r="N366">
            <v>43202</v>
          </cell>
          <cell r="O366"/>
          <cell r="Q366" t="str">
            <v>FA renvoyée le 25.05.18 car Fiskalvertreter manquant</v>
          </cell>
          <cell r="R366">
            <v>43264</v>
          </cell>
          <cell r="S366" t="str">
            <v>Raiffeisen</v>
          </cell>
          <cell r="T366">
            <v>43232</v>
          </cell>
          <cell r="U366" t="str">
            <v/>
          </cell>
          <cell r="V366"/>
          <cell r="W366" t="str">
            <v/>
          </cell>
          <cell r="X366">
            <v>43201</v>
          </cell>
          <cell r="Y366"/>
          <cell r="AA366">
            <v>62</v>
          </cell>
        </row>
        <row r="367">
          <cell r="A367">
            <v>180205</v>
          </cell>
          <cell r="D367">
            <v>43203</v>
          </cell>
          <cell r="I367" t="str">
            <v>Cabinet d'acupuncture Mme. Barras</v>
          </cell>
          <cell r="J367">
            <v>213.25</v>
          </cell>
          <cell r="L367" t="str">
            <v>R</v>
          </cell>
          <cell r="N367">
            <v>43203</v>
          </cell>
          <cell r="O367"/>
          <cell r="Q367"/>
          <cell r="R367">
            <v>43203</v>
          </cell>
          <cell r="S367" t="str">
            <v>Caisse</v>
          </cell>
          <cell r="T367">
            <v>43233</v>
          </cell>
          <cell r="U367" t="str">
            <v/>
          </cell>
          <cell r="V367"/>
          <cell r="W367" t="str">
            <v/>
          </cell>
          <cell r="X367">
            <v>43203</v>
          </cell>
          <cell r="Y367"/>
          <cell r="AA367">
            <v>0</v>
          </cell>
        </row>
        <row r="368">
          <cell r="A368">
            <v>180252</v>
          </cell>
          <cell r="D368">
            <v>43203</v>
          </cell>
          <cell r="I368" t="str">
            <v>Losinger Marazzi SA</v>
          </cell>
          <cell r="J368">
            <v>746.75</v>
          </cell>
          <cell r="L368" t="str">
            <v>P</v>
          </cell>
          <cell r="N368">
            <v>43206</v>
          </cell>
          <cell r="O368"/>
          <cell r="Q368"/>
          <cell r="R368">
            <v>43231</v>
          </cell>
          <cell r="S368" t="str">
            <v>Raiffeisen</v>
          </cell>
          <cell r="T368">
            <v>43233</v>
          </cell>
          <cell r="U368" t="str">
            <v/>
          </cell>
          <cell r="V368"/>
          <cell r="W368" t="str">
            <v/>
          </cell>
          <cell r="X368">
            <v>43203</v>
          </cell>
          <cell r="Y368"/>
          <cell r="AA368">
            <v>28</v>
          </cell>
        </row>
        <row r="369">
          <cell r="A369">
            <v>180289</v>
          </cell>
          <cell r="D369">
            <v>43203</v>
          </cell>
          <cell r="I369" t="str">
            <v>Orllati Logistique SA</v>
          </cell>
          <cell r="J369">
            <v>1135.0999999999999</v>
          </cell>
          <cell r="L369" t="str">
            <v>P</v>
          </cell>
          <cell r="N369">
            <v>43206</v>
          </cell>
          <cell r="O369"/>
          <cell r="Q369"/>
          <cell r="R369">
            <v>43242</v>
          </cell>
          <cell r="S369" t="str">
            <v>Raiffeisen</v>
          </cell>
          <cell r="T369">
            <v>43233</v>
          </cell>
          <cell r="U369" t="str">
            <v/>
          </cell>
          <cell r="V369"/>
          <cell r="W369" t="str">
            <v/>
          </cell>
          <cell r="X369">
            <v>43203</v>
          </cell>
          <cell r="Y369"/>
          <cell r="AA369">
            <v>39</v>
          </cell>
        </row>
        <row r="370">
          <cell r="A370">
            <v>180207</v>
          </cell>
          <cell r="D370">
            <v>43206</v>
          </cell>
          <cell r="I370" t="str">
            <v>Substances</v>
          </cell>
          <cell r="J370">
            <v>6117</v>
          </cell>
          <cell r="L370" t="str">
            <v>PV</v>
          </cell>
          <cell r="N370">
            <v>43179</v>
          </cell>
          <cell r="O370"/>
          <cell r="P370" t="str">
            <v>F-P</v>
          </cell>
          <cell r="R370">
            <v>43180</v>
          </cell>
          <cell r="S370" t="str">
            <v>Raiffeisen</v>
          </cell>
          <cell r="T370">
            <v>43236</v>
          </cell>
          <cell r="U370" t="str">
            <v/>
          </cell>
          <cell r="V370"/>
          <cell r="W370" t="str">
            <v/>
          </cell>
          <cell r="X370">
            <v>43206</v>
          </cell>
          <cell r="Y370"/>
          <cell r="AA370">
            <v>-26</v>
          </cell>
        </row>
        <row r="371">
          <cell r="A371">
            <v>180279</v>
          </cell>
          <cell r="D371">
            <v>43206</v>
          </cell>
          <cell r="I371" t="str">
            <v>Clivaz Jean-Daniel</v>
          </cell>
          <cell r="J371">
            <v>169</v>
          </cell>
          <cell r="K371">
            <v>3.39</v>
          </cell>
          <cell r="L371" t="str">
            <v>A</v>
          </cell>
          <cell r="N371">
            <v>43201</v>
          </cell>
          <cell r="O371"/>
          <cell r="Q371" t="str">
            <v>recu CHF 165.61</v>
          </cell>
          <cell r="R371">
            <v>43216</v>
          </cell>
          <cell r="S371" t="str">
            <v>CCP</v>
          </cell>
          <cell r="T371">
            <v>43236</v>
          </cell>
          <cell r="U371" t="str">
            <v/>
          </cell>
          <cell r="V371"/>
          <cell r="W371" t="str">
            <v/>
          </cell>
          <cell r="X371" t="e">
            <v>#N/A</v>
          </cell>
          <cell r="Y371"/>
          <cell r="AA371">
            <v>10</v>
          </cell>
        </row>
        <row r="372">
          <cell r="A372">
            <v>180284</v>
          </cell>
          <cell r="D372">
            <v>43206</v>
          </cell>
          <cell r="I372" t="str">
            <v>F.Bernasconi SA</v>
          </cell>
          <cell r="J372">
            <v>304.8</v>
          </cell>
          <cell r="K372">
            <v>6.1</v>
          </cell>
          <cell r="L372" t="str">
            <v>P</v>
          </cell>
          <cell r="N372">
            <v>43206</v>
          </cell>
          <cell r="O372"/>
          <cell r="Q372" t="str">
            <v>recu CHF 298.70</v>
          </cell>
          <cell r="R372">
            <v>43216</v>
          </cell>
          <cell r="S372" t="str">
            <v>Raiffeisen</v>
          </cell>
          <cell r="T372">
            <v>43236</v>
          </cell>
          <cell r="U372" t="str">
            <v/>
          </cell>
          <cell r="V372"/>
          <cell r="W372" t="str">
            <v/>
          </cell>
          <cell r="X372">
            <v>43206</v>
          </cell>
          <cell r="Y372"/>
          <cell r="AA372">
            <v>10</v>
          </cell>
        </row>
        <row r="373">
          <cell r="A373">
            <v>180291</v>
          </cell>
          <cell r="D373">
            <v>43206</v>
          </cell>
          <cell r="I373" t="str">
            <v>Perrin Frères</v>
          </cell>
          <cell r="J373">
            <v>697.4</v>
          </cell>
          <cell r="L373" t="str">
            <v>P</v>
          </cell>
          <cell r="N373">
            <v>43206</v>
          </cell>
          <cell r="O373"/>
          <cell r="R373">
            <v>43238</v>
          </cell>
          <cell r="S373" t="str">
            <v>Raiffeisen</v>
          </cell>
          <cell r="T373">
            <v>43236</v>
          </cell>
          <cell r="U373" t="str">
            <v/>
          </cell>
          <cell r="V373"/>
          <cell r="W373" t="str">
            <v/>
          </cell>
          <cell r="X373">
            <v>43206</v>
          </cell>
          <cell r="Y373"/>
          <cell r="AA373">
            <v>32</v>
          </cell>
        </row>
        <row r="374">
          <cell r="A374">
            <v>180290</v>
          </cell>
          <cell r="B374"/>
          <cell r="C374"/>
          <cell r="D374">
            <v>43206</v>
          </cell>
          <cell r="I374" t="str">
            <v>Perrin Frères</v>
          </cell>
          <cell r="J374">
            <v>1867.5</v>
          </cell>
          <cell r="L374" t="str">
            <v>P</v>
          </cell>
          <cell r="N374">
            <v>43206</v>
          </cell>
          <cell r="O374"/>
          <cell r="R374">
            <v>43238</v>
          </cell>
          <cell r="S374" t="str">
            <v>Raiffeisen</v>
          </cell>
          <cell r="T374">
            <v>43236</v>
          </cell>
          <cell r="U374" t="str">
            <v/>
          </cell>
          <cell r="V374"/>
          <cell r="W374" t="str">
            <v/>
          </cell>
          <cell r="X374">
            <v>43206</v>
          </cell>
          <cell r="Y374"/>
          <cell r="AA374">
            <v>32</v>
          </cell>
        </row>
        <row r="375">
          <cell r="A375">
            <v>180267</v>
          </cell>
          <cell r="D375">
            <v>43206</v>
          </cell>
          <cell r="I375" t="str">
            <v>Braillard Fers SA</v>
          </cell>
          <cell r="J375">
            <v>626.35</v>
          </cell>
          <cell r="L375" t="str">
            <v>P</v>
          </cell>
          <cell r="N375">
            <v>43206</v>
          </cell>
          <cell r="O375"/>
          <cell r="R375">
            <v>43245</v>
          </cell>
          <cell r="S375" t="str">
            <v>Raiffeisen</v>
          </cell>
          <cell r="T375">
            <v>43236</v>
          </cell>
          <cell r="U375" t="str">
            <v/>
          </cell>
          <cell r="V375"/>
          <cell r="W375" t="str">
            <v/>
          </cell>
          <cell r="X375">
            <v>43206</v>
          </cell>
          <cell r="Y375"/>
          <cell r="AA375">
            <v>39</v>
          </cell>
        </row>
        <row r="376">
          <cell r="A376">
            <v>180283</v>
          </cell>
          <cell r="D376">
            <v>43206</v>
          </cell>
          <cell r="I376" t="str">
            <v>Steiner</v>
          </cell>
          <cell r="J376">
            <v>155.1</v>
          </cell>
          <cell r="K376">
            <v>-0.01</v>
          </cell>
          <cell r="L376" t="str">
            <v>P</v>
          </cell>
          <cell r="N376">
            <v>43206</v>
          </cell>
          <cell r="O376"/>
          <cell r="Q376" t="str">
            <v>recu CHF 155.11</v>
          </cell>
          <cell r="R376">
            <v>43291</v>
          </cell>
          <cell r="S376" t="str">
            <v>Raiffeisen</v>
          </cell>
          <cell r="T376">
            <v>43236</v>
          </cell>
          <cell r="U376" t="str">
            <v/>
          </cell>
          <cell r="V376"/>
          <cell r="W376" t="str">
            <v/>
          </cell>
          <cell r="X376">
            <v>43206</v>
          </cell>
          <cell r="Y376"/>
          <cell r="AA376">
            <v>85</v>
          </cell>
        </row>
        <row r="377">
          <cell r="A377">
            <v>180167</v>
          </cell>
          <cell r="D377">
            <v>43206</v>
          </cell>
          <cell r="I377" t="str">
            <v>Steiner</v>
          </cell>
          <cell r="J377">
            <v>368.9</v>
          </cell>
          <cell r="K377">
            <v>0.02</v>
          </cell>
          <cell r="L377" t="str">
            <v>P</v>
          </cell>
          <cell r="N377">
            <v>43206</v>
          </cell>
          <cell r="O377"/>
          <cell r="Q377" t="str">
            <v>recu CHF 368.88</v>
          </cell>
          <cell r="R377">
            <v>43291</v>
          </cell>
          <cell r="S377" t="str">
            <v>Raiffeisen</v>
          </cell>
          <cell r="T377">
            <v>43236</v>
          </cell>
          <cell r="U377" t="str">
            <v/>
          </cell>
          <cell r="V377"/>
          <cell r="W377" t="str">
            <v/>
          </cell>
          <cell r="X377">
            <v>43206</v>
          </cell>
          <cell r="Y377"/>
          <cell r="AA377">
            <v>85</v>
          </cell>
        </row>
        <row r="378">
          <cell r="A378">
            <v>180282</v>
          </cell>
          <cell r="D378">
            <v>43207</v>
          </cell>
          <cell r="I378" t="str">
            <v>ECM</v>
          </cell>
          <cell r="J378">
            <v>179</v>
          </cell>
          <cell r="L378" t="str">
            <v>P</v>
          </cell>
          <cell r="N378">
            <v>43207</v>
          </cell>
          <cell r="O378"/>
          <cell r="R378">
            <v>43209</v>
          </cell>
          <cell r="S378" t="str">
            <v>Raiffeisen</v>
          </cell>
          <cell r="T378">
            <v>43237</v>
          </cell>
          <cell r="U378" t="str">
            <v/>
          </cell>
          <cell r="V378"/>
          <cell r="W378" t="str">
            <v/>
          </cell>
          <cell r="X378">
            <v>43207</v>
          </cell>
          <cell r="Y378"/>
          <cell r="AA378">
            <v>2</v>
          </cell>
        </row>
        <row r="379">
          <cell r="A379">
            <v>180746</v>
          </cell>
          <cell r="B379" t="str">
            <v>1 von 2</v>
          </cell>
          <cell r="D379">
            <v>43392</v>
          </cell>
          <cell r="F379" t="str">
            <v>Frutiger Savigny</v>
          </cell>
          <cell r="I379" t="str">
            <v>Frutiger Savigny</v>
          </cell>
          <cell r="J379">
            <v>2572.25</v>
          </cell>
          <cell r="K379">
            <v>-0.1</v>
          </cell>
          <cell r="L379" t="str">
            <v>P</v>
          </cell>
          <cell r="N379">
            <v>43392</v>
          </cell>
          <cell r="O379"/>
          <cell r="Q379" t="str">
            <v>recu CHF 2572.35 (avoir de CHF 42.35 180578 deduit)</v>
          </cell>
          <cell r="R379">
            <v>43418</v>
          </cell>
          <cell r="S379" t="str">
            <v>Raiffeisen</v>
          </cell>
          <cell r="T379"/>
          <cell r="X379"/>
          <cell r="Z379"/>
          <cell r="AA379">
            <v>26</v>
          </cell>
        </row>
        <row r="380">
          <cell r="A380">
            <v>180302</v>
          </cell>
          <cell r="D380">
            <v>43208</v>
          </cell>
          <cell r="I380" t="str">
            <v>Implenia</v>
          </cell>
          <cell r="J380">
            <v>2193.85</v>
          </cell>
          <cell r="L380" t="str">
            <v>P</v>
          </cell>
          <cell r="N380">
            <v>43208</v>
          </cell>
          <cell r="O380"/>
          <cell r="R380">
            <v>43208</v>
          </cell>
          <cell r="S380" t="str">
            <v>AVOIR 2</v>
          </cell>
          <cell r="T380">
            <v>43238</v>
          </cell>
          <cell r="U380" t="str">
            <v/>
          </cell>
          <cell r="V380"/>
          <cell r="W380" t="str">
            <v/>
          </cell>
          <cell r="X380">
            <v>43208</v>
          </cell>
          <cell r="Y380"/>
          <cell r="AA380">
            <v>0</v>
          </cell>
        </row>
        <row r="381">
          <cell r="A381">
            <v>180305</v>
          </cell>
          <cell r="D381">
            <v>43209</v>
          </cell>
          <cell r="I381" t="str">
            <v>Implenia</v>
          </cell>
          <cell r="J381">
            <v>546.04999999999995</v>
          </cell>
          <cell r="L381" t="str">
            <v>P</v>
          </cell>
          <cell r="N381">
            <v>43209</v>
          </cell>
          <cell r="O381"/>
          <cell r="R381">
            <v>43209</v>
          </cell>
          <cell r="S381" t="str">
            <v>AVOIR 2</v>
          </cell>
          <cell r="T381">
            <v>43239</v>
          </cell>
          <cell r="U381" t="str">
            <v/>
          </cell>
          <cell r="V381"/>
          <cell r="W381" t="str">
            <v/>
          </cell>
          <cell r="X381">
            <v>43209</v>
          </cell>
          <cell r="Y381"/>
          <cell r="AA381">
            <v>0</v>
          </cell>
        </row>
        <row r="382">
          <cell r="A382">
            <v>180297</v>
          </cell>
          <cell r="D382">
            <v>43209</v>
          </cell>
          <cell r="I382" t="str">
            <v>Gressly Didier</v>
          </cell>
          <cell r="J382">
            <v>221.75</v>
          </cell>
          <cell r="L382" t="str">
            <v>R</v>
          </cell>
          <cell r="N382">
            <v>43210</v>
          </cell>
          <cell r="O382"/>
          <cell r="R382">
            <v>43210</v>
          </cell>
          <cell r="S382" t="str">
            <v>Caisse</v>
          </cell>
          <cell r="T382">
            <v>43239</v>
          </cell>
          <cell r="U382" t="str">
            <v/>
          </cell>
          <cell r="V382"/>
          <cell r="W382" t="str">
            <v/>
          </cell>
          <cell r="X382">
            <v>43210</v>
          </cell>
          <cell r="Y382"/>
          <cell r="AA382">
            <v>1</v>
          </cell>
        </row>
        <row r="383">
          <cell r="A383">
            <v>180170</v>
          </cell>
          <cell r="D383">
            <v>43209</v>
          </cell>
          <cell r="I383" t="str">
            <v>Vaucher Paul</v>
          </cell>
          <cell r="J383">
            <v>2481.75</v>
          </cell>
          <cell r="L383" t="str">
            <v>P</v>
          </cell>
          <cell r="N383">
            <v>43209</v>
          </cell>
          <cell r="O383"/>
          <cell r="R383">
            <v>43231</v>
          </cell>
          <cell r="S383" t="str">
            <v>Raiffeisen</v>
          </cell>
          <cell r="T383">
            <v>43239</v>
          </cell>
          <cell r="U383" t="str">
            <v/>
          </cell>
          <cell r="V383"/>
          <cell r="W383" t="str">
            <v/>
          </cell>
          <cell r="X383">
            <v>43208</v>
          </cell>
          <cell r="Y383"/>
          <cell r="AA383">
            <v>22</v>
          </cell>
        </row>
        <row r="384">
          <cell r="A384">
            <v>180255</v>
          </cell>
          <cell r="D384">
            <v>43209</v>
          </cell>
          <cell r="I384" t="str">
            <v>Marti Construction</v>
          </cell>
          <cell r="J384">
            <v>1207.3</v>
          </cell>
          <cell r="L384" t="str">
            <v>P</v>
          </cell>
          <cell r="N384">
            <v>43209</v>
          </cell>
          <cell r="O384"/>
          <cell r="R384">
            <v>43252</v>
          </cell>
          <cell r="S384" t="str">
            <v>Raiffeisen</v>
          </cell>
          <cell r="T384">
            <v>43239</v>
          </cell>
          <cell r="U384" t="str">
            <v/>
          </cell>
          <cell r="V384"/>
          <cell r="W384" t="str">
            <v/>
          </cell>
          <cell r="X384">
            <v>43209</v>
          </cell>
          <cell r="Y384"/>
          <cell r="AA384">
            <v>43</v>
          </cell>
        </row>
        <row r="385">
          <cell r="A385">
            <v>180304</v>
          </cell>
          <cell r="D385">
            <v>43209</v>
          </cell>
          <cell r="I385" t="str">
            <v>Camandona</v>
          </cell>
          <cell r="J385">
            <v>1648.45</v>
          </cell>
          <cell r="L385" t="str">
            <v>P</v>
          </cell>
          <cell r="N385">
            <v>43209</v>
          </cell>
          <cell r="O385"/>
          <cell r="R385">
            <v>43257</v>
          </cell>
          <cell r="S385" t="str">
            <v>Raiffeisen</v>
          </cell>
          <cell r="T385">
            <v>43239</v>
          </cell>
          <cell r="U385" t="str">
            <v/>
          </cell>
          <cell r="V385"/>
          <cell r="W385" t="str">
            <v/>
          </cell>
          <cell r="X385">
            <v>43209</v>
          </cell>
          <cell r="Y385"/>
          <cell r="AA385">
            <v>48</v>
          </cell>
        </row>
        <row r="386">
          <cell r="A386">
            <v>180244</v>
          </cell>
          <cell r="B386" t="str">
            <v>1 von 2</v>
          </cell>
          <cell r="D386">
            <v>43209</v>
          </cell>
          <cell r="I386" t="str">
            <v>F.Bernasconi SA</v>
          </cell>
          <cell r="J386">
            <v>4947.8500000000004</v>
          </cell>
          <cell r="L386" t="str">
            <v>P</v>
          </cell>
          <cell r="N386">
            <v>43209</v>
          </cell>
          <cell r="O386"/>
          <cell r="Q386" t="str">
            <v>FA Total CHF 5048.85</v>
          </cell>
          <cell r="R386">
            <v>43257</v>
          </cell>
          <cell r="S386" t="str">
            <v>Raiffeisen</v>
          </cell>
          <cell r="T386">
            <v>43239</v>
          </cell>
          <cell r="U386" t="str">
            <v/>
          </cell>
          <cell r="V386"/>
          <cell r="W386" t="str">
            <v/>
          </cell>
          <cell r="X386">
            <v>43209</v>
          </cell>
          <cell r="Y386"/>
          <cell r="AA386">
            <v>48</v>
          </cell>
        </row>
        <row r="387">
          <cell r="A387">
            <v>180244</v>
          </cell>
          <cell r="B387" t="str">
            <v>2 von 2</v>
          </cell>
          <cell r="D387">
            <v>43209</v>
          </cell>
          <cell r="I387" t="str">
            <v>F.Bernasconi SA</v>
          </cell>
          <cell r="J387">
            <v>101</v>
          </cell>
          <cell r="L387" t="str">
            <v>P</v>
          </cell>
          <cell r="N387">
            <v>43209</v>
          </cell>
          <cell r="O387"/>
          <cell r="Q387" t="str">
            <v>FA Total CHF 5048.85</v>
          </cell>
          <cell r="R387">
            <v>43346</v>
          </cell>
          <cell r="S387" t="str">
            <v>Raiffeisen</v>
          </cell>
          <cell r="T387">
            <v>43239</v>
          </cell>
          <cell r="U387" t="str">
            <v/>
          </cell>
          <cell r="V387"/>
          <cell r="W387" t="str">
            <v/>
          </cell>
          <cell r="X387">
            <v>43209</v>
          </cell>
          <cell r="Y387"/>
          <cell r="AA387">
            <v>137</v>
          </cell>
        </row>
        <row r="388">
          <cell r="A388">
            <v>180196</v>
          </cell>
          <cell r="D388">
            <v>43210</v>
          </cell>
          <cell r="I388" t="str">
            <v>Implenia</v>
          </cell>
          <cell r="J388">
            <v>615.70000000000005</v>
          </cell>
          <cell r="L388" t="str">
            <v>P</v>
          </cell>
          <cell r="N388">
            <v>43210</v>
          </cell>
          <cell r="O388"/>
          <cell r="Q388"/>
          <cell r="R388">
            <v>43210</v>
          </cell>
          <cell r="S388" t="str">
            <v>AVOIR 2</v>
          </cell>
          <cell r="T388">
            <v>43240</v>
          </cell>
          <cell r="U388" t="str">
            <v/>
          </cell>
          <cell r="V388"/>
          <cell r="W388" t="str">
            <v/>
          </cell>
          <cell r="X388">
            <v>43210</v>
          </cell>
          <cell r="Y388"/>
          <cell r="AA388">
            <v>0</v>
          </cell>
        </row>
        <row r="389">
          <cell r="A389">
            <v>32</v>
          </cell>
          <cell r="B389">
            <v>32</v>
          </cell>
          <cell r="D389">
            <v>43210</v>
          </cell>
          <cell r="I389" t="str">
            <v>Atelier Anne-Laurence Bovet</v>
          </cell>
          <cell r="J389">
            <v>199</v>
          </cell>
          <cell r="K389">
            <v>4.9800000000000004</v>
          </cell>
          <cell r="L389" t="str">
            <v>S</v>
          </cell>
          <cell r="N389">
            <v>43210</v>
          </cell>
          <cell r="O389"/>
          <cell r="Q389" t="str">
            <v>recu CHF 194.02</v>
          </cell>
          <cell r="R389">
            <v>43216</v>
          </cell>
          <cell r="S389" t="str">
            <v>Raiffeisen</v>
          </cell>
          <cell r="T389">
            <v>43240</v>
          </cell>
          <cell r="U389" t="str">
            <v/>
          </cell>
          <cell r="V389"/>
          <cell r="W389" t="str">
            <v/>
          </cell>
          <cell r="X389" t="e">
            <v>#N/A</v>
          </cell>
          <cell r="Y389"/>
          <cell r="AA389">
            <v>6</v>
          </cell>
        </row>
        <row r="390">
          <cell r="A390">
            <v>29</v>
          </cell>
          <cell r="B390">
            <v>29</v>
          </cell>
          <cell r="D390">
            <v>43210</v>
          </cell>
          <cell r="I390" t="str">
            <v>Moennat Corinne</v>
          </cell>
          <cell r="J390">
            <v>577.1</v>
          </cell>
          <cell r="K390">
            <v>14.43</v>
          </cell>
          <cell r="L390" t="str">
            <v>S</v>
          </cell>
          <cell r="N390">
            <v>43210</v>
          </cell>
          <cell r="O390"/>
          <cell r="Q390" t="str">
            <v>recu CHF 562.67</v>
          </cell>
          <cell r="R390">
            <v>43216</v>
          </cell>
          <cell r="S390" t="str">
            <v>Raiffeisen</v>
          </cell>
          <cell r="T390">
            <v>43240</v>
          </cell>
          <cell r="U390" t="str">
            <v/>
          </cell>
          <cell r="V390"/>
          <cell r="W390" t="str">
            <v/>
          </cell>
          <cell r="X390" t="e">
            <v>#N/A</v>
          </cell>
          <cell r="Y390"/>
          <cell r="AA390">
            <v>6</v>
          </cell>
        </row>
        <row r="391">
          <cell r="A391">
            <v>180238</v>
          </cell>
          <cell r="D391">
            <v>43210</v>
          </cell>
          <cell r="I391" t="str">
            <v>Alpiq</v>
          </cell>
          <cell r="J391">
            <v>479.55</v>
          </cell>
          <cell r="L391" t="str">
            <v>P</v>
          </cell>
          <cell r="N391">
            <v>43210</v>
          </cell>
          <cell r="O391"/>
          <cell r="R391">
            <v>43238</v>
          </cell>
          <cell r="S391" t="str">
            <v>Raiffeisen</v>
          </cell>
          <cell r="T391">
            <v>43240</v>
          </cell>
          <cell r="U391" t="str">
            <v/>
          </cell>
          <cell r="V391"/>
          <cell r="W391" t="str">
            <v/>
          </cell>
          <cell r="X391">
            <v>43210</v>
          </cell>
          <cell r="Y391"/>
          <cell r="AA391">
            <v>28</v>
          </cell>
        </row>
        <row r="392">
          <cell r="A392">
            <v>180293</v>
          </cell>
          <cell r="D392">
            <v>43210</v>
          </cell>
          <cell r="I392" t="str">
            <v>Fagsi</v>
          </cell>
          <cell r="J392">
            <v>984.55</v>
          </cell>
          <cell r="L392" t="str">
            <v>P</v>
          </cell>
          <cell r="N392">
            <v>43210</v>
          </cell>
          <cell r="O392"/>
          <cell r="Q392"/>
          <cell r="R392">
            <v>43245</v>
          </cell>
          <cell r="S392" t="str">
            <v>Raiffeisen</v>
          </cell>
          <cell r="T392">
            <v>43240</v>
          </cell>
          <cell r="U392" t="str">
            <v/>
          </cell>
          <cell r="V392"/>
          <cell r="W392" t="str">
            <v/>
          </cell>
          <cell r="X392">
            <v>43210</v>
          </cell>
          <cell r="Y392"/>
          <cell r="AA392">
            <v>35</v>
          </cell>
        </row>
        <row r="393">
          <cell r="A393">
            <v>180269</v>
          </cell>
          <cell r="D393">
            <v>43210</v>
          </cell>
          <cell r="I393" t="str">
            <v>Jäggi + Hafter AG</v>
          </cell>
          <cell r="J393">
            <v>1274.6500000000001</v>
          </cell>
          <cell r="L393" t="str">
            <v>P</v>
          </cell>
          <cell r="M393" t="str">
            <v>M</v>
          </cell>
          <cell r="N393">
            <v>43210</v>
          </cell>
          <cell r="O393"/>
          <cell r="Q393" t="str">
            <v>5% à la commande CHF 1210.90, envoyé le 13.04.18</v>
          </cell>
          <cell r="R393">
            <v>43252</v>
          </cell>
          <cell r="S393" t="str">
            <v>Raiffeisen</v>
          </cell>
          <cell r="T393">
            <v>43240</v>
          </cell>
          <cell r="U393" t="str">
            <v/>
          </cell>
          <cell r="V393"/>
          <cell r="W393" t="str">
            <v/>
          </cell>
          <cell r="X393">
            <v>43210</v>
          </cell>
          <cell r="Y393"/>
          <cell r="AA393">
            <v>42</v>
          </cell>
        </row>
        <row r="394">
          <cell r="A394">
            <v>180253</v>
          </cell>
          <cell r="B394"/>
          <cell r="D394">
            <v>43210</v>
          </cell>
          <cell r="I394" t="str">
            <v>Colas Suisse SA</v>
          </cell>
          <cell r="J394">
            <v>532.29999999999995</v>
          </cell>
          <cell r="L394" t="str">
            <v>P</v>
          </cell>
          <cell r="N394">
            <v>43210</v>
          </cell>
          <cell r="O394"/>
          <cell r="Q394" t="str">
            <v>Paiement le 15.06.2018 selon Mme. Goncalves</v>
          </cell>
          <cell r="R394">
            <v>43270</v>
          </cell>
          <cell r="S394" t="str">
            <v>Raiffeisen</v>
          </cell>
          <cell r="T394">
            <v>43240</v>
          </cell>
          <cell r="U394" t="str">
            <v/>
          </cell>
          <cell r="V394"/>
          <cell r="W394" t="str">
            <v/>
          </cell>
          <cell r="X394">
            <v>43210</v>
          </cell>
          <cell r="Y394"/>
          <cell r="AA394">
            <v>60</v>
          </cell>
        </row>
        <row r="395">
          <cell r="A395">
            <v>180265</v>
          </cell>
          <cell r="B395"/>
          <cell r="D395">
            <v>43210</v>
          </cell>
          <cell r="I395" t="str">
            <v>Birchmeier AG</v>
          </cell>
          <cell r="J395">
            <v>1062.8499999999999</v>
          </cell>
          <cell r="K395"/>
          <cell r="L395" t="str">
            <v>P</v>
          </cell>
          <cell r="N395">
            <v>43210</v>
          </cell>
          <cell r="O395"/>
          <cell r="Q395" t="str">
            <v>Fr. Feiler, pas encore n TVE, renvoyé le 26.04.18 par mail</v>
          </cell>
          <cell r="R395">
            <v>43294</v>
          </cell>
          <cell r="S395" t="str">
            <v>Raiffeisen</v>
          </cell>
          <cell r="T395">
            <v>43240</v>
          </cell>
          <cell r="U395" t="str">
            <v/>
          </cell>
          <cell r="V395"/>
          <cell r="W395" t="str">
            <v/>
          </cell>
          <cell r="X395">
            <v>43210</v>
          </cell>
          <cell r="Y395"/>
          <cell r="AA395">
            <v>84</v>
          </cell>
        </row>
        <row r="396">
          <cell r="A396">
            <v>33</v>
          </cell>
          <cell r="B396">
            <v>33</v>
          </cell>
          <cell r="D396">
            <v>43211</v>
          </cell>
          <cell r="I396" t="str">
            <v>Vente Directe</v>
          </cell>
          <cell r="J396">
            <v>92.1</v>
          </cell>
          <cell r="K396">
            <v>1.38</v>
          </cell>
          <cell r="L396" t="str">
            <v>S</v>
          </cell>
          <cell r="N396">
            <v>43211</v>
          </cell>
          <cell r="O396"/>
          <cell r="Q396" t="str">
            <v>recu CHF 90.72</v>
          </cell>
          <cell r="R396">
            <v>43216</v>
          </cell>
          <cell r="S396" t="str">
            <v>Raiffeisen</v>
          </cell>
          <cell r="T396">
            <v>43241</v>
          </cell>
          <cell r="U396" t="str">
            <v/>
          </cell>
          <cell r="V396"/>
          <cell r="W396" t="str">
            <v/>
          </cell>
          <cell r="X396" t="e">
            <v>#N/A</v>
          </cell>
          <cell r="Y396"/>
          <cell r="AA396">
            <v>5</v>
          </cell>
        </row>
        <row r="397">
          <cell r="A397">
            <v>180266</v>
          </cell>
          <cell r="D397">
            <v>43213</v>
          </cell>
          <cell r="I397" t="str">
            <v>Riedo Mobilbau</v>
          </cell>
          <cell r="J397">
            <v>1264.25</v>
          </cell>
          <cell r="L397" t="str">
            <v>PV</v>
          </cell>
          <cell r="M397" t="str">
            <v>M</v>
          </cell>
          <cell r="N397">
            <v>43200</v>
          </cell>
          <cell r="O397"/>
          <cell r="P397" t="str">
            <v>F-P</v>
          </cell>
          <cell r="R397">
            <v>43208</v>
          </cell>
          <cell r="S397" t="str">
            <v>Raiffeisen</v>
          </cell>
          <cell r="T397">
            <v>43243</v>
          </cell>
          <cell r="U397" t="str">
            <v/>
          </cell>
          <cell r="V397"/>
          <cell r="W397" t="str">
            <v/>
          </cell>
          <cell r="X397">
            <v>43213</v>
          </cell>
          <cell r="Y397"/>
          <cell r="AA397">
            <v>-5</v>
          </cell>
        </row>
        <row r="398">
          <cell r="A398">
            <v>180242</v>
          </cell>
          <cell r="D398">
            <v>43213</v>
          </cell>
          <cell r="I398" t="str">
            <v>F.Bernasconi SA</v>
          </cell>
          <cell r="J398">
            <v>443.95</v>
          </cell>
          <cell r="K398">
            <v>8.9</v>
          </cell>
          <cell r="L398" t="str">
            <v>P</v>
          </cell>
          <cell r="N398">
            <v>43213</v>
          </cell>
          <cell r="O398"/>
          <cell r="Q398" t="str">
            <v>recu CHF 435.05</v>
          </cell>
          <cell r="R398">
            <v>43223</v>
          </cell>
          <cell r="S398" t="str">
            <v>Raiffeisen</v>
          </cell>
          <cell r="T398">
            <v>43243</v>
          </cell>
          <cell r="U398" t="str">
            <v/>
          </cell>
          <cell r="V398"/>
          <cell r="W398" t="str">
            <v/>
          </cell>
          <cell r="X398">
            <v>43210</v>
          </cell>
          <cell r="Y398"/>
          <cell r="AA398">
            <v>10</v>
          </cell>
        </row>
        <row r="399">
          <cell r="A399">
            <v>180920</v>
          </cell>
          <cell r="D399">
            <v>43413</v>
          </cell>
          <cell r="I399" t="str">
            <v>Frutiger Savigny</v>
          </cell>
          <cell r="J399">
            <v>98.4</v>
          </cell>
          <cell r="L399" t="str">
            <v>P</v>
          </cell>
          <cell r="N399">
            <v>43416</v>
          </cell>
          <cell r="O399" t="str">
            <v>x</v>
          </cell>
          <cell r="Q399"/>
          <cell r="R399">
            <v>43439</v>
          </cell>
          <cell r="S399" t="str">
            <v>Raiffeisen</v>
          </cell>
          <cell r="T399">
            <v>43443</v>
          </cell>
          <cell r="U399" t="str">
            <v/>
          </cell>
          <cell r="V399"/>
          <cell r="W399" t="str">
            <v/>
          </cell>
          <cell r="X399">
            <v>43413</v>
          </cell>
          <cell r="Z399"/>
          <cell r="AA399">
            <v>26</v>
          </cell>
        </row>
        <row r="400">
          <cell r="A400">
            <v>180295</v>
          </cell>
          <cell r="D400">
            <v>43213</v>
          </cell>
          <cell r="I400" t="str">
            <v>Grisoni Zaugg SA</v>
          </cell>
          <cell r="J400">
            <v>1687</v>
          </cell>
          <cell r="L400" t="str">
            <v>P</v>
          </cell>
          <cell r="N400">
            <v>43213</v>
          </cell>
          <cell r="O400"/>
          <cell r="R400">
            <v>43236</v>
          </cell>
          <cell r="S400" t="str">
            <v>Raiffeisen</v>
          </cell>
          <cell r="T400">
            <v>43243</v>
          </cell>
          <cell r="U400" t="str">
            <v/>
          </cell>
          <cell r="V400"/>
          <cell r="W400" t="str">
            <v/>
          </cell>
          <cell r="X400">
            <v>43213</v>
          </cell>
          <cell r="Y400"/>
          <cell r="AA400">
            <v>23</v>
          </cell>
        </row>
        <row r="401">
          <cell r="A401">
            <v>180191</v>
          </cell>
          <cell r="D401">
            <v>43213</v>
          </cell>
          <cell r="I401" t="str">
            <v>Losinger Marazzi SA</v>
          </cell>
          <cell r="J401">
            <v>314.25</v>
          </cell>
          <cell r="L401" t="str">
            <v>P</v>
          </cell>
          <cell r="N401">
            <v>43213</v>
          </cell>
          <cell r="O401"/>
          <cell r="R401">
            <v>43248</v>
          </cell>
          <cell r="S401" t="str">
            <v>Raiffeisen</v>
          </cell>
          <cell r="T401">
            <v>43243</v>
          </cell>
          <cell r="U401" t="str">
            <v/>
          </cell>
          <cell r="V401"/>
          <cell r="W401" t="str">
            <v/>
          </cell>
          <cell r="X401">
            <v>43213</v>
          </cell>
          <cell r="Y401"/>
          <cell r="AA401">
            <v>35</v>
          </cell>
        </row>
        <row r="402">
          <cell r="A402">
            <v>180263</v>
          </cell>
          <cell r="D402">
            <v>43213</v>
          </cell>
          <cell r="I402" t="str">
            <v>Losinger Marazzi SA</v>
          </cell>
          <cell r="J402">
            <v>314.25</v>
          </cell>
          <cell r="L402" t="str">
            <v>P</v>
          </cell>
          <cell r="N402">
            <v>43213</v>
          </cell>
          <cell r="O402"/>
          <cell r="R402">
            <v>43248</v>
          </cell>
          <cell r="S402" t="str">
            <v>Raiffeisen</v>
          </cell>
          <cell r="T402">
            <v>43243</v>
          </cell>
          <cell r="U402" t="str">
            <v/>
          </cell>
          <cell r="V402"/>
          <cell r="W402" t="str">
            <v/>
          </cell>
          <cell r="X402">
            <v>43213</v>
          </cell>
          <cell r="Y402"/>
          <cell r="AA402">
            <v>35</v>
          </cell>
        </row>
        <row r="403">
          <cell r="A403">
            <v>180296</v>
          </cell>
          <cell r="D403">
            <v>43213</v>
          </cell>
          <cell r="I403" t="str">
            <v>Steiner</v>
          </cell>
          <cell r="J403">
            <v>481.4</v>
          </cell>
          <cell r="K403">
            <v>0.02</v>
          </cell>
          <cell r="L403" t="str">
            <v>P</v>
          </cell>
          <cell r="N403">
            <v>43213</v>
          </cell>
          <cell r="O403"/>
          <cell r="Q403" t="str">
            <v>recu CHF 481.38</v>
          </cell>
          <cell r="R403">
            <v>43259</v>
          </cell>
          <cell r="S403" t="str">
            <v>Raiffeisen</v>
          </cell>
          <cell r="T403">
            <v>43243</v>
          </cell>
          <cell r="U403" t="str">
            <v/>
          </cell>
          <cell r="V403"/>
          <cell r="W403" t="str">
            <v/>
          </cell>
          <cell r="X403">
            <v>43213</v>
          </cell>
          <cell r="Y403"/>
          <cell r="AA403">
            <v>46</v>
          </cell>
        </row>
        <row r="404">
          <cell r="A404">
            <v>180300</v>
          </cell>
          <cell r="B404"/>
          <cell r="D404">
            <v>43213</v>
          </cell>
          <cell r="I404" t="str">
            <v>Indunie et Cie SA</v>
          </cell>
          <cell r="J404">
            <v>308.25</v>
          </cell>
          <cell r="L404" t="str">
            <v>P</v>
          </cell>
          <cell r="N404">
            <v>43213</v>
          </cell>
          <cell r="O404"/>
          <cell r="R404">
            <v>43263</v>
          </cell>
          <cell r="S404" t="str">
            <v>Raiffeisen</v>
          </cell>
          <cell r="T404">
            <v>43243</v>
          </cell>
          <cell r="U404" t="str">
            <v/>
          </cell>
          <cell r="V404"/>
          <cell r="W404" t="str">
            <v/>
          </cell>
          <cell r="X404">
            <v>43213</v>
          </cell>
          <cell r="Y404"/>
          <cell r="AA404">
            <v>50</v>
          </cell>
        </row>
        <row r="405">
          <cell r="A405">
            <v>180246</v>
          </cell>
          <cell r="D405">
            <v>43213</v>
          </cell>
          <cell r="I405" t="str">
            <v>Construction Perret SA</v>
          </cell>
          <cell r="J405">
            <v>719.35</v>
          </cell>
          <cell r="L405" t="str">
            <v>P</v>
          </cell>
          <cell r="N405">
            <v>43213</v>
          </cell>
          <cell r="O405"/>
          <cell r="R405">
            <v>43263</v>
          </cell>
          <cell r="S405" t="str">
            <v>Raiffeisen</v>
          </cell>
          <cell r="T405">
            <v>43243</v>
          </cell>
          <cell r="U405" t="str">
            <v/>
          </cell>
          <cell r="V405"/>
          <cell r="W405" t="str">
            <v/>
          </cell>
          <cell r="X405">
            <v>43213</v>
          </cell>
          <cell r="Y405"/>
          <cell r="AA405">
            <v>50</v>
          </cell>
        </row>
        <row r="406">
          <cell r="A406">
            <v>180307</v>
          </cell>
          <cell r="B406"/>
          <cell r="D406">
            <v>43213</v>
          </cell>
          <cell r="I406" t="str">
            <v>ADV Construction</v>
          </cell>
          <cell r="J406">
            <v>2045.95</v>
          </cell>
          <cell r="L406" t="str">
            <v>P</v>
          </cell>
          <cell r="N406">
            <v>43215</v>
          </cell>
          <cell r="O406"/>
          <cell r="R406">
            <v>43280</v>
          </cell>
          <cell r="S406" t="str">
            <v>Raiffeisen</v>
          </cell>
          <cell r="T406">
            <v>43243</v>
          </cell>
          <cell r="U406" t="str">
            <v/>
          </cell>
          <cell r="V406"/>
          <cell r="W406" t="str">
            <v/>
          </cell>
          <cell r="X406">
            <v>43215</v>
          </cell>
          <cell r="Y406"/>
          <cell r="AA406">
            <v>67</v>
          </cell>
        </row>
        <row r="407">
          <cell r="A407">
            <v>180211</v>
          </cell>
          <cell r="B407"/>
          <cell r="D407">
            <v>43213</v>
          </cell>
          <cell r="I407" t="str">
            <v>Les Moussaillons, Mme. Lafaond</v>
          </cell>
          <cell r="J407">
            <v>616.79999999999995</v>
          </cell>
          <cell r="K407">
            <v>-6.6</v>
          </cell>
          <cell r="L407" t="str">
            <v>P</v>
          </cell>
          <cell r="N407">
            <v>43213</v>
          </cell>
          <cell r="O407"/>
          <cell r="Q407" t="str">
            <v>recu CHF 623.40, FA renvoyé par mail le 11.07.18; en attend, SAV fait le 28.06.</v>
          </cell>
          <cell r="R407">
            <v>43305</v>
          </cell>
          <cell r="S407" t="str">
            <v>Raiffeisen</v>
          </cell>
          <cell r="T407">
            <v>43243</v>
          </cell>
          <cell r="U407" t="str">
            <v/>
          </cell>
          <cell r="V407"/>
          <cell r="W407" t="str">
            <v/>
          </cell>
          <cell r="X407">
            <v>43213</v>
          </cell>
          <cell r="Y407"/>
          <cell r="AA407">
            <v>92</v>
          </cell>
        </row>
        <row r="408">
          <cell r="A408">
            <v>180301</v>
          </cell>
          <cell r="D408">
            <v>43214</v>
          </cell>
          <cell r="I408" t="str">
            <v>Stirnimanm AG Baumaschinen</v>
          </cell>
          <cell r="J408">
            <v>697.25</v>
          </cell>
          <cell r="L408" t="str">
            <v>P</v>
          </cell>
          <cell r="N408">
            <v>43215</v>
          </cell>
          <cell r="O408"/>
          <cell r="R408">
            <v>43237</v>
          </cell>
          <cell r="S408" t="str">
            <v>Raiffeisen</v>
          </cell>
          <cell r="T408">
            <v>43244</v>
          </cell>
          <cell r="U408" t="str">
            <v/>
          </cell>
          <cell r="V408"/>
          <cell r="W408" t="str">
            <v/>
          </cell>
          <cell r="X408">
            <v>43214</v>
          </cell>
          <cell r="Y408"/>
          <cell r="AA408">
            <v>23</v>
          </cell>
        </row>
        <row r="409">
          <cell r="A409">
            <v>180318</v>
          </cell>
          <cell r="B409"/>
          <cell r="C409"/>
          <cell r="D409">
            <v>43214</v>
          </cell>
          <cell r="E409"/>
          <cell r="I409" t="str">
            <v>Orllati Logistique SA</v>
          </cell>
          <cell r="J409">
            <v>1115.75</v>
          </cell>
          <cell r="L409" t="str">
            <v>P</v>
          </cell>
          <cell r="N409">
            <v>43215</v>
          </cell>
          <cell r="O409"/>
          <cell r="R409">
            <v>43242</v>
          </cell>
          <cell r="S409" t="str">
            <v>Raiffeisen</v>
          </cell>
          <cell r="T409">
            <v>43244</v>
          </cell>
          <cell r="U409" t="str">
            <v/>
          </cell>
          <cell r="V409"/>
          <cell r="W409" t="str">
            <v/>
          </cell>
          <cell r="X409">
            <v>43214</v>
          </cell>
          <cell r="Y409"/>
          <cell r="AA409">
            <v>28</v>
          </cell>
        </row>
        <row r="410">
          <cell r="A410">
            <v>180314</v>
          </cell>
          <cell r="D410">
            <v>43214</v>
          </cell>
          <cell r="I410" t="str">
            <v>Golf Club de Vuissens</v>
          </cell>
          <cell r="J410">
            <v>367.4</v>
          </cell>
          <cell r="L410" t="str">
            <v>P</v>
          </cell>
          <cell r="N410">
            <v>43215</v>
          </cell>
          <cell r="O410"/>
          <cell r="R410">
            <v>43248</v>
          </cell>
          <cell r="S410" t="str">
            <v>Raiffeisen</v>
          </cell>
          <cell r="T410">
            <v>43244</v>
          </cell>
          <cell r="U410" t="str">
            <v/>
          </cell>
          <cell r="V410"/>
          <cell r="W410" t="str">
            <v/>
          </cell>
          <cell r="X410">
            <v>43214</v>
          </cell>
          <cell r="Y410"/>
          <cell r="AA410">
            <v>34</v>
          </cell>
        </row>
        <row r="411">
          <cell r="A411">
            <v>180249</v>
          </cell>
          <cell r="D411">
            <v>43214</v>
          </cell>
          <cell r="I411" t="str">
            <v>Baltensperger AG</v>
          </cell>
          <cell r="J411">
            <v>1691.05</v>
          </cell>
          <cell r="L411" t="str">
            <v>P</v>
          </cell>
          <cell r="N411">
            <v>43215</v>
          </cell>
          <cell r="O411"/>
          <cell r="R411">
            <v>43255</v>
          </cell>
          <cell r="S411" t="str">
            <v>Raiffeisen</v>
          </cell>
          <cell r="T411">
            <v>43244</v>
          </cell>
          <cell r="U411" t="str">
            <v/>
          </cell>
          <cell r="V411"/>
          <cell r="W411" t="str">
            <v/>
          </cell>
          <cell r="X411">
            <v>43214</v>
          </cell>
          <cell r="Y411"/>
          <cell r="AA411">
            <v>41</v>
          </cell>
        </row>
        <row r="412">
          <cell r="A412">
            <v>180213</v>
          </cell>
          <cell r="D412">
            <v>43214</v>
          </cell>
          <cell r="I412" t="str">
            <v>Baltensperger AG</v>
          </cell>
          <cell r="J412">
            <v>3990.4</v>
          </cell>
          <cell r="L412" t="str">
            <v>P</v>
          </cell>
          <cell r="N412">
            <v>43215</v>
          </cell>
          <cell r="O412"/>
          <cell r="R412">
            <v>43255</v>
          </cell>
          <cell r="S412" t="str">
            <v>Raiffeisen</v>
          </cell>
          <cell r="T412">
            <v>43244</v>
          </cell>
          <cell r="U412" t="str">
            <v/>
          </cell>
          <cell r="V412"/>
          <cell r="W412" t="str">
            <v/>
          </cell>
          <cell r="X412">
            <v>43214</v>
          </cell>
          <cell r="Y412"/>
          <cell r="AA412">
            <v>41</v>
          </cell>
        </row>
        <row r="413">
          <cell r="A413">
            <v>180312</v>
          </cell>
          <cell r="D413">
            <v>43214</v>
          </cell>
          <cell r="I413" t="str">
            <v>Indunie et Cie SA</v>
          </cell>
          <cell r="J413">
            <v>355.4</v>
          </cell>
          <cell r="L413" t="str">
            <v>P</v>
          </cell>
          <cell r="N413">
            <v>43215</v>
          </cell>
          <cell r="O413"/>
          <cell r="R413">
            <v>43263</v>
          </cell>
          <cell r="S413" t="str">
            <v>Raiffeisen</v>
          </cell>
          <cell r="T413">
            <v>43244</v>
          </cell>
          <cell r="U413" t="str">
            <v/>
          </cell>
          <cell r="V413"/>
          <cell r="W413" t="str">
            <v/>
          </cell>
          <cell r="X413">
            <v>43214</v>
          </cell>
          <cell r="Y413"/>
          <cell r="AA413">
            <v>49</v>
          </cell>
        </row>
        <row r="414">
          <cell r="A414">
            <v>180321</v>
          </cell>
          <cell r="D414">
            <v>43216</v>
          </cell>
          <cell r="I414" t="str">
            <v>Metamorphosis Coiffure</v>
          </cell>
          <cell r="J414">
            <v>103.3</v>
          </cell>
          <cell r="L414" t="str">
            <v>P</v>
          </cell>
          <cell r="N414">
            <v>43216</v>
          </cell>
          <cell r="O414"/>
          <cell r="R414">
            <v>43228</v>
          </cell>
          <cell r="S414" t="str">
            <v>Raiffeisen</v>
          </cell>
          <cell r="T414">
            <v>43246</v>
          </cell>
          <cell r="U414" t="str">
            <v/>
          </cell>
          <cell r="V414"/>
          <cell r="W414" t="str">
            <v/>
          </cell>
          <cell r="X414">
            <v>43216</v>
          </cell>
          <cell r="Y414"/>
          <cell r="AA414">
            <v>12</v>
          </cell>
        </row>
        <row r="415">
          <cell r="A415">
            <v>34</v>
          </cell>
          <cell r="B415">
            <v>34</v>
          </cell>
          <cell r="D415">
            <v>43217</v>
          </cell>
          <cell r="I415" t="str">
            <v>Vente Directe</v>
          </cell>
          <cell r="J415">
            <v>43.15</v>
          </cell>
          <cell r="L415" t="str">
            <v>C</v>
          </cell>
          <cell r="N415">
            <v>43217</v>
          </cell>
          <cell r="O415"/>
          <cell r="Q415"/>
          <cell r="R415">
            <v>43217</v>
          </cell>
          <cell r="S415" t="str">
            <v>Caisse</v>
          </cell>
          <cell r="T415">
            <v>43247</v>
          </cell>
          <cell r="U415" t="str">
            <v/>
          </cell>
          <cell r="V415"/>
          <cell r="W415" t="str">
            <v/>
          </cell>
          <cell r="X415" t="e">
            <v>#N/A</v>
          </cell>
          <cell r="Y415"/>
          <cell r="AA415">
            <v>0</v>
          </cell>
        </row>
        <row r="416">
          <cell r="A416">
            <v>180968</v>
          </cell>
          <cell r="D416">
            <v>43426</v>
          </cell>
          <cell r="I416" t="str">
            <v>Frutiger Savigny</v>
          </cell>
          <cell r="J416">
            <v>98.4</v>
          </cell>
          <cell r="L416" t="str">
            <v>P</v>
          </cell>
          <cell r="N416">
            <v>43426</v>
          </cell>
          <cell r="O416" t="str">
            <v>x</v>
          </cell>
          <cell r="Q416"/>
          <cell r="R416">
            <v>43454</v>
          </cell>
          <cell r="S416" t="str">
            <v>Raiffeisen</v>
          </cell>
          <cell r="T416">
            <v>43456</v>
          </cell>
          <cell r="U416" t="str">
            <v/>
          </cell>
          <cell r="V416"/>
          <cell r="W416" t="str">
            <v/>
          </cell>
          <cell r="X416">
            <v>43426</v>
          </cell>
          <cell r="Z416"/>
          <cell r="AA416">
            <v>28</v>
          </cell>
        </row>
        <row r="417">
          <cell r="A417">
            <v>180329</v>
          </cell>
          <cell r="D417">
            <v>43217</v>
          </cell>
          <cell r="I417" t="str">
            <v>Laboratoires Mined'or SA</v>
          </cell>
          <cell r="J417">
            <v>63.55</v>
          </cell>
          <cell r="L417" t="str">
            <v>P</v>
          </cell>
          <cell r="N417">
            <v>43217</v>
          </cell>
          <cell r="O417"/>
          <cell r="R417">
            <v>43245</v>
          </cell>
          <cell r="S417" t="str">
            <v>Raiffeisen</v>
          </cell>
          <cell r="T417">
            <v>43247</v>
          </cell>
          <cell r="U417" t="str">
            <v/>
          </cell>
          <cell r="V417"/>
          <cell r="W417" t="str">
            <v/>
          </cell>
          <cell r="X417" t="e">
            <v>#N/A</v>
          </cell>
          <cell r="Y417"/>
          <cell r="AA417">
            <v>28</v>
          </cell>
        </row>
        <row r="418">
          <cell r="A418">
            <v>180322</v>
          </cell>
          <cell r="D418">
            <v>43217</v>
          </cell>
          <cell r="I418" t="str">
            <v>Grisoni Zaugg SA</v>
          </cell>
          <cell r="J418">
            <v>1464.45</v>
          </cell>
          <cell r="L418" t="str">
            <v>P</v>
          </cell>
          <cell r="N418">
            <v>43217</v>
          </cell>
          <cell r="O418"/>
          <cell r="R418">
            <v>43250</v>
          </cell>
          <cell r="S418" t="str">
            <v>Raiffeisen</v>
          </cell>
          <cell r="T418">
            <v>43247</v>
          </cell>
          <cell r="U418" t="str">
            <v/>
          </cell>
          <cell r="V418"/>
          <cell r="W418" t="str">
            <v/>
          </cell>
          <cell r="X418">
            <v>43217</v>
          </cell>
          <cell r="Y418"/>
          <cell r="AA418">
            <v>33</v>
          </cell>
        </row>
        <row r="419">
          <cell r="A419">
            <v>180328</v>
          </cell>
          <cell r="D419">
            <v>43217</v>
          </cell>
          <cell r="I419" t="str">
            <v>Antares</v>
          </cell>
          <cell r="J419">
            <v>142.63</v>
          </cell>
          <cell r="K419">
            <v>-0.03</v>
          </cell>
          <cell r="L419" t="str">
            <v>M</v>
          </cell>
          <cell r="N419">
            <v>43217</v>
          </cell>
          <cell r="O419"/>
          <cell r="Q419" t="str">
            <v>recu CHF 142.66, € 125.-, mis 180342</v>
          </cell>
          <cell r="R419">
            <v>43257</v>
          </cell>
          <cell r="S419" t="str">
            <v>Raiffeisen</v>
          </cell>
          <cell r="T419">
            <v>43247</v>
          </cell>
          <cell r="U419" t="str">
            <v/>
          </cell>
          <cell r="V419"/>
          <cell r="W419" t="str">
            <v/>
          </cell>
          <cell r="X419" t="e">
            <v>#N/A</v>
          </cell>
          <cell r="Y419"/>
          <cell r="AA419">
            <v>40</v>
          </cell>
        </row>
        <row r="420">
          <cell r="A420">
            <v>180330</v>
          </cell>
          <cell r="B420"/>
          <cell r="D420">
            <v>43217</v>
          </cell>
          <cell r="I420" t="str">
            <v>Aromwave SA</v>
          </cell>
          <cell r="J420">
            <v>63.55</v>
          </cell>
          <cell r="K420">
            <v>-0.05</v>
          </cell>
          <cell r="L420" t="str">
            <v>P</v>
          </cell>
          <cell r="N420">
            <v>43217</v>
          </cell>
          <cell r="O420"/>
          <cell r="Q420" t="str">
            <v>recu CHF 63.70</v>
          </cell>
          <cell r="R420">
            <v>43283</v>
          </cell>
          <cell r="S420" t="str">
            <v>Raiffeisen</v>
          </cell>
          <cell r="T420">
            <v>43247</v>
          </cell>
          <cell r="U420" t="str">
            <v/>
          </cell>
          <cell r="V420"/>
          <cell r="W420" t="str">
            <v/>
          </cell>
          <cell r="X420" t="e">
            <v>#N/A</v>
          </cell>
          <cell r="Y420"/>
          <cell r="AA420">
            <v>66</v>
          </cell>
        </row>
        <row r="421">
          <cell r="A421">
            <v>180260</v>
          </cell>
          <cell r="D421">
            <v>43217</v>
          </cell>
          <cell r="I421" t="str">
            <v>Implenia</v>
          </cell>
          <cell r="J421">
            <v>333.85</v>
          </cell>
          <cell r="L421" t="str">
            <v>P</v>
          </cell>
          <cell r="N421">
            <v>43217</v>
          </cell>
          <cell r="O421"/>
          <cell r="R421">
            <v>43283</v>
          </cell>
          <cell r="S421" t="str">
            <v>Raiffeisen</v>
          </cell>
          <cell r="T421">
            <v>43247</v>
          </cell>
          <cell r="U421" t="str">
            <v/>
          </cell>
          <cell r="V421"/>
          <cell r="W421" t="str">
            <v/>
          </cell>
          <cell r="X421">
            <v>43217</v>
          </cell>
          <cell r="Y421"/>
          <cell r="AA421">
            <v>66</v>
          </cell>
        </row>
        <row r="422">
          <cell r="A422">
            <v>3</v>
          </cell>
          <cell r="C422">
            <v>3</v>
          </cell>
          <cell r="D422">
            <v>43217</v>
          </cell>
          <cell r="I422" t="str">
            <v>Losinger Marazzi SA</v>
          </cell>
          <cell r="J422">
            <v>-453.05</v>
          </cell>
          <cell r="L422" t="str">
            <v>M</v>
          </cell>
          <cell r="N422">
            <v>43217</v>
          </cell>
          <cell r="O422"/>
          <cell r="Q422" t="str">
            <v>Ausgleich mit Rechnung 1801</v>
          </cell>
          <cell r="R422">
            <v>43432</v>
          </cell>
          <cell r="S422" t="str">
            <v>FACTURE</v>
          </cell>
          <cell r="T422">
            <v>43247</v>
          </cell>
          <cell r="U422" t="str">
            <v/>
          </cell>
          <cell r="V422"/>
          <cell r="W422" t="str">
            <v/>
          </cell>
          <cell r="X422" t="e">
            <v>#N/A</v>
          </cell>
          <cell r="Y422"/>
          <cell r="AA422">
            <v>215</v>
          </cell>
        </row>
        <row r="423">
          <cell r="A423">
            <v>31</v>
          </cell>
          <cell r="B423">
            <v>31</v>
          </cell>
          <cell r="D423">
            <v>43220</v>
          </cell>
          <cell r="I423" t="str">
            <v>M. Gilliéron Charles</v>
          </cell>
          <cell r="J423">
            <v>25.8</v>
          </cell>
          <cell r="L423" t="str">
            <v>PV</v>
          </cell>
          <cell r="N423">
            <v>43219</v>
          </cell>
          <cell r="O423"/>
          <cell r="Q423"/>
          <cell r="R423">
            <v>43220</v>
          </cell>
          <cell r="S423" t="str">
            <v>CCP</v>
          </cell>
          <cell r="T423">
            <v>43250</v>
          </cell>
          <cell r="U423" t="str">
            <v/>
          </cell>
          <cell r="V423"/>
          <cell r="W423" t="str">
            <v/>
          </cell>
          <cell r="X423" t="e">
            <v>#N/A</v>
          </cell>
          <cell r="Y423"/>
          <cell r="AA423">
            <v>0</v>
          </cell>
        </row>
        <row r="424">
          <cell r="A424">
            <v>180311</v>
          </cell>
          <cell r="D424">
            <v>43220</v>
          </cell>
          <cell r="I424" t="str">
            <v>Facchinetti SA</v>
          </cell>
          <cell r="J424">
            <v>336.85</v>
          </cell>
          <cell r="L424" t="str">
            <v>P</v>
          </cell>
          <cell r="N424">
            <v>43220</v>
          </cell>
          <cell r="O424"/>
          <cell r="Q424"/>
          <cell r="R424">
            <v>43250</v>
          </cell>
          <cell r="S424" t="str">
            <v>Raiffeisen</v>
          </cell>
          <cell r="T424">
            <v>43250</v>
          </cell>
          <cell r="U424" t="str">
            <v/>
          </cell>
          <cell r="V424"/>
          <cell r="W424" t="str">
            <v/>
          </cell>
          <cell r="X424">
            <v>43220</v>
          </cell>
          <cell r="Y424"/>
          <cell r="AA424">
            <v>30</v>
          </cell>
        </row>
        <row r="425">
          <cell r="A425">
            <v>180148</v>
          </cell>
          <cell r="D425">
            <v>43166</v>
          </cell>
          <cell r="I425" t="str">
            <v>Frutiger Savigny - Groupement du Tunnel du LEB</v>
          </cell>
          <cell r="J425">
            <v>3246.75</v>
          </cell>
          <cell r="L425" t="str">
            <v>P</v>
          </cell>
          <cell r="N425">
            <v>43166</v>
          </cell>
          <cell r="O425"/>
          <cell r="R425">
            <v>43187</v>
          </cell>
          <cell r="S425" t="str">
            <v>Raiffeisen</v>
          </cell>
          <cell r="T425">
            <v>43196</v>
          </cell>
          <cell r="U425" t="str">
            <v/>
          </cell>
          <cell r="V425"/>
          <cell r="W425" t="str">
            <v/>
          </cell>
          <cell r="X425">
            <v>43166</v>
          </cell>
          <cell r="Y425"/>
          <cell r="AA425">
            <v>21</v>
          </cell>
        </row>
        <row r="426">
          <cell r="A426">
            <v>180316</v>
          </cell>
          <cell r="D426">
            <v>43220</v>
          </cell>
          <cell r="I426" t="str">
            <v>Losinger Marazzi SA</v>
          </cell>
          <cell r="J426">
            <v>1285.95</v>
          </cell>
          <cell r="L426" t="str">
            <v>P</v>
          </cell>
          <cell r="N426">
            <v>43220</v>
          </cell>
          <cell r="O426"/>
          <cell r="Q426"/>
          <cell r="R426">
            <v>43251</v>
          </cell>
          <cell r="S426" t="str">
            <v>Raiffeisen</v>
          </cell>
          <cell r="T426">
            <v>43250</v>
          </cell>
          <cell r="U426" t="str">
            <v/>
          </cell>
          <cell r="V426"/>
          <cell r="W426" t="str">
            <v/>
          </cell>
          <cell r="X426">
            <v>43220</v>
          </cell>
          <cell r="Y426"/>
          <cell r="AA426">
            <v>31</v>
          </cell>
        </row>
        <row r="427">
          <cell r="A427">
            <v>180228</v>
          </cell>
          <cell r="D427">
            <v>43220</v>
          </cell>
          <cell r="I427" t="str">
            <v>Steiner</v>
          </cell>
          <cell r="J427">
            <v>368.9</v>
          </cell>
          <cell r="K427">
            <v>0.02</v>
          </cell>
          <cell r="L427" t="str">
            <v>P</v>
          </cell>
          <cell r="N427">
            <v>43220</v>
          </cell>
          <cell r="O427"/>
          <cell r="Q427" t="str">
            <v>recu CHF 368.88</v>
          </cell>
          <cell r="R427">
            <v>43259</v>
          </cell>
          <cell r="S427" t="str">
            <v>Raiffeisen</v>
          </cell>
          <cell r="T427">
            <v>43250</v>
          </cell>
          <cell r="U427" t="str">
            <v/>
          </cell>
          <cell r="V427"/>
          <cell r="W427" t="str">
            <v/>
          </cell>
          <cell r="X427">
            <v>43220</v>
          </cell>
          <cell r="Y427"/>
          <cell r="AA427">
            <v>39</v>
          </cell>
        </row>
        <row r="428">
          <cell r="A428">
            <v>180324</v>
          </cell>
          <cell r="D428">
            <v>43220</v>
          </cell>
          <cell r="I428" t="str">
            <v>Steiner</v>
          </cell>
          <cell r="J428">
            <v>946.7</v>
          </cell>
          <cell r="L428" t="str">
            <v>P</v>
          </cell>
          <cell r="N428">
            <v>43220</v>
          </cell>
          <cell r="O428"/>
          <cell r="Q428"/>
          <cell r="R428">
            <v>43259</v>
          </cell>
          <cell r="S428" t="str">
            <v>Raiffeisen</v>
          </cell>
          <cell r="T428">
            <v>43250</v>
          </cell>
          <cell r="U428" t="str">
            <v/>
          </cell>
          <cell r="V428"/>
          <cell r="W428" t="str">
            <v/>
          </cell>
          <cell r="X428">
            <v>43220</v>
          </cell>
          <cell r="Y428"/>
          <cell r="AA428">
            <v>39</v>
          </cell>
        </row>
        <row r="429">
          <cell r="A429">
            <v>180317</v>
          </cell>
          <cell r="D429">
            <v>43220</v>
          </cell>
          <cell r="I429" t="str">
            <v>Scrasa</v>
          </cell>
          <cell r="J429">
            <v>1444.55</v>
          </cell>
          <cell r="L429" t="str">
            <v>P</v>
          </cell>
          <cell r="N429">
            <v>43220</v>
          </cell>
          <cell r="O429"/>
          <cell r="Q429"/>
          <cell r="R429">
            <v>43259</v>
          </cell>
          <cell r="S429" t="str">
            <v>Raiffeisen</v>
          </cell>
          <cell r="T429">
            <v>43250</v>
          </cell>
          <cell r="U429" t="str">
            <v/>
          </cell>
          <cell r="V429"/>
          <cell r="W429" t="str">
            <v/>
          </cell>
          <cell r="X429">
            <v>43220</v>
          </cell>
          <cell r="Y429"/>
          <cell r="AA429">
            <v>39</v>
          </cell>
        </row>
        <row r="430">
          <cell r="A430">
            <v>180272</v>
          </cell>
          <cell r="B430"/>
          <cell r="D430">
            <v>43220</v>
          </cell>
          <cell r="I430" t="str">
            <v>Kraftanlagen</v>
          </cell>
          <cell r="J430">
            <v>288.35000000000002</v>
          </cell>
          <cell r="L430" t="str">
            <v>P</v>
          </cell>
          <cell r="N430">
            <v>43220</v>
          </cell>
          <cell r="O430"/>
          <cell r="Q430" t="str">
            <v>FA renvoyée le 25.05.18 car Fiskalvertreter manquant</v>
          </cell>
          <cell r="R430">
            <v>43264</v>
          </cell>
          <cell r="S430" t="str">
            <v>Raiffeisen</v>
          </cell>
          <cell r="T430">
            <v>43250</v>
          </cell>
          <cell r="U430" t="str">
            <v/>
          </cell>
          <cell r="V430"/>
          <cell r="W430" t="str">
            <v/>
          </cell>
          <cell r="X430">
            <v>43220</v>
          </cell>
          <cell r="Y430"/>
          <cell r="AA430">
            <v>44</v>
          </cell>
        </row>
        <row r="431">
          <cell r="A431">
            <v>180292</v>
          </cell>
          <cell r="D431">
            <v>43220</v>
          </cell>
          <cell r="I431" t="str">
            <v>Perrin Frères</v>
          </cell>
          <cell r="J431">
            <v>333.85</v>
          </cell>
          <cell r="L431" t="str">
            <v>P</v>
          </cell>
          <cell r="N431">
            <v>43220</v>
          </cell>
          <cell r="O431"/>
          <cell r="Q431"/>
          <cell r="R431">
            <v>43264</v>
          </cell>
          <cell r="S431" t="str">
            <v>Raiffeisen</v>
          </cell>
          <cell r="T431">
            <v>43250</v>
          </cell>
          <cell r="U431" t="str">
            <v/>
          </cell>
          <cell r="V431"/>
          <cell r="W431" t="str">
            <v/>
          </cell>
          <cell r="X431">
            <v>43220</v>
          </cell>
          <cell r="Y431"/>
          <cell r="AA431">
            <v>44</v>
          </cell>
        </row>
        <row r="432">
          <cell r="A432">
            <v>180310</v>
          </cell>
          <cell r="B432"/>
          <cell r="D432">
            <v>43220</v>
          </cell>
          <cell r="I432" t="str">
            <v>Facchinetti SA</v>
          </cell>
          <cell r="J432">
            <v>2728.8</v>
          </cell>
          <cell r="L432" t="str">
            <v>P</v>
          </cell>
          <cell r="N432">
            <v>43220</v>
          </cell>
          <cell r="O432"/>
          <cell r="Q432"/>
          <cell r="R432">
            <v>43276</v>
          </cell>
          <cell r="S432" t="str">
            <v>Raiffeisen</v>
          </cell>
          <cell r="T432">
            <v>43250</v>
          </cell>
          <cell r="U432" t="str">
            <v/>
          </cell>
          <cell r="V432"/>
          <cell r="W432" t="str">
            <v/>
          </cell>
          <cell r="X432">
            <v>43220</v>
          </cell>
          <cell r="Y432"/>
          <cell r="AA432">
            <v>56</v>
          </cell>
        </row>
        <row r="433">
          <cell r="A433">
            <v>180278</v>
          </cell>
          <cell r="D433">
            <v>43222</v>
          </cell>
          <cell r="I433" t="str">
            <v>Service d'aide familiale Morges et environs, Mme. Michel</v>
          </cell>
          <cell r="J433">
            <v>320.95</v>
          </cell>
          <cell r="L433" t="str">
            <v>PV</v>
          </cell>
          <cell r="N433">
            <v>43201</v>
          </cell>
          <cell r="O433"/>
          <cell r="Q433"/>
          <cell r="R433">
            <v>43216</v>
          </cell>
          <cell r="S433" t="str">
            <v>Raiffeisen</v>
          </cell>
          <cell r="T433">
            <v>43252</v>
          </cell>
          <cell r="U433" t="str">
            <v/>
          </cell>
          <cell r="V433"/>
          <cell r="W433" t="str">
            <v/>
          </cell>
          <cell r="X433">
            <v>43222</v>
          </cell>
          <cell r="Y433"/>
          <cell r="AA433">
            <v>-6</v>
          </cell>
        </row>
        <row r="434">
          <cell r="A434">
            <v>180327</v>
          </cell>
          <cell r="D434">
            <v>43222</v>
          </cell>
          <cell r="I434" t="str">
            <v>ETF - Consortium CIEL-ETF</v>
          </cell>
          <cell r="J434">
            <v>959.05</v>
          </cell>
          <cell r="L434" t="str">
            <v>P</v>
          </cell>
          <cell r="N434">
            <v>43222</v>
          </cell>
          <cell r="O434"/>
          <cell r="Q434"/>
          <cell r="R434">
            <v>43238</v>
          </cell>
          <cell r="S434" t="str">
            <v>Raiffeisen</v>
          </cell>
          <cell r="T434">
            <v>43252</v>
          </cell>
          <cell r="U434" t="str">
            <v/>
          </cell>
          <cell r="V434"/>
          <cell r="W434" t="str">
            <v/>
          </cell>
          <cell r="X434">
            <v>43222</v>
          </cell>
          <cell r="Y434"/>
          <cell r="AA434">
            <v>16</v>
          </cell>
        </row>
        <row r="435">
          <cell r="A435">
            <v>180165</v>
          </cell>
          <cell r="D435">
            <v>43194</v>
          </cell>
          <cell r="I435" t="str">
            <v>Frutiger Savigny - Groupement du Tunnel du LEB</v>
          </cell>
          <cell r="J435">
            <v>583.35</v>
          </cell>
          <cell r="L435" t="str">
            <v>P</v>
          </cell>
          <cell r="N435">
            <v>43195</v>
          </cell>
          <cell r="O435"/>
          <cell r="R435">
            <v>43236</v>
          </cell>
          <cell r="S435" t="str">
            <v>Raiffeisen</v>
          </cell>
          <cell r="T435">
            <v>43224</v>
          </cell>
          <cell r="U435" t="str">
            <v/>
          </cell>
          <cell r="V435"/>
          <cell r="W435" t="str">
            <v/>
          </cell>
          <cell r="X435">
            <v>43194</v>
          </cell>
          <cell r="Y435"/>
          <cell r="AA435">
            <v>42</v>
          </cell>
        </row>
        <row r="436">
          <cell r="A436">
            <v>180325</v>
          </cell>
          <cell r="D436">
            <v>43222</v>
          </cell>
          <cell r="I436" t="str">
            <v>Laurent Membrez</v>
          </cell>
          <cell r="J436">
            <v>2039.7</v>
          </cell>
          <cell r="L436" t="str">
            <v>P</v>
          </cell>
          <cell r="N436">
            <v>43223</v>
          </cell>
          <cell r="O436"/>
          <cell r="Q436"/>
          <cell r="R436">
            <v>43255</v>
          </cell>
          <cell r="S436" t="str">
            <v>Raiffeisen</v>
          </cell>
          <cell r="T436">
            <v>43252</v>
          </cell>
          <cell r="U436" t="str">
            <v/>
          </cell>
          <cell r="V436"/>
          <cell r="W436" t="str">
            <v/>
          </cell>
          <cell r="X436">
            <v>43222</v>
          </cell>
          <cell r="Y436"/>
          <cell r="AA436">
            <v>33</v>
          </cell>
        </row>
        <row r="437">
          <cell r="A437">
            <v>180338</v>
          </cell>
          <cell r="B437"/>
          <cell r="D437">
            <v>43222</v>
          </cell>
          <cell r="I437" t="str">
            <v>Orllati Logistique SA</v>
          </cell>
          <cell r="J437">
            <v>1468.6</v>
          </cell>
          <cell r="L437" t="str">
            <v>P</v>
          </cell>
          <cell r="N437">
            <v>43223</v>
          </cell>
          <cell r="O437"/>
          <cell r="Q437"/>
          <cell r="R437">
            <v>43279</v>
          </cell>
          <cell r="S437" t="str">
            <v>Raiffeisen</v>
          </cell>
          <cell r="T437">
            <v>43252</v>
          </cell>
          <cell r="U437" t="str">
            <v/>
          </cell>
          <cell r="V437"/>
          <cell r="W437" t="str">
            <v/>
          </cell>
          <cell r="X437">
            <v>43222</v>
          </cell>
          <cell r="Y437"/>
          <cell r="AA437">
            <v>57</v>
          </cell>
        </row>
        <row r="438">
          <cell r="A438">
            <v>180174</v>
          </cell>
          <cell r="B438"/>
          <cell r="C438"/>
          <cell r="D438">
            <v>43223</v>
          </cell>
          <cell r="E438"/>
          <cell r="I438" t="str">
            <v>B-Sharpe</v>
          </cell>
          <cell r="J438">
            <v>37585.9</v>
          </cell>
          <cell r="L438" t="str">
            <v>PV</v>
          </cell>
          <cell r="N438">
            <v>43173</v>
          </cell>
          <cell r="O438"/>
          <cell r="P438" t="str">
            <v>F-P</v>
          </cell>
          <cell r="Q438" t="str">
            <v>5 % Rabatt bereits abgezogen</v>
          </cell>
          <cell r="R438">
            <v>43175</v>
          </cell>
          <cell r="S438" t="str">
            <v>Raiffeisen</v>
          </cell>
          <cell r="T438">
            <v>43253</v>
          </cell>
          <cell r="U438" t="str">
            <v/>
          </cell>
          <cell r="V438"/>
          <cell r="W438" t="str">
            <v/>
          </cell>
          <cell r="X438">
            <v>43223</v>
          </cell>
          <cell r="Y438"/>
          <cell r="AA438">
            <v>-48</v>
          </cell>
        </row>
        <row r="439">
          <cell r="A439">
            <v>180341</v>
          </cell>
          <cell r="B439" t="str">
            <v>2 von 2</v>
          </cell>
          <cell r="D439">
            <v>43224</v>
          </cell>
          <cell r="I439" t="str">
            <v>Nunes Teresa</v>
          </cell>
          <cell r="J439">
            <v>9.6999999999999993</v>
          </cell>
          <cell r="L439" t="str">
            <v>PV</v>
          </cell>
          <cell r="N439">
            <v>43224</v>
          </cell>
          <cell r="O439"/>
          <cell r="Q439"/>
          <cell r="R439">
            <v>43227</v>
          </cell>
          <cell r="S439" t="str">
            <v>Raiffeisen</v>
          </cell>
          <cell r="T439">
            <v>43254</v>
          </cell>
          <cell r="U439" t="str">
            <v/>
          </cell>
          <cell r="V439"/>
          <cell r="W439" t="str">
            <v/>
          </cell>
          <cell r="X439" t="e">
            <v>#N/A</v>
          </cell>
          <cell r="Y439"/>
          <cell r="AA439">
            <v>3</v>
          </cell>
        </row>
        <row r="440">
          <cell r="A440">
            <v>180341</v>
          </cell>
          <cell r="B440" t="str">
            <v>1 von 2</v>
          </cell>
          <cell r="D440">
            <v>43224</v>
          </cell>
          <cell r="I440" t="str">
            <v>Nunes Teresa</v>
          </cell>
          <cell r="J440">
            <v>20.2</v>
          </cell>
          <cell r="K440">
            <v>0.57999999999999996</v>
          </cell>
          <cell r="L440" t="str">
            <v>A</v>
          </cell>
          <cell r="N440">
            <v>43224</v>
          </cell>
          <cell r="O440"/>
          <cell r="Q440" t="str">
            <v>recu CHF 19.62</v>
          </cell>
          <cell r="R440">
            <v>43243</v>
          </cell>
          <cell r="S440" t="str">
            <v>Raiffeisen</v>
          </cell>
          <cell r="T440">
            <v>43254</v>
          </cell>
          <cell r="U440" t="str">
            <v/>
          </cell>
          <cell r="V440"/>
          <cell r="W440" t="str">
            <v/>
          </cell>
          <cell r="X440" t="e">
            <v>#N/A</v>
          </cell>
          <cell r="Y440"/>
          <cell r="AA440">
            <v>19</v>
          </cell>
        </row>
        <row r="441">
          <cell r="A441">
            <v>180326</v>
          </cell>
          <cell r="D441">
            <v>43227</v>
          </cell>
          <cell r="I441" t="str">
            <v>Riedo Mobilbau</v>
          </cell>
          <cell r="J441">
            <v>16235.9</v>
          </cell>
          <cell r="L441" t="str">
            <v>PV</v>
          </cell>
          <cell r="M441" t="str">
            <v>M</v>
          </cell>
          <cell r="N441">
            <v>43217</v>
          </cell>
          <cell r="O441"/>
          <cell r="P441" t="str">
            <v>F-P</v>
          </cell>
          <cell r="R441">
            <v>43221</v>
          </cell>
          <cell r="S441" t="str">
            <v>Raiffeisen</v>
          </cell>
          <cell r="T441">
            <v>43257</v>
          </cell>
          <cell r="U441" t="str">
            <v/>
          </cell>
          <cell r="V441"/>
          <cell r="W441" t="str">
            <v/>
          </cell>
          <cell r="X441">
            <v>43227</v>
          </cell>
          <cell r="Y441"/>
          <cell r="AA441">
            <v>-6</v>
          </cell>
        </row>
        <row r="442">
          <cell r="A442">
            <v>180308</v>
          </cell>
          <cell r="D442">
            <v>43227</v>
          </cell>
          <cell r="I442" t="str">
            <v>La chocolatière</v>
          </cell>
          <cell r="J442">
            <v>12.45</v>
          </cell>
          <cell r="L442" t="str">
            <v>R</v>
          </cell>
          <cell r="N442">
            <v>43227</v>
          </cell>
          <cell r="O442"/>
          <cell r="Q442"/>
          <cell r="R442">
            <v>43227</v>
          </cell>
          <cell r="S442" t="str">
            <v>Caisse</v>
          </cell>
          <cell r="T442">
            <v>43257</v>
          </cell>
          <cell r="U442" t="str">
            <v/>
          </cell>
          <cell r="V442"/>
          <cell r="W442" t="str">
            <v/>
          </cell>
          <cell r="X442">
            <v>43227</v>
          </cell>
          <cell r="Y442"/>
          <cell r="AA442">
            <v>0</v>
          </cell>
        </row>
        <row r="443">
          <cell r="A443">
            <v>180336</v>
          </cell>
          <cell r="D443">
            <v>43228</v>
          </cell>
          <cell r="I443" t="str">
            <v>A. Widmer</v>
          </cell>
          <cell r="J443">
            <v>2457.3000000000002</v>
          </cell>
          <cell r="K443">
            <v>49.15</v>
          </cell>
          <cell r="L443" t="str">
            <v>P</v>
          </cell>
          <cell r="N443">
            <v>43229</v>
          </cell>
          <cell r="O443"/>
          <cell r="Q443" t="str">
            <v>recu CHF 2408.15</v>
          </cell>
          <cell r="R443">
            <v>43251</v>
          </cell>
          <cell r="S443" t="str">
            <v>Raiffeisen</v>
          </cell>
          <cell r="T443">
            <v>43258</v>
          </cell>
          <cell r="U443" t="str">
            <v/>
          </cell>
          <cell r="V443"/>
          <cell r="W443" t="str">
            <v/>
          </cell>
          <cell r="X443">
            <v>43228</v>
          </cell>
          <cell r="Y443"/>
          <cell r="AA443">
            <v>23</v>
          </cell>
        </row>
        <row r="444">
          <cell r="A444">
            <v>180347</v>
          </cell>
          <cell r="D444">
            <v>43228</v>
          </cell>
          <cell r="I444" t="str">
            <v>Orllati Logistique SA</v>
          </cell>
          <cell r="J444">
            <v>336</v>
          </cell>
          <cell r="L444" t="str">
            <v>P</v>
          </cell>
          <cell r="N444">
            <v>43229</v>
          </cell>
          <cell r="O444"/>
          <cell r="Q444"/>
          <cell r="R444">
            <v>43269</v>
          </cell>
          <cell r="S444" t="str">
            <v>Raiffeisen</v>
          </cell>
          <cell r="T444">
            <v>43258</v>
          </cell>
          <cell r="U444" t="str">
            <v/>
          </cell>
          <cell r="V444"/>
          <cell r="W444" t="str">
            <v/>
          </cell>
          <cell r="X444">
            <v>43228</v>
          </cell>
          <cell r="Y444"/>
          <cell r="AA444">
            <v>41</v>
          </cell>
        </row>
        <row r="445">
          <cell r="A445">
            <v>180346</v>
          </cell>
          <cell r="B445"/>
          <cell r="D445">
            <v>43228</v>
          </cell>
          <cell r="I445" t="str">
            <v>Orllati Logistique SA</v>
          </cell>
          <cell r="J445">
            <v>672.05</v>
          </cell>
          <cell r="L445" t="str">
            <v>P</v>
          </cell>
          <cell r="N445">
            <v>43229</v>
          </cell>
          <cell r="O445"/>
          <cell r="Q445"/>
          <cell r="R445">
            <v>43279</v>
          </cell>
          <cell r="S445" t="str">
            <v>Raiffeisen</v>
          </cell>
          <cell r="T445">
            <v>43258</v>
          </cell>
          <cell r="U445" t="str">
            <v/>
          </cell>
          <cell r="V445"/>
          <cell r="W445" t="str">
            <v/>
          </cell>
          <cell r="X445">
            <v>43228</v>
          </cell>
          <cell r="Y445"/>
          <cell r="AA445">
            <v>51</v>
          </cell>
        </row>
        <row r="446">
          <cell r="A446">
            <v>180342</v>
          </cell>
          <cell r="B446"/>
          <cell r="D446">
            <v>43228</v>
          </cell>
          <cell r="I446" t="str">
            <v>Orllati Logistique SA</v>
          </cell>
          <cell r="J446">
            <v>1274.95</v>
          </cell>
          <cell r="L446" t="str">
            <v>P</v>
          </cell>
          <cell r="N446">
            <v>43229</v>
          </cell>
          <cell r="O446"/>
          <cell r="Q446"/>
          <cell r="R446">
            <v>43279</v>
          </cell>
          <cell r="S446" t="str">
            <v>Raiffeisen</v>
          </cell>
          <cell r="T446">
            <v>43258</v>
          </cell>
          <cell r="U446" t="str">
            <v/>
          </cell>
          <cell r="V446"/>
          <cell r="W446" t="str">
            <v/>
          </cell>
          <cell r="X446">
            <v>43228</v>
          </cell>
          <cell r="Y446"/>
          <cell r="AA446">
            <v>51</v>
          </cell>
        </row>
        <row r="447">
          <cell r="A447">
            <v>180344</v>
          </cell>
          <cell r="B447"/>
          <cell r="D447">
            <v>43228</v>
          </cell>
          <cell r="I447" t="str">
            <v>Orllati Désamiantage SA (AMI)</v>
          </cell>
          <cell r="J447">
            <v>1910.55</v>
          </cell>
          <cell r="L447" t="str">
            <v>P</v>
          </cell>
          <cell r="N447">
            <v>43229</v>
          </cell>
          <cell r="O447"/>
          <cell r="Q447"/>
          <cell r="R447">
            <v>43279</v>
          </cell>
          <cell r="S447" t="str">
            <v>Raiffeisen</v>
          </cell>
          <cell r="T447">
            <v>43258</v>
          </cell>
          <cell r="U447" t="str">
            <v/>
          </cell>
          <cell r="V447"/>
          <cell r="W447" t="str">
            <v/>
          </cell>
          <cell r="X447">
            <v>43228</v>
          </cell>
          <cell r="Y447"/>
          <cell r="AA447">
            <v>51</v>
          </cell>
        </row>
        <row r="448">
          <cell r="A448">
            <v>180343</v>
          </cell>
          <cell r="D448">
            <v>43229</v>
          </cell>
          <cell r="I448" t="str">
            <v>Banque Raiffeisen Moudon</v>
          </cell>
          <cell r="J448">
            <v>254.4</v>
          </cell>
          <cell r="K448">
            <v>0.05</v>
          </cell>
          <cell r="L448" t="str">
            <v>P</v>
          </cell>
          <cell r="N448">
            <v>43229</v>
          </cell>
          <cell r="O448"/>
          <cell r="Q448" t="str">
            <v>recu CHF 254.35</v>
          </cell>
          <cell r="R448">
            <v>43229</v>
          </cell>
          <cell r="S448" t="str">
            <v>Raiffeisen</v>
          </cell>
          <cell r="T448">
            <v>43259</v>
          </cell>
          <cell r="U448" t="str">
            <v/>
          </cell>
          <cell r="V448"/>
          <cell r="W448" t="str">
            <v/>
          </cell>
          <cell r="X448">
            <v>43229</v>
          </cell>
          <cell r="Y448"/>
          <cell r="AA448">
            <v>0</v>
          </cell>
        </row>
        <row r="449">
          <cell r="A449">
            <v>180331</v>
          </cell>
          <cell r="D449">
            <v>43229</v>
          </cell>
          <cell r="I449" t="str">
            <v>Losinger Marazzi SA</v>
          </cell>
          <cell r="J449">
            <v>1132.1500000000001</v>
          </cell>
          <cell r="L449" t="str">
            <v>P</v>
          </cell>
          <cell r="N449">
            <v>43229</v>
          </cell>
          <cell r="O449"/>
          <cell r="Q449"/>
          <cell r="R449">
            <v>43258</v>
          </cell>
          <cell r="S449" t="str">
            <v>Raiffeisen</v>
          </cell>
          <cell r="T449">
            <v>43259</v>
          </cell>
          <cell r="U449" t="str">
            <v/>
          </cell>
          <cell r="V449"/>
          <cell r="W449" t="str">
            <v/>
          </cell>
          <cell r="X449">
            <v>43229</v>
          </cell>
          <cell r="Y449"/>
          <cell r="AA449">
            <v>29</v>
          </cell>
        </row>
        <row r="450">
          <cell r="A450">
            <v>180257</v>
          </cell>
          <cell r="D450">
            <v>43229</v>
          </cell>
          <cell r="I450" t="str">
            <v>Loxam Genève</v>
          </cell>
          <cell r="J450">
            <v>259.2</v>
          </cell>
          <cell r="L450" t="str">
            <v>P</v>
          </cell>
          <cell r="N450">
            <v>43229</v>
          </cell>
          <cell r="O450"/>
          <cell r="Q450"/>
          <cell r="R450">
            <v>43259</v>
          </cell>
          <cell r="S450" t="str">
            <v>Raiffeisen</v>
          </cell>
          <cell r="T450">
            <v>43259</v>
          </cell>
          <cell r="U450" t="str">
            <v/>
          </cell>
          <cell r="V450"/>
          <cell r="W450" t="str">
            <v/>
          </cell>
          <cell r="X450">
            <v>43229</v>
          </cell>
          <cell r="Y450"/>
          <cell r="AA450">
            <v>30</v>
          </cell>
        </row>
        <row r="451">
          <cell r="A451">
            <v>180161</v>
          </cell>
          <cell r="D451">
            <v>43229</v>
          </cell>
          <cell r="I451" t="str">
            <v>GaleniCare AG</v>
          </cell>
          <cell r="J451">
            <v>610</v>
          </cell>
          <cell r="L451" t="str">
            <v>P</v>
          </cell>
          <cell r="N451">
            <v>43229</v>
          </cell>
          <cell r="O451"/>
          <cell r="Q451"/>
          <cell r="R451">
            <v>43259</v>
          </cell>
          <cell r="S451" t="str">
            <v>Raiffeisen</v>
          </cell>
          <cell r="T451">
            <v>43259</v>
          </cell>
          <cell r="U451" t="str">
            <v/>
          </cell>
          <cell r="V451"/>
          <cell r="W451" t="str">
            <v/>
          </cell>
          <cell r="X451">
            <v>43229</v>
          </cell>
          <cell r="Y451"/>
          <cell r="AA451">
            <v>30</v>
          </cell>
        </row>
        <row r="452">
          <cell r="A452">
            <v>180315</v>
          </cell>
          <cell r="D452">
            <v>43229</v>
          </cell>
          <cell r="I452" t="str">
            <v>JPF Gravière SA</v>
          </cell>
          <cell r="J452">
            <v>1832.5</v>
          </cell>
          <cell r="L452" t="str">
            <v>P</v>
          </cell>
          <cell r="N452">
            <v>43229</v>
          </cell>
          <cell r="O452"/>
          <cell r="Q452"/>
          <cell r="R452">
            <v>43262</v>
          </cell>
          <cell r="S452" t="str">
            <v>Raiffeisen</v>
          </cell>
          <cell r="T452">
            <v>43259</v>
          </cell>
          <cell r="U452" t="str">
            <v/>
          </cell>
          <cell r="V452"/>
          <cell r="W452" t="str">
            <v/>
          </cell>
          <cell r="X452">
            <v>43229</v>
          </cell>
          <cell r="Y452"/>
          <cell r="AA452">
            <v>33</v>
          </cell>
        </row>
        <row r="453">
          <cell r="A453">
            <v>180245</v>
          </cell>
          <cell r="D453">
            <v>43229</v>
          </cell>
          <cell r="I453" t="str">
            <v>Construction Perret SA</v>
          </cell>
          <cell r="J453">
            <v>613.25</v>
          </cell>
          <cell r="L453" t="str">
            <v>P</v>
          </cell>
          <cell r="N453">
            <v>43229</v>
          </cell>
          <cell r="O453"/>
          <cell r="Q453"/>
          <cell r="R453">
            <v>43263</v>
          </cell>
          <cell r="S453" t="str">
            <v>Raiffeisen</v>
          </cell>
          <cell r="T453">
            <v>43259</v>
          </cell>
          <cell r="U453" t="str">
            <v/>
          </cell>
          <cell r="V453"/>
          <cell r="W453" t="str">
            <v/>
          </cell>
          <cell r="X453">
            <v>43229</v>
          </cell>
          <cell r="Y453"/>
          <cell r="AA453">
            <v>34</v>
          </cell>
        </row>
        <row r="454">
          <cell r="A454">
            <v>180352</v>
          </cell>
          <cell r="D454">
            <v>43229</v>
          </cell>
          <cell r="I454" t="str">
            <v>Perrin Frères</v>
          </cell>
          <cell r="J454">
            <v>369</v>
          </cell>
          <cell r="L454" t="str">
            <v>P</v>
          </cell>
          <cell r="N454">
            <v>43229</v>
          </cell>
          <cell r="O454"/>
          <cell r="Q454"/>
          <cell r="R454">
            <v>43264</v>
          </cell>
          <cell r="S454" t="str">
            <v>Raiffeisen</v>
          </cell>
          <cell r="T454">
            <v>43259</v>
          </cell>
          <cell r="U454" t="str">
            <v/>
          </cell>
          <cell r="V454"/>
          <cell r="W454" t="str">
            <v/>
          </cell>
          <cell r="X454">
            <v>43229</v>
          </cell>
          <cell r="Y454"/>
          <cell r="AA454">
            <v>35</v>
          </cell>
        </row>
        <row r="455">
          <cell r="A455">
            <v>180287</v>
          </cell>
          <cell r="B455" t="str">
            <v>1 von 2</v>
          </cell>
          <cell r="D455">
            <v>43229</v>
          </cell>
          <cell r="I455" t="str">
            <v>Bertholet et Mathis SA</v>
          </cell>
          <cell r="J455">
            <v>2582.1999999999998</v>
          </cell>
          <cell r="L455" t="str">
            <v>P</v>
          </cell>
          <cell r="N455">
            <v>43229</v>
          </cell>
          <cell r="O455"/>
          <cell r="Q455" t="str">
            <v>FA Total CHF 2634.90</v>
          </cell>
          <cell r="R455">
            <v>43269</v>
          </cell>
          <cell r="S455" t="str">
            <v>Raiffeisen</v>
          </cell>
          <cell r="T455">
            <v>43259</v>
          </cell>
          <cell r="U455" t="str">
            <v/>
          </cell>
          <cell r="V455"/>
          <cell r="W455" t="str">
            <v/>
          </cell>
          <cell r="X455">
            <v>43229</v>
          </cell>
          <cell r="Y455"/>
          <cell r="AA455">
            <v>40</v>
          </cell>
        </row>
        <row r="456">
          <cell r="A456">
            <v>180287</v>
          </cell>
          <cell r="B456" t="str">
            <v>2 von 2</v>
          </cell>
          <cell r="D456">
            <v>43229</v>
          </cell>
          <cell r="I456" t="str">
            <v>Bertholet et Mathis SA</v>
          </cell>
          <cell r="J456">
            <v>52.7</v>
          </cell>
          <cell r="L456" t="str">
            <v>P</v>
          </cell>
          <cell r="N456">
            <v>43229</v>
          </cell>
          <cell r="O456"/>
          <cell r="Q456"/>
          <cell r="R456">
            <v>43279</v>
          </cell>
          <cell r="S456" t="str">
            <v>Raiffeisen</v>
          </cell>
          <cell r="T456">
            <v>43259</v>
          </cell>
          <cell r="U456" t="str">
            <v/>
          </cell>
          <cell r="V456"/>
          <cell r="W456" t="str">
            <v/>
          </cell>
          <cell r="X456">
            <v>43229</v>
          </cell>
          <cell r="Y456"/>
          <cell r="AA456">
            <v>50</v>
          </cell>
        </row>
        <row r="457">
          <cell r="A457">
            <v>180273</v>
          </cell>
          <cell r="D457">
            <v>43229</v>
          </cell>
          <cell r="I457" t="str">
            <v>Camandona</v>
          </cell>
          <cell r="J457">
            <v>712.9</v>
          </cell>
          <cell r="L457" t="str">
            <v>P</v>
          </cell>
          <cell r="N457">
            <v>43229</v>
          </cell>
          <cell r="O457"/>
          <cell r="Q457"/>
          <cell r="R457">
            <v>43280</v>
          </cell>
          <cell r="S457" t="str">
            <v>Raiffeisen</v>
          </cell>
          <cell r="T457">
            <v>43259</v>
          </cell>
          <cell r="U457" t="str">
            <v/>
          </cell>
          <cell r="V457"/>
          <cell r="W457" t="str">
            <v/>
          </cell>
          <cell r="X457">
            <v>43229</v>
          </cell>
          <cell r="Y457"/>
          <cell r="AA457">
            <v>51</v>
          </cell>
        </row>
        <row r="458">
          <cell r="A458">
            <v>180349</v>
          </cell>
          <cell r="D458">
            <v>43229</v>
          </cell>
          <cell r="I458" t="str">
            <v>Implenia</v>
          </cell>
          <cell r="J458">
            <v>652.65</v>
          </cell>
          <cell r="L458" t="str">
            <v>P</v>
          </cell>
          <cell r="N458">
            <v>43229</v>
          </cell>
          <cell r="O458"/>
          <cell r="Q458" t="str">
            <v>renvoyé par mail le 29.06. car mauvaise adresse</v>
          </cell>
          <cell r="R458">
            <v>43291</v>
          </cell>
          <cell r="S458" t="str">
            <v>Raiffeisen</v>
          </cell>
          <cell r="T458">
            <v>43259</v>
          </cell>
          <cell r="U458" t="str">
            <v/>
          </cell>
          <cell r="V458"/>
          <cell r="W458" t="str">
            <v/>
          </cell>
          <cell r="X458">
            <v>43229</v>
          </cell>
          <cell r="Y458"/>
          <cell r="AA458">
            <v>62</v>
          </cell>
        </row>
        <row r="459">
          <cell r="A459">
            <v>35</v>
          </cell>
          <cell r="B459">
            <v>35</v>
          </cell>
          <cell r="D459">
            <v>43234</v>
          </cell>
          <cell r="I459" t="str">
            <v>M. Baumann</v>
          </cell>
          <cell r="J459">
            <v>181.75</v>
          </cell>
          <cell r="L459" t="str">
            <v>PV</v>
          </cell>
          <cell r="N459">
            <v>43234</v>
          </cell>
          <cell r="O459"/>
          <cell r="Q459"/>
          <cell r="R459">
            <v>43234</v>
          </cell>
          <cell r="S459" t="str">
            <v>Caisse</v>
          </cell>
          <cell r="T459">
            <v>43264</v>
          </cell>
          <cell r="U459" t="str">
            <v/>
          </cell>
          <cell r="V459"/>
          <cell r="W459" t="str">
            <v/>
          </cell>
          <cell r="X459">
            <v>43236</v>
          </cell>
          <cell r="Y459"/>
          <cell r="AA459">
            <v>0</v>
          </cell>
        </row>
        <row r="460">
          <cell r="A460">
            <v>180254</v>
          </cell>
          <cell r="D460">
            <v>43234</v>
          </cell>
          <cell r="I460" t="str">
            <v>Fagsi AG</v>
          </cell>
          <cell r="J460">
            <v>10709.35</v>
          </cell>
          <cell r="L460" t="str">
            <v>P</v>
          </cell>
          <cell r="N460">
            <v>43235</v>
          </cell>
          <cell r="O460"/>
          <cell r="Q460"/>
          <cell r="R460">
            <v>43245</v>
          </cell>
          <cell r="S460" t="str">
            <v>Raiffeisen</v>
          </cell>
          <cell r="T460">
            <v>43264</v>
          </cell>
          <cell r="U460" t="str">
            <v/>
          </cell>
          <cell r="V460"/>
          <cell r="W460" t="str">
            <v/>
          </cell>
          <cell r="X460">
            <v>43234</v>
          </cell>
          <cell r="Y460"/>
          <cell r="AA460">
            <v>11</v>
          </cell>
        </row>
        <row r="461">
          <cell r="A461">
            <v>180334</v>
          </cell>
          <cell r="D461">
            <v>43235</v>
          </cell>
          <cell r="I461" t="str">
            <v>Losinger Marazzi SA</v>
          </cell>
          <cell r="J461">
            <v>773.5</v>
          </cell>
          <cell r="L461" t="str">
            <v>P</v>
          </cell>
          <cell r="N461">
            <v>43235</v>
          </cell>
          <cell r="O461"/>
          <cell r="Q461"/>
          <cell r="R461">
            <v>43234</v>
          </cell>
          <cell r="S461" t="str">
            <v>Raiffeisen</v>
          </cell>
          <cell r="T461">
            <v>43265</v>
          </cell>
          <cell r="U461" t="str">
            <v/>
          </cell>
          <cell r="V461"/>
          <cell r="W461" t="str">
            <v/>
          </cell>
          <cell r="X461">
            <v>43235</v>
          </cell>
          <cell r="Y461"/>
          <cell r="AA461">
            <v>-1</v>
          </cell>
        </row>
        <row r="462">
          <cell r="A462">
            <v>180357</v>
          </cell>
          <cell r="D462">
            <v>43235</v>
          </cell>
          <cell r="I462" t="str">
            <v>Ruchat</v>
          </cell>
          <cell r="J462">
            <v>92.1</v>
          </cell>
          <cell r="L462" t="str">
            <v>C</v>
          </cell>
          <cell r="N462">
            <v>43235</v>
          </cell>
          <cell r="O462"/>
          <cell r="Q462"/>
          <cell r="R462">
            <v>43235</v>
          </cell>
          <cell r="S462" t="str">
            <v>Caisse</v>
          </cell>
          <cell r="T462">
            <v>43265</v>
          </cell>
          <cell r="U462" t="str">
            <v/>
          </cell>
          <cell r="V462"/>
          <cell r="W462" t="str">
            <v/>
          </cell>
          <cell r="X462">
            <v>43235</v>
          </cell>
          <cell r="Y462"/>
          <cell r="AA462">
            <v>0</v>
          </cell>
        </row>
        <row r="463">
          <cell r="A463">
            <v>180353</v>
          </cell>
          <cell r="D463">
            <v>43235</v>
          </cell>
          <cell r="I463" t="str">
            <v>A. Widmer</v>
          </cell>
          <cell r="J463">
            <v>1310</v>
          </cell>
          <cell r="K463">
            <v>26.2</v>
          </cell>
          <cell r="L463" t="str">
            <v>P</v>
          </cell>
          <cell r="N463">
            <v>43235</v>
          </cell>
          <cell r="O463"/>
          <cell r="Q463" t="str">
            <v>recu CHF 1283.80</v>
          </cell>
          <cell r="R463">
            <v>43251</v>
          </cell>
          <cell r="S463" t="str">
            <v>Raiffeisen</v>
          </cell>
          <cell r="T463">
            <v>43265</v>
          </cell>
          <cell r="U463" t="str">
            <v/>
          </cell>
          <cell r="V463"/>
          <cell r="W463" t="str">
            <v/>
          </cell>
          <cell r="X463">
            <v>43235</v>
          </cell>
          <cell r="Y463"/>
          <cell r="AA463">
            <v>16</v>
          </cell>
        </row>
        <row r="464">
          <cell r="A464">
            <v>180350</v>
          </cell>
          <cell r="D464">
            <v>43235</v>
          </cell>
          <cell r="I464" t="str">
            <v>A. Widmer</v>
          </cell>
          <cell r="J464">
            <v>1512.95</v>
          </cell>
          <cell r="K464">
            <v>30.25</v>
          </cell>
          <cell r="L464" t="str">
            <v>P</v>
          </cell>
          <cell r="N464">
            <v>43235</v>
          </cell>
          <cell r="O464"/>
          <cell r="Q464" t="str">
            <v>recu CHF 1482.70</v>
          </cell>
          <cell r="R464">
            <v>43251</v>
          </cell>
          <cell r="S464" t="str">
            <v>Raiffeisen</v>
          </cell>
          <cell r="T464">
            <v>43265</v>
          </cell>
          <cell r="U464" t="str">
            <v/>
          </cell>
          <cell r="V464"/>
          <cell r="W464" t="str">
            <v/>
          </cell>
          <cell r="X464">
            <v>43235</v>
          </cell>
          <cell r="Y464"/>
          <cell r="AA464">
            <v>16</v>
          </cell>
        </row>
        <row r="465">
          <cell r="A465">
            <v>180236</v>
          </cell>
          <cell r="D465">
            <v>43195</v>
          </cell>
          <cell r="I465" t="str">
            <v>Frutiger Savigny - Groupement du Tunnel du LEB</v>
          </cell>
          <cell r="J465">
            <v>342.9</v>
          </cell>
          <cell r="L465" t="str">
            <v>P</v>
          </cell>
          <cell r="N465">
            <v>43195</v>
          </cell>
          <cell r="O465"/>
          <cell r="R465">
            <v>43236</v>
          </cell>
          <cell r="S465" t="str">
            <v>Raiffeisen</v>
          </cell>
          <cell r="T465">
            <v>43225</v>
          </cell>
          <cell r="U465" t="str">
            <v/>
          </cell>
          <cell r="V465"/>
          <cell r="W465" t="str">
            <v/>
          </cell>
          <cell r="X465">
            <v>43194</v>
          </cell>
          <cell r="Y465"/>
          <cell r="AA465">
            <v>41</v>
          </cell>
        </row>
        <row r="466">
          <cell r="A466">
            <v>180294</v>
          </cell>
          <cell r="D466">
            <v>43235</v>
          </cell>
          <cell r="I466" t="str">
            <v>railCare</v>
          </cell>
          <cell r="J466">
            <v>1922.45</v>
          </cell>
          <cell r="L466" t="str">
            <v>P</v>
          </cell>
          <cell r="N466">
            <v>43235</v>
          </cell>
          <cell r="O466"/>
          <cell r="Q466"/>
          <cell r="R466">
            <v>43264</v>
          </cell>
          <cell r="S466" t="str">
            <v>Raiffeisen</v>
          </cell>
          <cell r="T466">
            <v>43265</v>
          </cell>
          <cell r="U466" t="str">
            <v/>
          </cell>
          <cell r="V466"/>
          <cell r="W466" t="str">
            <v/>
          </cell>
          <cell r="X466">
            <v>43235</v>
          </cell>
          <cell r="Y466"/>
          <cell r="AA466">
            <v>29</v>
          </cell>
        </row>
        <row r="467">
          <cell r="A467">
            <v>180335</v>
          </cell>
          <cell r="D467">
            <v>43235</v>
          </cell>
          <cell r="I467" t="str">
            <v>Dumas</v>
          </cell>
          <cell r="J467">
            <v>1484.05</v>
          </cell>
          <cell r="L467" t="str">
            <v>P</v>
          </cell>
          <cell r="N467">
            <v>43235</v>
          </cell>
          <cell r="O467"/>
          <cell r="Q467"/>
          <cell r="R467">
            <v>43276</v>
          </cell>
          <cell r="S467" t="str">
            <v>Raiffeisen</v>
          </cell>
          <cell r="T467">
            <v>43265</v>
          </cell>
          <cell r="U467" t="str">
            <v/>
          </cell>
          <cell r="V467"/>
          <cell r="W467" t="str">
            <v/>
          </cell>
          <cell r="X467">
            <v>43235</v>
          </cell>
          <cell r="Y467"/>
          <cell r="AA467">
            <v>41</v>
          </cell>
        </row>
        <row r="468">
          <cell r="A468">
            <v>180298</v>
          </cell>
          <cell r="D468">
            <v>43235</v>
          </cell>
          <cell r="I468" t="str">
            <v>Orllati Management SA</v>
          </cell>
          <cell r="J468">
            <v>382.35</v>
          </cell>
          <cell r="L468" t="str">
            <v>P</v>
          </cell>
          <cell r="N468">
            <v>43235</v>
          </cell>
          <cell r="O468"/>
          <cell r="Q468"/>
          <cell r="R468">
            <v>43291</v>
          </cell>
          <cell r="S468" t="str">
            <v>Raiffeisen</v>
          </cell>
          <cell r="T468">
            <v>43265</v>
          </cell>
          <cell r="U468" t="str">
            <v/>
          </cell>
          <cell r="V468"/>
          <cell r="W468" t="str">
            <v/>
          </cell>
          <cell r="X468">
            <v>43235</v>
          </cell>
          <cell r="Y468"/>
          <cell r="AA468">
            <v>56</v>
          </cell>
        </row>
        <row r="469">
          <cell r="A469">
            <v>36</v>
          </cell>
          <cell r="B469">
            <v>36</v>
          </cell>
          <cell r="D469">
            <v>43236</v>
          </cell>
          <cell r="I469" t="str">
            <v>Liberal Leandro</v>
          </cell>
          <cell r="J469">
            <v>27</v>
          </cell>
          <cell r="L469" t="str">
            <v>C</v>
          </cell>
          <cell r="N469">
            <v>43236</v>
          </cell>
          <cell r="O469"/>
          <cell r="Q469"/>
          <cell r="R469">
            <v>43236</v>
          </cell>
          <cell r="S469" t="str">
            <v>Caisse</v>
          </cell>
          <cell r="T469">
            <v>43266</v>
          </cell>
          <cell r="U469" t="str">
            <v/>
          </cell>
          <cell r="V469"/>
          <cell r="W469" t="str">
            <v/>
          </cell>
          <cell r="X469" t="e">
            <v>#N/A</v>
          </cell>
          <cell r="Y469"/>
          <cell r="AA469">
            <v>0</v>
          </cell>
        </row>
        <row r="470">
          <cell r="A470">
            <v>180339</v>
          </cell>
          <cell r="D470">
            <v>43236</v>
          </cell>
          <cell r="I470" t="str">
            <v>Implenia</v>
          </cell>
          <cell r="J470">
            <v>246.65</v>
          </cell>
          <cell r="L470" t="str">
            <v>P</v>
          </cell>
          <cell r="N470">
            <v>43236</v>
          </cell>
          <cell r="O470"/>
          <cell r="Q470"/>
          <cell r="R470">
            <v>43236</v>
          </cell>
          <cell r="S470" t="str">
            <v>AVOIR 2</v>
          </cell>
          <cell r="T470">
            <v>43266</v>
          </cell>
          <cell r="U470" t="str">
            <v/>
          </cell>
          <cell r="V470"/>
          <cell r="W470" t="str">
            <v/>
          </cell>
          <cell r="X470">
            <v>43229</v>
          </cell>
          <cell r="Y470"/>
          <cell r="AA470">
            <v>0</v>
          </cell>
        </row>
        <row r="471">
          <cell r="A471">
            <v>180356</v>
          </cell>
          <cell r="D471">
            <v>43236</v>
          </cell>
          <cell r="I471" t="str">
            <v>Implenia</v>
          </cell>
          <cell r="J471">
            <v>1596.55</v>
          </cell>
          <cell r="L471" t="str">
            <v>P</v>
          </cell>
          <cell r="N471">
            <v>43236</v>
          </cell>
          <cell r="O471"/>
          <cell r="Q471"/>
          <cell r="R471">
            <v>43236</v>
          </cell>
          <cell r="S471" t="str">
            <v>AVOIR 2</v>
          </cell>
          <cell r="T471">
            <v>43266</v>
          </cell>
          <cell r="U471" t="str">
            <v/>
          </cell>
          <cell r="V471"/>
          <cell r="W471" t="str">
            <v/>
          </cell>
          <cell r="X471">
            <v>43236</v>
          </cell>
          <cell r="Y471"/>
          <cell r="AA471">
            <v>0</v>
          </cell>
        </row>
        <row r="472">
          <cell r="A472">
            <v>180370</v>
          </cell>
          <cell r="D472">
            <v>43236</v>
          </cell>
          <cell r="I472" t="str">
            <v>Fun Body</v>
          </cell>
          <cell r="J472">
            <v>295.2</v>
          </cell>
          <cell r="L472" t="str">
            <v>R</v>
          </cell>
          <cell r="N472">
            <v>43236</v>
          </cell>
          <cell r="O472"/>
          <cell r="Q472"/>
          <cell r="R472">
            <v>43237</v>
          </cell>
          <cell r="S472" t="str">
            <v>Caisse</v>
          </cell>
          <cell r="T472">
            <v>43266</v>
          </cell>
          <cell r="U472" t="str">
            <v/>
          </cell>
          <cell r="V472"/>
          <cell r="W472" t="str">
            <v/>
          </cell>
          <cell r="X472">
            <v>43236</v>
          </cell>
          <cell r="Y472"/>
          <cell r="AA472">
            <v>1</v>
          </cell>
        </row>
        <row r="473">
          <cell r="A473">
            <v>180303</v>
          </cell>
          <cell r="D473">
            <v>43236</v>
          </cell>
          <cell r="I473" t="str">
            <v>Clotilde Schumacher</v>
          </cell>
          <cell r="J473">
            <v>698.95</v>
          </cell>
          <cell r="L473" t="str">
            <v>PV</v>
          </cell>
          <cell r="M473" t="str">
            <v>M</v>
          </cell>
          <cell r="N473">
            <v>43213</v>
          </cell>
          <cell r="O473"/>
          <cell r="P473" t="str">
            <v>F-P</v>
          </cell>
          <cell r="Q473" t="str">
            <v>jamais recu paiement en avance</v>
          </cell>
          <cell r="R473">
            <v>43245</v>
          </cell>
          <cell r="S473" t="str">
            <v>Raiffeisen</v>
          </cell>
          <cell r="T473">
            <v>43266</v>
          </cell>
          <cell r="U473" t="str">
            <v/>
          </cell>
          <cell r="V473"/>
          <cell r="W473" t="str">
            <v/>
          </cell>
          <cell r="X473">
            <v>43236</v>
          </cell>
          <cell r="Y473"/>
          <cell r="AA473">
            <v>9</v>
          </cell>
        </row>
        <row r="474">
          <cell r="A474">
            <v>180097</v>
          </cell>
          <cell r="D474">
            <v>43236</v>
          </cell>
          <cell r="I474" t="str">
            <v>Gagnère Gabriel</v>
          </cell>
          <cell r="J474">
            <v>349.6</v>
          </cell>
          <cell r="L474" t="str">
            <v>P</v>
          </cell>
          <cell r="M474" t="str">
            <v>personnel</v>
          </cell>
          <cell r="N474">
            <v>43237</v>
          </cell>
          <cell r="O474"/>
          <cell r="Q474"/>
          <cell r="R474">
            <v>43248</v>
          </cell>
          <cell r="S474" t="str">
            <v>Raiffeisen</v>
          </cell>
          <cell r="T474">
            <v>43266</v>
          </cell>
          <cell r="U474" t="str">
            <v/>
          </cell>
          <cell r="V474"/>
          <cell r="W474" t="str">
            <v/>
          </cell>
          <cell r="X474">
            <v>43236</v>
          </cell>
          <cell r="Y474"/>
          <cell r="AA474">
            <v>12</v>
          </cell>
        </row>
        <row r="475">
          <cell r="A475">
            <v>170869</v>
          </cell>
          <cell r="D475">
            <v>43076</v>
          </cell>
          <cell r="F475"/>
          <cell r="G475"/>
          <cell r="H475"/>
          <cell r="I475" t="str">
            <v>Frutiger Uetendorf</v>
          </cell>
          <cell r="J475">
            <v>1188.3499999999999</v>
          </cell>
          <cell r="L475" t="str">
            <v>P</v>
          </cell>
          <cell r="N475">
            <v>43076</v>
          </cell>
          <cell r="O475"/>
          <cell r="Q475"/>
          <cell r="R475">
            <v>43110</v>
          </cell>
          <cell r="S475" t="str">
            <v>Raiffeisen</v>
          </cell>
          <cell r="T475">
            <v>43106</v>
          </cell>
          <cell r="U475" t="str">
            <v/>
          </cell>
          <cell r="V475" t="str">
            <v>payé</v>
          </cell>
          <cell r="W475" t="str">
            <v/>
          </cell>
          <cell r="X475">
            <v>43076</v>
          </cell>
          <cell r="AA475">
            <v>34</v>
          </cell>
        </row>
        <row r="476">
          <cell r="A476">
            <v>180303</v>
          </cell>
          <cell r="D476">
            <v>43236</v>
          </cell>
          <cell r="I476" t="str">
            <v>Losinger Marazzi SA</v>
          </cell>
          <cell r="J476">
            <v>698.95</v>
          </cell>
          <cell r="L476" t="str">
            <v>P</v>
          </cell>
          <cell r="N476">
            <v>43236</v>
          </cell>
          <cell r="O476"/>
          <cell r="Q476"/>
          <cell r="R476">
            <v>43276</v>
          </cell>
          <cell r="S476" t="str">
            <v>Raiffeisen</v>
          </cell>
          <cell r="T476">
            <v>43266</v>
          </cell>
          <cell r="U476" t="str">
            <v/>
          </cell>
          <cell r="V476"/>
          <cell r="W476" t="str">
            <v/>
          </cell>
          <cell r="X476">
            <v>43236</v>
          </cell>
          <cell r="Y476"/>
          <cell r="AA476">
            <v>40</v>
          </cell>
        </row>
        <row r="477">
          <cell r="A477">
            <v>180362</v>
          </cell>
          <cell r="D477">
            <v>43236</v>
          </cell>
          <cell r="I477" t="str">
            <v>Construction Perret SA</v>
          </cell>
          <cell r="J477">
            <v>1530.4</v>
          </cell>
          <cell r="L477" t="str">
            <v>P</v>
          </cell>
          <cell r="N477">
            <v>43236</v>
          </cell>
          <cell r="O477"/>
          <cell r="Q477"/>
          <cell r="R477">
            <v>43285</v>
          </cell>
          <cell r="S477" t="str">
            <v>Raiffeisen</v>
          </cell>
          <cell r="T477">
            <v>43266</v>
          </cell>
          <cell r="U477" t="str">
            <v/>
          </cell>
          <cell r="V477"/>
          <cell r="W477" t="str">
            <v/>
          </cell>
          <cell r="X477">
            <v>43236</v>
          </cell>
          <cell r="Y477"/>
          <cell r="AA477">
            <v>49</v>
          </cell>
        </row>
        <row r="478">
          <cell r="A478">
            <v>180345</v>
          </cell>
          <cell r="D478">
            <v>43236</v>
          </cell>
          <cell r="I478" t="str">
            <v>Maulini</v>
          </cell>
          <cell r="J478">
            <v>4896.25</v>
          </cell>
          <cell r="L478" t="str">
            <v>P</v>
          </cell>
          <cell r="N478">
            <v>43236</v>
          </cell>
          <cell r="O478"/>
          <cell r="Q478"/>
          <cell r="R478">
            <v>43291</v>
          </cell>
          <cell r="S478" t="str">
            <v>Raiffeisen</v>
          </cell>
          <cell r="T478">
            <v>43266</v>
          </cell>
          <cell r="U478" t="str">
            <v/>
          </cell>
          <cell r="V478"/>
          <cell r="W478" t="str">
            <v/>
          </cell>
          <cell r="X478">
            <v>43236</v>
          </cell>
          <cell r="Y478"/>
          <cell r="AA478">
            <v>55</v>
          </cell>
        </row>
        <row r="479">
          <cell r="A479">
            <v>180368</v>
          </cell>
          <cell r="D479">
            <v>43236</v>
          </cell>
          <cell r="I479" t="str">
            <v>Orllati Logistique SA</v>
          </cell>
          <cell r="J479">
            <v>1673.65</v>
          </cell>
          <cell r="L479" t="str">
            <v>P</v>
          </cell>
          <cell r="N479">
            <v>43236</v>
          </cell>
          <cell r="O479"/>
          <cell r="Q479"/>
          <cell r="R479">
            <v>43301</v>
          </cell>
          <cell r="S479" t="str">
            <v>Raiffeisen</v>
          </cell>
          <cell r="T479">
            <v>43266</v>
          </cell>
          <cell r="U479" t="str">
            <v/>
          </cell>
          <cell r="V479"/>
          <cell r="W479" t="str">
            <v/>
          </cell>
          <cell r="X479">
            <v>43236</v>
          </cell>
          <cell r="Y479"/>
          <cell r="AA479">
            <v>65</v>
          </cell>
        </row>
        <row r="480">
          <cell r="A480">
            <v>180361</v>
          </cell>
          <cell r="D480">
            <v>43237</v>
          </cell>
          <cell r="I480" t="str">
            <v>Geissbühler Virgile</v>
          </cell>
          <cell r="J480">
            <v>128.94999999999999</v>
          </cell>
          <cell r="L480" t="str">
            <v>R</v>
          </cell>
          <cell r="N480">
            <v>43237</v>
          </cell>
          <cell r="O480"/>
          <cell r="Q480"/>
          <cell r="R480">
            <v>43237</v>
          </cell>
          <cell r="S480" t="str">
            <v>Caisse</v>
          </cell>
          <cell r="T480">
            <v>43267</v>
          </cell>
          <cell r="U480" t="str">
            <v/>
          </cell>
          <cell r="V480"/>
          <cell r="W480" t="str">
            <v/>
          </cell>
          <cell r="X480">
            <v>43237</v>
          </cell>
          <cell r="Y480"/>
          <cell r="AA480">
            <v>0</v>
          </cell>
        </row>
        <row r="481">
          <cell r="A481">
            <v>180371</v>
          </cell>
          <cell r="B481" t="str">
            <v>1 von 2</v>
          </cell>
          <cell r="D481">
            <v>43237</v>
          </cell>
          <cell r="I481" t="str">
            <v>F.Bernasconi SA</v>
          </cell>
          <cell r="J481">
            <v>1054.4000000000001</v>
          </cell>
          <cell r="K481"/>
          <cell r="L481" t="str">
            <v>P</v>
          </cell>
          <cell r="N481">
            <v>43237</v>
          </cell>
          <cell r="O481"/>
          <cell r="Q481" t="str">
            <v>FA Total CHF 1075.90</v>
          </cell>
          <cell r="R481">
            <v>43250</v>
          </cell>
          <cell r="S481" t="str">
            <v>Raiffeisen</v>
          </cell>
          <cell r="T481">
            <v>43267</v>
          </cell>
          <cell r="U481" t="str">
            <v/>
          </cell>
          <cell r="V481"/>
          <cell r="W481" t="str">
            <v/>
          </cell>
          <cell r="X481">
            <v>43237</v>
          </cell>
          <cell r="Y481"/>
          <cell r="AA481">
            <v>13</v>
          </cell>
        </row>
        <row r="482">
          <cell r="A482">
            <v>170992</v>
          </cell>
          <cell r="D482">
            <v>43109</v>
          </cell>
          <cell r="I482" t="str">
            <v>Frutiger Uetendorf</v>
          </cell>
          <cell r="J482">
            <v>2193.1</v>
          </cell>
          <cell r="L482" t="str">
            <v>P</v>
          </cell>
          <cell r="N482">
            <v>42750</v>
          </cell>
          <cell r="O482"/>
          <cell r="Q482" t="str">
            <v>renvoyé le 18.01. falsche TVA</v>
          </cell>
          <cell r="R482">
            <v>43138</v>
          </cell>
          <cell r="S482" t="str">
            <v>Raiffeisen</v>
          </cell>
          <cell r="T482">
            <v>43139</v>
          </cell>
          <cell r="U482" t="str">
            <v/>
          </cell>
          <cell r="V482"/>
          <cell r="W482" t="str">
            <v/>
          </cell>
          <cell r="X482">
            <v>43109</v>
          </cell>
          <cell r="Y482"/>
          <cell r="AA482">
            <v>29</v>
          </cell>
        </row>
        <row r="483">
          <cell r="A483">
            <v>180015</v>
          </cell>
          <cell r="D483">
            <v>43117</v>
          </cell>
          <cell r="I483" t="str">
            <v>Frutiger Uetendorf</v>
          </cell>
          <cell r="J483">
            <v>3373.95</v>
          </cell>
          <cell r="L483" t="str">
            <v>P</v>
          </cell>
          <cell r="N483">
            <v>43118</v>
          </cell>
          <cell r="O483"/>
          <cell r="R483">
            <v>43145</v>
          </cell>
          <cell r="S483" t="str">
            <v>Raiffeisen</v>
          </cell>
          <cell r="T483">
            <v>43147</v>
          </cell>
          <cell r="U483" t="str">
            <v/>
          </cell>
          <cell r="V483"/>
          <cell r="W483" t="str">
            <v/>
          </cell>
          <cell r="X483">
            <v>43117</v>
          </cell>
          <cell r="Y483"/>
          <cell r="AA483">
            <v>28</v>
          </cell>
        </row>
        <row r="484">
          <cell r="A484">
            <v>180358</v>
          </cell>
          <cell r="D484">
            <v>43237</v>
          </cell>
          <cell r="I484" t="str">
            <v>Avesco Rent SA Puidoux</v>
          </cell>
          <cell r="J484">
            <v>3033.95</v>
          </cell>
          <cell r="L484" t="str">
            <v>P</v>
          </cell>
          <cell r="N484">
            <v>43237</v>
          </cell>
          <cell r="O484"/>
          <cell r="Q484"/>
          <cell r="R484">
            <v>43272</v>
          </cell>
          <cell r="S484" t="str">
            <v>Raiffeisen</v>
          </cell>
          <cell r="T484">
            <v>43267</v>
          </cell>
          <cell r="U484" t="str">
            <v/>
          </cell>
          <cell r="V484"/>
          <cell r="W484" t="str">
            <v/>
          </cell>
          <cell r="X484">
            <v>43237</v>
          </cell>
          <cell r="Y484"/>
          <cell r="AA484">
            <v>35</v>
          </cell>
        </row>
        <row r="485">
          <cell r="A485">
            <v>180365</v>
          </cell>
          <cell r="D485">
            <v>43237</v>
          </cell>
          <cell r="I485" t="str">
            <v>Perrin Frères</v>
          </cell>
          <cell r="J485">
            <v>704.55</v>
          </cell>
          <cell r="L485" t="str">
            <v>P</v>
          </cell>
          <cell r="N485">
            <v>43237</v>
          </cell>
          <cell r="O485"/>
          <cell r="Q485"/>
          <cell r="R485">
            <v>43284</v>
          </cell>
          <cell r="S485" t="str">
            <v>Raiffeisen</v>
          </cell>
          <cell r="T485">
            <v>43267</v>
          </cell>
          <cell r="U485" t="str">
            <v/>
          </cell>
          <cell r="V485"/>
          <cell r="W485" t="str">
            <v/>
          </cell>
          <cell r="X485">
            <v>43236</v>
          </cell>
          <cell r="Y485"/>
          <cell r="AA485">
            <v>47</v>
          </cell>
        </row>
        <row r="486">
          <cell r="A486">
            <v>180364</v>
          </cell>
          <cell r="D486">
            <v>43237</v>
          </cell>
          <cell r="I486" t="str">
            <v>Perrin Frères</v>
          </cell>
          <cell r="J486">
            <v>1026.7</v>
          </cell>
          <cell r="L486" t="str">
            <v>P</v>
          </cell>
          <cell r="N486">
            <v>43237</v>
          </cell>
          <cell r="O486"/>
          <cell r="Q486"/>
          <cell r="R486">
            <v>43284</v>
          </cell>
          <cell r="S486" t="str">
            <v>Raiffeisen</v>
          </cell>
          <cell r="T486">
            <v>43267</v>
          </cell>
          <cell r="U486" t="str">
            <v/>
          </cell>
          <cell r="V486"/>
          <cell r="W486" t="str">
            <v/>
          </cell>
          <cell r="X486">
            <v>43237</v>
          </cell>
          <cell r="Y486"/>
          <cell r="AA486">
            <v>47</v>
          </cell>
        </row>
        <row r="487">
          <cell r="A487">
            <v>180363</v>
          </cell>
          <cell r="D487">
            <v>43237</v>
          </cell>
          <cell r="I487" t="str">
            <v>Perrin Frères</v>
          </cell>
          <cell r="J487">
            <v>1898.75</v>
          </cell>
          <cell r="L487" t="str">
            <v>P</v>
          </cell>
          <cell r="N487">
            <v>43237</v>
          </cell>
          <cell r="O487"/>
          <cell r="Q487"/>
          <cell r="R487">
            <v>43284</v>
          </cell>
          <cell r="S487" t="str">
            <v>Raiffeisen</v>
          </cell>
          <cell r="T487">
            <v>43267</v>
          </cell>
          <cell r="U487" t="str">
            <v/>
          </cell>
          <cell r="V487"/>
          <cell r="W487" t="str">
            <v/>
          </cell>
          <cell r="X487">
            <v>43237</v>
          </cell>
          <cell r="Y487"/>
          <cell r="AA487">
            <v>47</v>
          </cell>
        </row>
        <row r="488">
          <cell r="A488">
            <v>180371</v>
          </cell>
          <cell r="B488" t="str">
            <v>2 von 2</v>
          </cell>
          <cell r="D488">
            <v>43237</v>
          </cell>
          <cell r="I488" t="str">
            <v>F.Bernasconi SA</v>
          </cell>
          <cell r="J488">
            <v>21.5</v>
          </cell>
          <cell r="K488"/>
          <cell r="L488" t="str">
            <v>P</v>
          </cell>
          <cell r="N488">
            <v>43237</v>
          </cell>
          <cell r="O488"/>
          <cell r="Q488" t="str">
            <v>FA Total CHF 1075.90</v>
          </cell>
          <cell r="R488">
            <v>43340</v>
          </cell>
          <cell r="S488" t="str">
            <v>ANNULE</v>
          </cell>
          <cell r="T488">
            <v>43267</v>
          </cell>
          <cell r="U488" t="str">
            <v/>
          </cell>
          <cell r="V488"/>
          <cell r="W488" t="str">
            <v/>
          </cell>
          <cell r="X488">
            <v>43237</v>
          </cell>
          <cell r="Y488"/>
          <cell r="AA488">
            <v>103</v>
          </cell>
        </row>
        <row r="489">
          <cell r="A489">
            <v>180377</v>
          </cell>
          <cell r="D489">
            <v>43238</v>
          </cell>
          <cell r="I489" t="str">
            <v>Epars Yann</v>
          </cell>
          <cell r="J489">
            <v>14.55</v>
          </cell>
          <cell r="L489" t="str">
            <v>P</v>
          </cell>
          <cell r="N489">
            <v>43238</v>
          </cell>
          <cell r="O489"/>
          <cell r="Q489"/>
          <cell r="R489">
            <v>43245</v>
          </cell>
          <cell r="S489" t="str">
            <v>Raiffeisen</v>
          </cell>
          <cell r="T489">
            <v>43268</v>
          </cell>
          <cell r="U489" t="str">
            <v/>
          </cell>
          <cell r="V489"/>
          <cell r="W489" t="str">
            <v/>
          </cell>
          <cell r="X489">
            <v>43238</v>
          </cell>
          <cell r="Y489"/>
          <cell r="AA489">
            <v>7</v>
          </cell>
        </row>
        <row r="490">
          <cell r="A490">
            <v>180029</v>
          </cell>
          <cell r="D490">
            <v>43118</v>
          </cell>
          <cell r="I490" t="str">
            <v>Frutiger Uetendorf</v>
          </cell>
          <cell r="J490">
            <v>2778.65</v>
          </cell>
          <cell r="L490" t="str">
            <v>PV</v>
          </cell>
          <cell r="M490" t="str">
            <v>M/P</v>
          </cell>
          <cell r="N490">
            <v>43118</v>
          </cell>
          <cell r="O490"/>
          <cell r="Q490" t="str">
            <v>recu le 07.02.18 CHF 2639.75, renvoyé le 30.01.18 car pas payé en avance, 18.02.2018 rest bezahlt</v>
          </cell>
          <cell r="R490">
            <v>43145</v>
          </cell>
          <cell r="S490" t="str">
            <v>Raiffeisen</v>
          </cell>
          <cell r="T490">
            <v>43148</v>
          </cell>
          <cell r="U490" t="str">
            <v/>
          </cell>
          <cell r="V490"/>
          <cell r="W490" t="str">
            <v/>
          </cell>
          <cell r="X490">
            <v>43118</v>
          </cell>
          <cell r="Y490"/>
          <cell r="AA490">
            <v>27</v>
          </cell>
        </row>
        <row r="491">
          <cell r="A491">
            <v>180286</v>
          </cell>
          <cell r="D491">
            <v>43238</v>
          </cell>
          <cell r="I491" t="str">
            <v>Gabella SA</v>
          </cell>
          <cell r="J491">
            <v>1107.1500000000001</v>
          </cell>
          <cell r="L491" t="str">
            <v>P</v>
          </cell>
          <cell r="N491">
            <v>43238</v>
          </cell>
          <cell r="O491"/>
          <cell r="Q491"/>
          <cell r="R491">
            <v>43273</v>
          </cell>
          <cell r="S491" t="str">
            <v>Raiffeisen</v>
          </cell>
          <cell r="T491">
            <v>43268</v>
          </cell>
          <cell r="U491" t="str">
            <v/>
          </cell>
          <cell r="V491"/>
          <cell r="W491" t="str">
            <v/>
          </cell>
          <cell r="X491">
            <v>43238</v>
          </cell>
          <cell r="Y491"/>
          <cell r="AA491">
            <v>35</v>
          </cell>
        </row>
        <row r="492">
          <cell r="A492">
            <v>180181</v>
          </cell>
          <cell r="D492">
            <v>43242</v>
          </cell>
          <cell r="I492" t="str">
            <v>Pittet Frères SA</v>
          </cell>
          <cell r="J492">
            <v>2469.1999999999998</v>
          </cell>
          <cell r="L492" t="str">
            <v>PV</v>
          </cell>
          <cell r="M492" t="str">
            <v>M</v>
          </cell>
          <cell r="N492">
            <v>43194</v>
          </cell>
          <cell r="O492"/>
          <cell r="P492" t="str">
            <v>F-P</v>
          </cell>
          <cell r="R492">
            <v>43202</v>
          </cell>
          <cell r="S492" t="str">
            <v>Raiffeisen</v>
          </cell>
          <cell r="T492">
            <v>43272</v>
          </cell>
          <cell r="U492" t="str">
            <v/>
          </cell>
          <cell r="V492"/>
          <cell r="W492" t="str">
            <v/>
          </cell>
          <cell r="X492">
            <v>43242</v>
          </cell>
          <cell r="Y492"/>
          <cell r="AA492">
            <v>-40</v>
          </cell>
        </row>
        <row r="493">
          <cell r="A493">
            <v>180044</v>
          </cell>
          <cell r="B493"/>
          <cell r="C493"/>
          <cell r="D493">
            <v>43123</v>
          </cell>
          <cell r="I493" t="str">
            <v>Frutiger Uetendorf</v>
          </cell>
          <cell r="J493">
            <v>1194.7</v>
          </cell>
          <cell r="L493" t="str">
            <v>M</v>
          </cell>
          <cell r="M493" t="str">
            <v>M</v>
          </cell>
          <cell r="N493">
            <v>43123</v>
          </cell>
          <cell r="O493"/>
          <cell r="Q493" t="str">
            <v>5 % si payé justqu'au 25.01.18, renvoyé le 26.01.18</v>
          </cell>
          <cell r="R493">
            <v>43152</v>
          </cell>
          <cell r="S493" t="str">
            <v>Raiffeisen</v>
          </cell>
          <cell r="T493">
            <v>43153</v>
          </cell>
          <cell r="U493" t="str">
            <v/>
          </cell>
          <cell r="V493"/>
          <cell r="W493" t="str">
            <v/>
          </cell>
          <cell r="X493">
            <v>43124</v>
          </cell>
          <cell r="Y493"/>
          <cell r="AA493">
            <v>29</v>
          </cell>
        </row>
        <row r="494">
          <cell r="A494">
            <v>180367</v>
          </cell>
          <cell r="D494">
            <v>43242</v>
          </cell>
          <cell r="I494" t="str">
            <v>Steiner</v>
          </cell>
          <cell r="J494">
            <v>703.5</v>
          </cell>
          <cell r="L494" t="str">
            <v>P</v>
          </cell>
          <cell r="N494">
            <v>43242</v>
          </cell>
          <cell r="O494"/>
          <cell r="Q494"/>
          <cell r="R494">
            <v>43259</v>
          </cell>
          <cell r="S494" t="str">
            <v>Raiffeisen</v>
          </cell>
          <cell r="T494">
            <v>43272</v>
          </cell>
          <cell r="U494" t="str">
            <v/>
          </cell>
          <cell r="V494"/>
          <cell r="W494" t="str">
            <v/>
          </cell>
          <cell r="X494">
            <v>43242</v>
          </cell>
          <cell r="Y494"/>
          <cell r="AA494">
            <v>17</v>
          </cell>
        </row>
        <row r="495">
          <cell r="A495">
            <v>180375</v>
          </cell>
          <cell r="D495">
            <v>43242</v>
          </cell>
          <cell r="I495" t="str">
            <v>Perrin Frères</v>
          </cell>
          <cell r="J495">
            <v>940.2</v>
          </cell>
          <cell r="L495" t="str">
            <v>P</v>
          </cell>
          <cell r="N495">
            <v>43242</v>
          </cell>
          <cell r="O495"/>
          <cell r="Q495"/>
          <cell r="R495">
            <v>43284</v>
          </cell>
          <cell r="S495" t="str">
            <v>Raiffeisen</v>
          </cell>
          <cell r="T495">
            <v>43272</v>
          </cell>
          <cell r="U495" t="str">
            <v/>
          </cell>
          <cell r="V495"/>
          <cell r="W495" t="str">
            <v/>
          </cell>
          <cell r="X495">
            <v>43242</v>
          </cell>
          <cell r="Y495"/>
          <cell r="AA495">
            <v>42</v>
          </cell>
        </row>
        <row r="496">
          <cell r="A496">
            <v>180374</v>
          </cell>
          <cell r="D496">
            <v>43242</v>
          </cell>
          <cell r="I496" t="str">
            <v>Perrin Frères</v>
          </cell>
          <cell r="J496">
            <v>1056.8499999999999</v>
          </cell>
          <cell r="L496" t="str">
            <v>P</v>
          </cell>
          <cell r="N496">
            <v>43242</v>
          </cell>
          <cell r="O496"/>
          <cell r="Q496"/>
          <cell r="R496">
            <v>43284</v>
          </cell>
          <cell r="S496" t="str">
            <v>Raiffeisen</v>
          </cell>
          <cell r="T496">
            <v>43272</v>
          </cell>
          <cell r="U496" t="str">
            <v/>
          </cell>
          <cell r="V496"/>
          <cell r="W496" t="str">
            <v/>
          </cell>
          <cell r="X496">
            <v>43242</v>
          </cell>
          <cell r="Y496"/>
          <cell r="AA496">
            <v>42</v>
          </cell>
        </row>
        <row r="497">
          <cell r="A497">
            <v>180354</v>
          </cell>
          <cell r="D497">
            <v>43243</v>
          </cell>
          <cell r="I497" t="str">
            <v>Riedo Mobilbau</v>
          </cell>
          <cell r="J497">
            <v>1221.05</v>
          </cell>
          <cell r="L497" t="str">
            <v>PV</v>
          </cell>
          <cell r="N497">
            <v>43234</v>
          </cell>
          <cell r="O497"/>
          <cell r="P497" t="str">
            <v>F-P</v>
          </cell>
          <cell r="Q497"/>
          <cell r="R497">
            <v>43242</v>
          </cell>
          <cell r="S497" t="str">
            <v>Raiffeisen</v>
          </cell>
          <cell r="T497">
            <v>43273</v>
          </cell>
          <cell r="U497" t="str">
            <v/>
          </cell>
          <cell r="V497"/>
          <cell r="W497" t="str">
            <v/>
          </cell>
          <cell r="X497">
            <v>43243</v>
          </cell>
          <cell r="Y497"/>
          <cell r="AA497">
            <v>-1</v>
          </cell>
        </row>
        <row r="498">
          <cell r="A498">
            <v>180381</v>
          </cell>
          <cell r="D498">
            <v>43243</v>
          </cell>
          <cell r="I498" t="str">
            <v>ECM</v>
          </cell>
          <cell r="J498">
            <v>168.05</v>
          </cell>
          <cell r="L498" t="str">
            <v>P</v>
          </cell>
          <cell r="N498">
            <v>43243</v>
          </cell>
          <cell r="O498"/>
          <cell r="Q498"/>
          <cell r="R498">
            <v>43250</v>
          </cell>
          <cell r="S498" t="str">
            <v>Raiffeisen</v>
          </cell>
          <cell r="T498">
            <v>43273</v>
          </cell>
          <cell r="U498" t="str">
            <v/>
          </cell>
          <cell r="V498"/>
          <cell r="W498" t="str">
            <v/>
          </cell>
          <cell r="X498">
            <v>43243</v>
          </cell>
          <cell r="Y498"/>
          <cell r="AA498">
            <v>7</v>
          </cell>
        </row>
        <row r="499">
          <cell r="A499">
            <v>180299</v>
          </cell>
          <cell r="D499">
            <v>43243</v>
          </cell>
          <cell r="I499" t="str">
            <v>Centre de Bien-être Rubis SA</v>
          </cell>
          <cell r="J499">
            <v>658.9</v>
          </cell>
          <cell r="L499" t="str">
            <v>P</v>
          </cell>
          <cell r="N499">
            <v>43243</v>
          </cell>
          <cell r="O499"/>
          <cell r="Q499"/>
          <cell r="R499">
            <v>43266</v>
          </cell>
          <cell r="S499" t="str">
            <v>Raiffeisen</v>
          </cell>
          <cell r="T499">
            <v>43273</v>
          </cell>
          <cell r="U499" t="str">
            <v/>
          </cell>
          <cell r="V499"/>
          <cell r="W499" t="str">
            <v/>
          </cell>
          <cell r="X499">
            <v>43243</v>
          </cell>
          <cell r="Y499"/>
          <cell r="AA499">
            <v>23</v>
          </cell>
        </row>
        <row r="500">
          <cell r="A500">
            <v>180380</v>
          </cell>
          <cell r="D500">
            <v>43243</v>
          </cell>
          <cell r="I500" t="str">
            <v>Ropraz SA Romont</v>
          </cell>
          <cell r="J500">
            <v>761.2</v>
          </cell>
          <cell r="L500" t="str">
            <v>P</v>
          </cell>
          <cell r="N500">
            <v>43243</v>
          </cell>
          <cell r="O500"/>
          <cell r="Q500"/>
          <cell r="R500">
            <v>43276</v>
          </cell>
          <cell r="S500" t="str">
            <v>Raiffeisen</v>
          </cell>
          <cell r="T500">
            <v>43273</v>
          </cell>
          <cell r="U500" t="str">
            <v/>
          </cell>
          <cell r="V500"/>
          <cell r="W500" t="str">
            <v/>
          </cell>
          <cell r="X500">
            <v>43243</v>
          </cell>
          <cell r="Y500"/>
          <cell r="AA500">
            <v>33</v>
          </cell>
        </row>
        <row r="501">
          <cell r="A501">
            <v>180379</v>
          </cell>
          <cell r="D501">
            <v>43243</v>
          </cell>
          <cell r="I501" t="str">
            <v>Banos Cathy</v>
          </cell>
          <cell r="J501">
            <v>162.35</v>
          </cell>
          <cell r="L501" t="str">
            <v>P</v>
          </cell>
          <cell r="N501">
            <v>43243</v>
          </cell>
          <cell r="O501"/>
          <cell r="Q501"/>
          <cell r="R501">
            <v>43279</v>
          </cell>
          <cell r="S501" t="str">
            <v>Raiffeisen</v>
          </cell>
          <cell r="T501">
            <v>43273</v>
          </cell>
          <cell r="U501" t="str">
            <v/>
          </cell>
          <cell r="V501"/>
          <cell r="W501" t="str">
            <v/>
          </cell>
          <cell r="X501">
            <v>43243</v>
          </cell>
          <cell r="Y501"/>
          <cell r="AA501">
            <v>36</v>
          </cell>
        </row>
        <row r="502">
          <cell r="A502">
            <v>180382</v>
          </cell>
          <cell r="D502">
            <v>43248</v>
          </cell>
          <cell r="I502" t="str">
            <v>HRS Real Estate SA Genève</v>
          </cell>
          <cell r="J502">
            <v>260.10000000000002</v>
          </cell>
          <cell r="L502" t="str">
            <v>P</v>
          </cell>
          <cell r="N502">
            <v>43248</v>
          </cell>
          <cell r="O502"/>
          <cell r="Q502"/>
          <cell r="R502">
            <v>43272</v>
          </cell>
          <cell r="S502" t="str">
            <v>Raiffeisen</v>
          </cell>
          <cell r="T502">
            <v>43278</v>
          </cell>
          <cell r="U502" t="str">
            <v/>
          </cell>
          <cell r="V502"/>
          <cell r="W502" t="str">
            <v/>
          </cell>
          <cell r="X502">
            <v>43248</v>
          </cell>
          <cell r="Y502"/>
          <cell r="AA502">
            <v>24</v>
          </cell>
        </row>
        <row r="503">
          <cell r="A503">
            <v>180384</v>
          </cell>
          <cell r="D503">
            <v>43248</v>
          </cell>
          <cell r="I503" t="str">
            <v>Perrin Frères</v>
          </cell>
          <cell r="J503">
            <v>729.15</v>
          </cell>
          <cell r="L503" t="str">
            <v>P</v>
          </cell>
          <cell r="N503">
            <v>43248</v>
          </cell>
          <cell r="O503"/>
          <cell r="Q503"/>
          <cell r="R503">
            <v>43299</v>
          </cell>
          <cell r="S503" t="str">
            <v>Raiffeisen</v>
          </cell>
          <cell r="T503">
            <v>43278</v>
          </cell>
          <cell r="U503" t="str">
            <v/>
          </cell>
          <cell r="V503"/>
          <cell r="W503" t="str">
            <v/>
          </cell>
          <cell r="X503">
            <v>43248</v>
          </cell>
          <cell r="Y503"/>
          <cell r="AA503">
            <v>51</v>
          </cell>
        </row>
        <row r="504">
          <cell r="A504">
            <v>180026</v>
          </cell>
          <cell r="D504">
            <v>43248</v>
          </cell>
          <cell r="I504" t="str">
            <v>A. Widmer</v>
          </cell>
          <cell r="J504">
            <v>3833.6</v>
          </cell>
          <cell r="K504">
            <v>76.650000000000091</v>
          </cell>
          <cell r="L504" t="str">
            <v>P</v>
          </cell>
          <cell r="N504">
            <v>43248</v>
          </cell>
          <cell r="O504"/>
          <cell r="Q504" t="str">
            <v>recu CHF 3756.95</v>
          </cell>
          <cell r="R504">
            <v>43312</v>
          </cell>
          <cell r="S504" t="str">
            <v>Raiffeisen</v>
          </cell>
          <cell r="T504">
            <v>43278</v>
          </cell>
          <cell r="U504" t="str">
            <v/>
          </cell>
          <cell r="V504"/>
          <cell r="W504" t="str">
            <v/>
          </cell>
          <cell r="X504">
            <v>43248</v>
          </cell>
          <cell r="Y504"/>
          <cell r="AA504">
            <v>64</v>
          </cell>
        </row>
        <row r="505">
          <cell r="A505">
            <v>180209</v>
          </cell>
          <cell r="D505">
            <v>43249</v>
          </cell>
          <cell r="I505" t="str">
            <v>Passion Informatique Sàrl</v>
          </cell>
          <cell r="J505">
            <v>373.7</v>
          </cell>
          <cell r="L505" t="str">
            <v>PV</v>
          </cell>
          <cell r="N505">
            <v>43178</v>
          </cell>
          <cell r="O505"/>
          <cell r="P505" t="str">
            <v>F-P</v>
          </cell>
          <cell r="R505">
            <v>43180</v>
          </cell>
          <cell r="S505" t="str">
            <v>Raiffeisen</v>
          </cell>
          <cell r="T505">
            <v>43279</v>
          </cell>
          <cell r="U505" t="str">
            <v/>
          </cell>
          <cell r="V505"/>
          <cell r="W505" t="str">
            <v/>
          </cell>
          <cell r="X505">
            <v>43249</v>
          </cell>
          <cell r="Y505"/>
          <cell r="AA505">
            <v>-69</v>
          </cell>
        </row>
        <row r="506">
          <cell r="A506">
            <v>180392</v>
          </cell>
          <cell r="D506">
            <v>43249</v>
          </cell>
          <cell r="I506" t="str">
            <v>Marti Tunnel AG, Groupement Marti Nations</v>
          </cell>
          <cell r="J506">
            <v>517.35</v>
          </cell>
          <cell r="L506" t="str">
            <v>P</v>
          </cell>
          <cell r="N506">
            <v>43249</v>
          </cell>
          <cell r="O506"/>
          <cell r="Q506"/>
          <cell r="R506">
            <v>43277</v>
          </cell>
          <cell r="S506" t="str">
            <v>Raiffeisen</v>
          </cell>
          <cell r="T506">
            <v>43279</v>
          </cell>
          <cell r="U506" t="str">
            <v/>
          </cell>
          <cell r="V506"/>
          <cell r="W506" t="str">
            <v/>
          </cell>
          <cell r="X506">
            <v>43249</v>
          </cell>
          <cell r="Y506"/>
          <cell r="AA506">
            <v>28</v>
          </cell>
        </row>
        <row r="507">
          <cell r="A507">
            <v>180351</v>
          </cell>
          <cell r="D507">
            <v>43249</v>
          </cell>
          <cell r="I507" t="str">
            <v>BEWETEC SA. Pedro Texeira</v>
          </cell>
          <cell r="J507">
            <v>2862.95</v>
          </cell>
          <cell r="L507" t="str">
            <v>P</v>
          </cell>
          <cell r="N507">
            <v>43249</v>
          </cell>
          <cell r="O507"/>
          <cell r="Q507"/>
          <cell r="R507">
            <v>43277</v>
          </cell>
          <cell r="S507" t="str">
            <v>Raiffeisen</v>
          </cell>
          <cell r="T507">
            <v>43279</v>
          </cell>
          <cell r="U507" t="str">
            <v/>
          </cell>
          <cell r="V507"/>
          <cell r="W507" t="str">
            <v/>
          </cell>
          <cell r="X507">
            <v>43249</v>
          </cell>
          <cell r="Y507"/>
          <cell r="AA507">
            <v>28</v>
          </cell>
        </row>
        <row r="508">
          <cell r="A508">
            <v>180393</v>
          </cell>
          <cell r="D508">
            <v>43249</v>
          </cell>
          <cell r="I508" t="str">
            <v>Orllati Logistique SA</v>
          </cell>
          <cell r="J508">
            <v>1195.3499999999999</v>
          </cell>
          <cell r="L508" t="str">
            <v>P</v>
          </cell>
          <cell r="N508">
            <v>43249</v>
          </cell>
          <cell r="O508"/>
          <cell r="Q508"/>
          <cell r="R508">
            <v>43301</v>
          </cell>
          <cell r="S508" t="str">
            <v>Raiffeisen</v>
          </cell>
          <cell r="T508">
            <v>43279</v>
          </cell>
          <cell r="U508" t="str">
            <v/>
          </cell>
          <cell r="V508"/>
          <cell r="W508" t="str">
            <v/>
          </cell>
          <cell r="X508">
            <v>43249</v>
          </cell>
          <cell r="Y508"/>
          <cell r="AA508">
            <v>52</v>
          </cell>
        </row>
        <row r="509">
          <cell r="A509">
            <v>180394</v>
          </cell>
          <cell r="D509">
            <v>43250</v>
          </cell>
          <cell r="I509" t="str">
            <v>Riedo Mobilbau</v>
          </cell>
          <cell r="J509">
            <v>1781.45</v>
          </cell>
          <cell r="L509" t="str">
            <v>PV</v>
          </cell>
          <cell r="N509">
            <v>43249</v>
          </cell>
          <cell r="O509"/>
          <cell r="P509" t="str">
            <v>F-P</v>
          </cell>
          <cell r="Q509"/>
          <cell r="R509">
            <v>43259</v>
          </cell>
          <cell r="S509" t="str">
            <v>Raiffeisen</v>
          </cell>
          <cell r="T509">
            <v>43280</v>
          </cell>
          <cell r="U509" t="str">
            <v/>
          </cell>
          <cell r="V509"/>
          <cell r="W509" t="str">
            <v/>
          </cell>
          <cell r="X509">
            <v>43250</v>
          </cell>
          <cell r="Y509"/>
          <cell r="AA509">
            <v>9</v>
          </cell>
        </row>
        <row r="510">
          <cell r="A510">
            <v>180395</v>
          </cell>
          <cell r="D510">
            <v>43250</v>
          </cell>
          <cell r="I510" t="str">
            <v>Grisoni Zaugg SA</v>
          </cell>
          <cell r="J510">
            <v>2042</v>
          </cell>
          <cell r="L510" t="str">
            <v>P</v>
          </cell>
          <cell r="N510">
            <v>43250</v>
          </cell>
          <cell r="O510"/>
          <cell r="Q510"/>
          <cell r="R510">
            <v>43283</v>
          </cell>
          <cell r="S510" t="str">
            <v>Raiffeisen</v>
          </cell>
          <cell r="T510">
            <v>43280</v>
          </cell>
          <cell r="U510" t="str">
            <v/>
          </cell>
          <cell r="V510"/>
          <cell r="W510" t="str">
            <v/>
          </cell>
          <cell r="X510">
            <v>43250</v>
          </cell>
          <cell r="Y510"/>
          <cell r="AA510">
            <v>33</v>
          </cell>
        </row>
        <row r="511">
          <cell r="A511">
            <v>180397</v>
          </cell>
          <cell r="D511">
            <v>43250</v>
          </cell>
          <cell r="I511" t="str">
            <v>Orllati Logistique SA</v>
          </cell>
          <cell r="J511">
            <v>1187.4000000000001</v>
          </cell>
          <cell r="L511" t="str">
            <v>P</v>
          </cell>
          <cell r="N511">
            <v>43250</v>
          </cell>
          <cell r="O511"/>
          <cell r="Q511"/>
          <cell r="R511">
            <v>43301</v>
          </cell>
          <cell r="S511" t="str">
            <v>Raiffeisen</v>
          </cell>
          <cell r="T511">
            <v>43280</v>
          </cell>
          <cell r="U511" t="str">
            <v/>
          </cell>
          <cell r="V511"/>
          <cell r="W511" t="str">
            <v/>
          </cell>
          <cell r="X511">
            <v>43250</v>
          </cell>
          <cell r="Y511"/>
          <cell r="AA511">
            <v>51</v>
          </cell>
        </row>
        <row r="512">
          <cell r="A512">
            <v>180396</v>
          </cell>
          <cell r="D512">
            <v>43251</v>
          </cell>
          <cell r="I512" t="str">
            <v>Laboratoires Mined'or SA</v>
          </cell>
          <cell r="J512">
            <v>482.8</v>
          </cell>
          <cell r="L512" t="str">
            <v>P</v>
          </cell>
          <cell r="N512">
            <v>43251</v>
          </cell>
          <cell r="O512"/>
          <cell r="Q512"/>
          <cell r="R512">
            <v>43280</v>
          </cell>
          <cell r="S512" t="str">
            <v>Raiffeisen</v>
          </cell>
          <cell r="T512">
            <v>43281</v>
          </cell>
          <cell r="U512" t="str">
            <v/>
          </cell>
          <cell r="V512"/>
          <cell r="W512" t="str">
            <v/>
          </cell>
          <cell r="X512">
            <v>43251</v>
          </cell>
          <cell r="Y512"/>
          <cell r="AA512">
            <v>29</v>
          </cell>
        </row>
        <row r="513">
          <cell r="A513">
            <v>180288</v>
          </cell>
          <cell r="D513">
            <v>43251</v>
          </cell>
          <cell r="E513">
            <v>4</v>
          </cell>
          <cell r="I513" t="str">
            <v>Martin &amp; Co</v>
          </cell>
          <cell r="J513">
            <v>506.15</v>
          </cell>
          <cell r="L513" t="str">
            <v>P</v>
          </cell>
          <cell r="N513">
            <v>43251</v>
          </cell>
          <cell r="O513"/>
          <cell r="Q513"/>
          <cell r="R513">
            <v>43329</v>
          </cell>
          <cell r="S513" t="str">
            <v>Raiffeisen</v>
          </cell>
          <cell r="T513">
            <v>43281</v>
          </cell>
          <cell r="U513" t="str">
            <v/>
          </cell>
          <cell r="V513"/>
          <cell r="W513" t="str">
            <v/>
          </cell>
          <cell r="X513">
            <v>43251</v>
          </cell>
          <cell r="Y513"/>
          <cell r="AA513">
            <v>78</v>
          </cell>
        </row>
        <row r="514">
          <cell r="A514">
            <v>37</v>
          </cell>
          <cell r="B514">
            <v>37</v>
          </cell>
          <cell r="D514">
            <v>43252</v>
          </cell>
          <cell r="I514" t="str">
            <v>Vente Directe</v>
          </cell>
          <cell r="J514">
            <v>199</v>
          </cell>
          <cell r="L514" t="str">
            <v>C</v>
          </cell>
          <cell r="N514">
            <v>43252</v>
          </cell>
          <cell r="O514"/>
          <cell r="Q514"/>
          <cell r="R514">
            <v>43252</v>
          </cell>
          <cell r="S514" t="str">
            <v>Caisse</v>
          </cell>
          <cell r="T514">
            <v>43282</v>
          </cell>
          <cell r="U514" t="str">
            <v/>
          </cell>
          <cell r="V514"/>
          <cell r="W514" t="str">
            <v/>
          </cell>
          <cell r="X514" t="e">
            <v>#N/A</v>
          </cell>
          <cell r="Y514"/>
          <cell r="AA514">
            <v>0</v>
          </cell>
        </row>
        <row r="515">
          <cell r="A515">
            <v>180391</v>
          </cell>
          <cell r="D515">
            <v>43252</v>
          </cell>
          <cell r="I515" t="str">
            <v>Marti</v>
          </cell>
          <cell r="J515">
            <v>547.1</v>
          </cell>
          <cell r="L515" t="str">
            <v>P</v>
          </cell>
          <cell r="N515">
            <v>43252</v>
          </cell>
          <cell r="O515"/>
          <cell r="Q515"/>
          <cell r="R515">
            <v>43294</v>
          </cell>
          <cell r="S515" t="str">
            <v>Raiffeisen</v>
          </cell>
          <cell r="T515">
            <v>43282</v>
          </cell>
          <cell r="U515" t="str">
            <v/>
          </cell>
          <cell r="V515"/>
          <cell r="W515" t="str">
            <v/>
          </cell>
          <cell r="X515">
            <v>43251</v>
          </cell>
          <cell r="Y515"/>
          <cell r="AA515">
            <v>42</v>
          </cell>
        </row>
        <row r="516">
          <cell r="A516">
            <v>180407</v>
          </cell>
          <cell r="B516" t="str">
            <v>2 von 2</v>
          </cell>
          <cell r="D516">
            <v>43255</v>
          </cell>
          <cell r="F516" t="str">
            <v>Ma Petite Epicerie</v>
          </cell>
          <cell r="G516">
            <v>644.79999999999995</v>
          </cell>
          <cell r="H516"/>
          <cell r="I516" t="str">
            <v>Ma Petite Epicerie</v>
          </cell>
          <cell r="J516">
            <v>-59.8</v>
          </cell>
          <cell r="L516" t="str">
            <v>A</v>
          </cell>
          <cell r="N516">
            <v>43258</v>
          </cell>
          <cell r="O516"/>
          <cell r="Q516" t="str">
            <v>FA CHF 644.70, CHF 59.80 remboursé</v>
          </cell>
          <cell r="R516">
            <v>43258</v>
          </cell>
          <cell r="S516" t="str">
            <v>CCP</v>
          </cell>
          <cell r="T516"/>
          <cell r="X516">
            <v>43255</v>
          </cell>
          <cell r="AA516">
            <v>3</v>
          </cell>
        </row>
        <row r="517">
          <cell r="A517">
            <v>180389</v>
          </cell>
          <cell r="D517">
            <v>43255</v>
          </cell>
          <cell r="I517" t="str">
            <v>RCTECPLUS</v>
          </cell>
          <cell r="J517">
            <v>92.1</v>
          </cell>
          <cell r="K517">
            <v>0.43</v>
          </cell>
          <cell r="L517" t="str">
            <v>A</v>
          </cell>
          <cell r="N517">
            <v>43255</v>
          </cell>
          <cell r="O517"/>
          <cell r="Q517" t="str">
            <v>recu CHF 1145.82-1054.15 FA 180390</v>
          </cell>
          <cell r="R517">
            <v>43259</v>
          </cell>
          <cell r="S517" t="str">
            <v>CCP</v>
          </cell>
          <cell r="T517">
            <v>43285</v>
          </cell>
          <cell r="U517" t="str">
            <v/>
          </cell>
          <cell r="V517"/>
          <cell r="W517" t="str">
            <v/>
          </cell>
          <cell r="X517">
            <v>43252</v>
          </cell>
          <cell r="Y517"/>
          <cell r="AA517">
            <v>4</v>
          </cell>
        </row>
        <row r="518">
          <cell r="A518">
            <v>180407</v>
          </cell>
          <cell r="B518" t="str">
            <v>1 von 2</v>
          </cell>
          <cell r="D518">
            <v>43255</v>
          </cell>
          <cell r="I518" t="str">
            <v>Ma Petite Epicerie</v>
          </cell>
          <cell r="J518">
            <v>704.6</v>
          </cell>
          <cell r="K518">
            <v>13.52</v>
          </cell>
          <cell r="L518" t="str">
            <v>A</v>
          </cell>
          <cell r="N518">
            <v>43255</v>
          </cell>
          <cell r="O518"/>
          <cell r="Q518" t="str">
            <v>FA CHF 644.70, CHF 59.80 remboursé</v>
          </cell>
          <cell r="R518">
            <v>43269</v>
          </cell>
          <cell r="S518" t="str">
            <v>CCP</v>
          </cell>
          <cell r="T518">
            <v>43285</v>
          </cell>
          <cell r="U518" t="str">
            <v/>
          </cell>
          <cell r="V518"/>
          <cell r="W518" t="str">
            <v/>
          </cell>
          <cell r="X518">
            <v>43255</v>
          </cell>
          <cell r="Y518"/>
          <cell r="AA518">
            <v>14</v>
          </cell>
        </row>
        <row r="519">
          <cell r="A519">
            <v>180306</v>
          </cell>
          <cell r="D519">
            <v>43255</v>
          </cell>
          <cell r="I519" t="str">
            <v>M. Dominique Vuille</v>
          </cell>
          <cell r="J519">
            <v>172.55</v>
          </cell>
          <cell r="K519">
            <v>3.46</v>
          </cell>
          <cell r="L519" t="str">
            <v>A</v>
          </cell>
          <cell r="N519">
            <v>43255</v>
          </cell>
          <cell r="O519"/>
          <cell r="Q519" t="str">
            <v>recu CHF 169.09</v>
          </cell>
          <cell r="R519">
            <v>43270</v>
          </cell>
          <cell r="S519" t="str">
            <v>CCP</v>
          </cell>
          <cell r="T519">
            <v>43285</v>
          </cell>
          <cell r="U519" t="str">
            <v/>
          </cell>
          <cell r="V519"/>
          <cell r="W519" t="str">
            <v/>
          </cell>
          <cell r="X519">
            <v>43255</v>
          </cell>
          <cell r="Y519"/>
          <cell r="AA519">
            <v>15</v>
          </cell>
        </row>
        <row r="520">
          <cell r="A520">
            <v>180369</v>
          </cell>
          <cell r="D520">
            <v>43255</v>
          </cell>
          <cell r="I520" t="str">
            <v>EPFL</v>
          </cell>
          <cell r="J520">
            <v>745.05</v>
          </cell>
          <cell r="L520" t="str">
            <v>P</v>
          </cell>
          <cell r="N520">
            <v>43255</v>
          </cell>
          <cell r="O520"/>
          <cell r="Q520"/>
          <cell r="R520">
            <v>43284</v>
          </cell>
          <cell r="S520" t="str">
            <v>Raiffeisen</v>
          </cell>
          <cell r="T520">
            <v>43285</v>
          </cell>
          <cell r="U520" t="str">
            <v/>
          </cell>
          <cell r="V520"/>
          <cell r="W520" t="str">
            <v/>
          </cell>
          <cell r="X520">
            <v>43255</v>
          </cell>
          <cell r="Y520"/>
          <cell r="AA520">
            <v>29</v>
          </cell>
        </row>
        <row r="521">
          <cell r="A521">
            <v>180402</v>
          </cell>
          <cell r="D521">
            <v>43255</v>
          </cell>
          <cell r="I521" t="str">
            <v>Sigma Consulting</v>
          </cell>
          <cell r="J521">
            <v>289.7</v>
          </cell>
          <cell r="L521" t="str">
            <v>P</v>
          </cell>
          <cell r="N521">
            <v>43255</v>
          </cell>
          <cell r="O521"/>
          <cell r="Q521"/>
          <cell r="R521">
            <v>43290</v>
          </cell>
          <cell r="S521" t="str">
            <v>Raiffeisen</v>
          </cell>
          <cell r="T521">
            <v>43285</v>
          </cell>
          <cell r="U521" t="str">
            <v/>
          </cell>
          <cell r="V521"/>
          <cell r="W521" t="str">
            <v/>
          </cell>
          <cell r="X521">
            <v>43255</v>
          </cell>
          <cell r="Y521"/>
          <cell r="AA521">
            <v>35</v>
          </cell>
        </row>
        <row r="522">
          <cell r="A522">
            <v>180409</v>
          </cell>
          <cell r="D522">
            <v>43255</v>
          </cell>
          <cell r="I522" t="str">
            <v>Steiner</v>
          </cell>
          <cell r="J522">
            <v>551.4</v>
          </cell>
          <cell r="L522" t="str">
            <v>P</v>
          </cell>
          <cell r="N522">
            <v>43255</v>
          </cell>
          <cell r="O522"/>
          <cell r="Q522"/>
          <cell r="R522">
            <v>43291</v>
          </cell>
          <cell r="S522" t="str">
            <v>Raiffeisen</v>
          </cell>
          <cell r="T522">
            <v>43285</v>
          </cell>
          <cell r="U522" t="str">
            <v/>
          </cell>
          <cell r="V522"/>
          <cell r="W522" t="str">
            <v/>
          </cell>
          <cell r="X522">
            <v>43255</v>
          </cell>
          <cell r="Y522"/>
          <cell r="AA522">
            <v>36</v>
          </cell>
        </row>
        <row r="523">
          <cell r="A523">
            <v>180404</v>
          </cell>
          <cell r="D523">
            <v>43255</v>
          </cell>
          <cell r="I523" t="str">
            <v>Implenia</v>
          </cell>
          <cell r="J523">
            <v>1880.45</v>
          </cell>
          <cell r="L523" t="str">
            <v>P</v>
          </cell>
          <cell r="N523">
            <v>43255</v>
          </cell>
          <cell r="O523"/>
          <cell r="Q523"/>
          <cell r="R523">
            <v>43305</v>
          </cell>
          <cell r="S523" t="str">
            <v>Raiffeisen</v>
          </cell>
          <cell r="T523">
            <v>43285</v>
          </cell>
          <cell r="U523" t="str">
            <v/>
          </cell>
          <cell r="V523"/>
          <cell r="W523" t="str">
            <v/>
          </cell>
          <cell r="X523">
            <v>43255</v>
          </cell>
          <cell r="Y523"/>
          <cell r="AA523">
            <v>50</v>
          </cell>
        </row>
        <row r="524">
          <cell r="A524">
            <v>180403</v>
          </cell>
          <cell r="D524">
            <v>43255</v>
          </cell>
          <cell r="E524" t="str">
            <v>3++++</v>
          </cell>
          <cell r="I524" t="str">
            <v>Implenia</v>
          </cell>
          <cell r="J524">
            <v>1567.05</v>
          </cell>
          <cell r="L524" t="str">
            <v>P</v>
          </cell>
          <cell r="N524">
            <v>43255</v>
          </cell>
          <cell r="O524"/>
          <cell r="Q524"/>
          <cell r="R524">
            <v>43382</v>
          </cell>
          <cell r="S524" t="str">
            <v>Raiffeisen</v>
          </cell>
          <cell r="T524">
            <v>43285</v>
          </cell>
          <cell r="U524" t="str">
            <v/>
          </cell>
          <cell r="V524"/>
          <cell r="W524" t="str">
            <v/>
          </cell>
          <cell r="X524">
            <v>43255</v>
          </cell>
          <cell r="Y524"/>
          <cell r="AA524">
            <v>127</v>
          </cell>
        </row>
        <row r="525">
          <cell r="A525">
            <v>180408</v>
          </cell>
          <cell r="D525">
            <v>43256</v>
          </cell>
          <cell r="I525" t="str">
            <v>Camandona</v>
          </cell>
          <cell r="J525">
            <v>1053.8499999999999</v>
          </cell>
          <cell r="L525" t="str">
            <v>P</v>
          </cell>
          <cell r="N525">
            <v>43256</v>
          </cell>
          <cell r="O525"/>
          <cell r="Q525"/>
          <cell r="R525">
            <v>43280</v>
          </cell>
          <cell r="S525" t="str">
            <v>Raiffeisen</v>
          </cell>
          <cell r="T525">
            <v>43286</v>
          </cell>
          <cell r="U525" t="str">
            <v/>
          </cell>
          <cell r="V525"/>
          <cell r="W525" t="str">
            <v/>
          </cell>
          <cell r="X525">
            <v>43256</v>
          </cell>
          <cell r="Y525"/>
          <cell r="AA525">
            <v>24</v>
          </cell>
        </row>
        <row r="526">
          <cell r="A526">
            <v>180398</v>
          </cell>
          <cell r="D526">
            <v>43256</v>
          </cell>
          <cell r="I526" t="str">
            <v>VCS SA</v>
          </cell>
          <cell r="J526">
            <v>792.9</v>
          </cell>
          <cell r="L526" t="str">
            <v>P</v>
          </cell>
          <cell r="N526">
            <v>43257</v>
          </cell>
          <cell r="O526"/>
          <cell r="Q526"/>
          <cell r="R526">
            <v>43286</v>
          </cell>
          <cell r="S526" t="str">
            <v>Raiffeisen</v>
          </cell>
          <cell r="T526">
            <v>43286</v>
          </cell>
          <cell r="U526" t="str">
            <v/>
          </cell>
          <cell r="V526"/>
          <cell r="W526" t="str">
            <v/>
          </cell>
          <cell r="X526">
            <v>43256</v>
          </cell>
          <cell r="Y526"/>
          <cell r="AA526">
            <v>30</v>
          </cell>
        </row>
        <row r="527">
          <cell r="A527">
            <v>180388</v>
          </cell>
          <cell r="B527"/>
          <cell r="C527"/>
          <cell r="D527">
            <v>43256</v>
          </cell>
          <cell r="E527"/>
          <cell r="F527"/>
          <cell r="G527"/>
          <cell r="H527"/>
          <cell r="I527" t="str">
            <v>Losinger Marazzi SA</v>
          </cell>
          <cell r="J527">
            <v>2861.2</v>
          </cell>
          <cell r="K527"/>
          <cell r="L527" t="str">
            <v>P</v>
          </cell>
          <cell r="M527"/>
          <cell r="N527">
            <v>43256</v>
          </cell>
          <cell r="O527"/>
          <cell r="P527"/>
          <cell r="Q527"/>
          <cell r="R527">
            <v>43286</v>
          </cell>
          <cell r="S527" t="str">
            <v>Raiffeisen</v>
          </cell>
          <cell r="T527">
            <v>43286</v>
          </cell>
          <cell r="U527" t="str">
            <v/>
          </cell>
          <cell r="V527"/>
          <cell r="W527" t="str">
            <v/>
          </cell>
          <cell r="X527">
            <v>43256</v>
          </cell>
          <cell r="Y527"/>
          <cell r="AA527">
            <v>30</v>
          </cell>
          <cell r="AB527"/>
          <cell r="AC527"/>
          <cell r="AD527"/>
          <cell r="AE527"/>
        </row>
        <row r="528">
          <cell r="A528">
            <v>180405</v>
          </cell>
          <cell r="D528">
            <v>43256</v>
          </cell>
          <cell r="I528" t="str">
            <v>Stirnimanm AG Baumaschinen</v>
          </cell>
          <cell r="J528">
            <v>800.95</v>
          </cell>
          <cell r="L528" t="str">
            <v>P</v>
          </cell>
          <cell r="N528">
            <v>43256</v>
          </cell>
          <cell r="O528"/>
          <cell r="Q528"/>
          <cell r="R528">
            <v>43293</v>
          </cell>
          <cell r="S528" t="str">
            <v>Raiffeisen</v>
          </cell>
          <cell r="T528">
            <v>43286</v>
          </cell>
          <cell r="U528" t="str">
            <v/>
          </cell>
          <cell r="V528"/>
          <cell r="W528" t="str">
            <v/>
          </cell>
          <cell r="X528">
            <v>43255</v>
          </cell>
          <cell r="Y528"/>
          <cell r="AA528">
            <v>37</v>
          </cell>
        </row>
        <row r="529">
          <cell r="A529">
            <v>180414</v>
          </cell>
          <cell r="D529">
            <v>43256</v>
          </cell>
          <cell r="I529" t="str">
            <v>Marti Construction</v>
          </cell>
          <cell r="J529">
            <v>168</v>
          </cell>
          <cell r="L529" t="str">
            <v>P</v>
          </cell>
          <cell r="N529">
            <v>43256</v>
          </cell>
          <cell r="O529"/>
          <cell r="Q529"/>
          <cell r="R529">
            <v>43301</v>
          </cell>
          <cell r="S529" t="str">
            <v>Raiffeisen</v>
          </cell>
          <cell r="T529">
            <v>43286</v>
          </cell>
          <cell r="U529" t="str">
            <v/>
          </cell>
          <cell r="V529"/>
          <cell r="W529" t="str">
            <v/>
          </cell>
          <cell r="X529" t="e">
            <v>#N/A</v>
          </cell>
          <cell r="Y529"/>
          <cell r="AA529">
            <v>45</v>
          </cell>
        </row>
        <row r="530">
          <cell r="A530">
            <v>180412</v>
          </cell>
          <cell r="D530">
            <v>43256</v>
          </cell>
          <cell r="I530" t="str">
            <v>Marti Construction</v>
          </cell>
          <cell r="J530">
            <v>2137.8000000000002</v>
          </cell>
          <cell r="L530" t="str">
            <v>P</v>
          </cell>
          <cell r="N530">
            <v>43256</v>
          </cell>
          <cell r="O530"/>
          <cell r="Q530"/>
          <cell r="R530">
            <v>43301</v>
          </cell>
          <cell r="S530" t="str">
            <v>Raiffeisen</v>
          </cell>
          <cell r="T530">
            <v>43286</v>
          </cell>
          <cell r="U530" t="str">
            <v/>
          </cell>
          <cell r="V530"/>
          <cell r="W530" t="str">
            <v/>
          </cell>
          <cell r="X530" t="e">
            <v>#N/A</v>
          </cell>
          <cell r="Y530"/>
          <cell r="AA530">
            <v>45</v>
          </cell>
        </row>
        <row r="531">
          <cell r="A531">
            <v>180413</v>
          </cell>
          <cell r="D531">
            <v>43257</v>
          </cell>
          <cell r="I531" t="str">
            <v>Indunie et Cie SA</v>
          </cell>
          <cell r="J531">
            <v>18159.25</v>
          </cell>
          <cell r="L531" t="str">
            <v>P</v>
          </cell>
          <cell r="N531">
            <v>43257</v>
          </cell>
          <cell r="O531"/>
          <cell r="Q531" t="str">
            <v>paiement en avance</v>
          </cell>
          <cell r="R531">
            <v>43265</v>
          </cell>
          <cell r="S531" t="str">
            <v>Raiffeisen</v>
          </cell>
          <cell r="T531">
            <v>43287</v>
          </cell>
          <cell r="U531" t="str">
            <v/>
          </cell>
          <cell r="V531"/>
          <cell r="W531" t="str">
            <v/>
          </cell>
          <cell r="X531">
            <v>43258</v>
          </cell>
          <cell r="Y531"/>
          <cell r="AA531">
            <v>8</v>
          </cell>
        </row>
        <row r="532">
          <cell r="A532">
            <v>180401</v>
          </cell>
          <cell r="D532">
            <v>43257</v>
          </cell>
          <cell r="I532" t="str">
            <v>CIG - Les Evouettes</v>
          </cell>
          <cell r="J532">
            <v>1144.4000000000001</v>
          </cell>
          <cell r="L532" t="str">
            <v>P</v>
          </cell>
          <cell r="N532">
            <v>43257</v>
          </cell>
          <cell r="O532"/>
          <cell r="Q532"/>
          <cell r="R532">
            <v>43273</v>
          </cell>
          <cell r="S532" t="str">
            <v>Raiffeisen</v>
          </cell>
          <cell r="T532">
            <v>43287</v>
          </cell>
          <cell r="U532" t="str">
            <v/>
          </cell>
          <cell r="V532"/>
          <cell r="W532" t="str">
            <v/>
          </cell>
          <cell r="X532">
            <v>43257</v>
          </cell>
          <cell r="Y532"/>
          <cell r="AA532">
            <v>16</v>
          </cell>
        </row>
        <row r="533">
          <cell r="A533">
            <v>180418</v>
          </cell>
          <cell r="D533">
            <v>43258</v>
          </cell>
          <cell r="I533" t="str">
            <v>Losinger Marazzi SA</v>
          </cell>
          <cell r="J533">
            <v>57.6</v>
          </cell>
          <cell r="L533" t="str">
            <v>P</v>
          </cell>
          <cell r="N533">
            <v>43258</v>
          </cell>
          <cell r="O533"/>
          <cell r="Q533"/>
          <cell r="R533">
            <v>43286</v>
          </cell>
          <cell r="S533" t="str">
            <v>Raiffeisen</v>
          </cell>
          <cell r="T533">
            <v>43288</v>
          </cell>
          <cell r="U533" t="str">
            <v/>
          </cell>
          <cell r="V533"/>
          <cell r="W533" t="str">
            <v/>
          </cell>
          <cell r="X533" t="e">
            <v>#N/A</v>
          </cell>
          <cell r="Y533"/>
          <cell r="AA533">
            <v>28</v>
          </cell>
        </row>
        <row r="534">
          <cell r="A534">
            <v>180415</v>
          </cell>
          <cell r="D534">
            <v>43258</v>
          </cell>
          <cell r="I534" t="str">
            <v>Stirnimanm AG Baumaschinen</v>
          </cell>
          <cell r="J534">
            <v>515.04999999999995</v>
          </cell>
          <cell r="L534" t="str">
            <v>P</v>
          </cell>
          <cell r="N534">
            <v>43258</v>
          </cell>
          <cell r="O534"/>
          <cell r="Q534"/>
          <cell r="R534">
            <v>43293</v>
          </cell>
          <cell r="S534" t="str">
            <v>Raiffeisen</v>
          </cell>
          <cell r="T534">
            <v>43288</v>
          </cell>
          <cell r="U534" t="str">
            <v/>
          </cell>
          <cell r="V534"/>
          <cell r="W534" t="str">
            <v/>
          </cell>
          <cell r="X534" t="e">
            <v>#N/A</v>
          </cell>
          <cell r="Y534"/>
          <cell r="AA534">
            <v>35</v>
          </cell>
        </row>
        <row r="535">
          <cell r="A535">
            <v>180417</v>
          </cell>
          <cell r="D535">
            <v>43258</v>
          </cell>
          <cell r="I535" t="str">
            <v>Laurent Membrez</v>
          </cell>
          <cell r="J535">
            <v>1836.55</v>
          </cell>
          <cell r="L535" t="str">
            <v>P</v>
          </cell>
          <cell r="N535">
            <v>43262</v>
          </cell>
          <cell r="O535"/>
          <cell r="Q535"/>
          <cell r="R535">
            <v>43294</v>
          </cell>
          <cell r="S535" t="str">
            <v>Raiffeisen</v>
          </cell>
          <cell r="T535">
            <v>43288</v>
          </cell>
          <cell r="U535" t="str">
            <v/>
          </cell>
          <cell r="V535"/>
          <cell r="W535" t="str">
            <v/>
          </cell>
          <cell r="X535">
            <v>43257</v>
          </cell>
          <cell r="Y535"/>
          <cell r="AA535">
            <v>36</v>
          </cell>
        </row>
        <row r="536">
          <cell r="A536">
            <v>180416</v>
          </cell>
          <cell r="D536">
            <v>43258</v>
          </cell>
          <cell r="I536" t="str">
            <v>Marti Travaux</v>
          </cell>
          <cell r="J536">
            <v>2018.55</v>
          </cell>
          <cell r="L536" t="str">
            <v>P</v>
          </cell>
          <cell r="N536">
            <v>43258</v>
          </cell>
          <cell r="O536"/>
          <cell r="Q536"/>
          <cell r="R536">
            <v>43298</v>
          </cell>
          <cell r="S536" t="str">
            <v>Raiffeisen</v>
          </cell>
          <cell r="T536">
            <v>43288</v>
          </cell>
          <cell r="U536" t="str">
            <v/>
          </cell>
          <cell r="V536"/>
          <cell r="W536" t="str">
            <v/>
          </cell>
          <cell r="X536">
            <v>43258</v>
          </cell>
          <cell r="Y536"/>
          <cell r="AA536">
            <v>40</v>
          </cell>
        </row>
        <row r="537">
          <cell r="A537">
            <v>180420</v>
          </cell>
          <cell r="D537">
            <v>43259</v>
          </cell>
          <cell r="I537" t="str">
            <v>Metamorphosis Coiffure</v>
          </cell>
          <cell r="J537">
            <v>162.35</v>
          </cell>
          <cell r="L537" t="str">
            <v>P</v>
          </cell>
          <cell r="N537">
            <v>43258</v>
          </cell>
          <cell r="O537"/>
          <cell r="Q537"/>
          <cell r="R537">
            <v>43291</v>
          </cell>
          <cell r="S537" t="str">
            <v>Raiffeisen</v>
          </cell>
          <cell r="T537">
            <v>43289</v>
          </cell>
          <cell r="U537" t="str">
            <v/>
          </cell>
          <cell r="V537"/>
          <cell r="W537" t="str">
            <v/>
          </cell>
          <cell r="X537">
            <v>43259</v>
          </cell>
          <cell r="Y537"/>
          <cell r="AA537">
            <v>32</v>
          </cell>
        </row>
        <row r="538">
          <cell r="A538">
            <v>180424</v>
          </cell>
          <cell r="D538">
            <v>43259</v>
          </cell>
          <cell r="I538" t="str">
            <v>Orllati Logistique SA</v>
          </cell>
          <cell r="J538">
            <v>1479.8</v>
          </cell>
          <cell r="L538" t="str">
            <v>P</v>
          </cell>
          <cell r="N538">
            <v>43258</v>
          </cell>
          <cell r="O538"/>
          <cell r="Q538"/>
          <cell r="R538">
            <v>43301</v>
          </cell>
          <cell r="S538" t="str">
            <v>Raiffeisen</v>
          </cell>
          <cell r="T538">
            <v>43289</v>
          </cell>
          <cell r="U538" t="str">
            <v/>
          </cell>
          <cell r="V538"/>
          <cell r="W538" t="str">
            <v/>
          </cell>
          <cell r="X538">
            <v>43259</v>
          </cell>
          <cell r="Y538"/>
          <cell r="AA538">
            <v>42</v>
          </cell>
        </row>
        <row r="539">
          <cell r="A539">
            <v>180427</v>
          </cell>
          <cell r="D539">
            <v>43262</v>
          </cell>
          <cell r="I539" t="str">
            <v>B-Sharp</v>
          </cell>
          <cell r="J539">
            <v>1542.25</v>
          </cell>
          <cell r="L539" t="str">
            <v>P</v>
          </cell>
          <cell r="N539">
            <v>43262</v>
          </cell>
          <cell r="O539"/>
          <cell r="Q539"/>
          <cell r="R539">
            <v>43266</v>
          </cell>
          <cell r="S539" t="str">
            <v>Raiffeisen</v>
          </cell>
          <cell r="T539">
            <v>43292</v>
          </cell>
          <cell r="U539" t="str">
            <v/>
          </cell>
          <cell r="V539"/>
          <cell r="W539" t="str">
            <v/>
          </cell>
          <cell r="X539">
            <v>43262</v>
          </cell>
          <cell r="Y539"/>
          <cell r="AA539">
            <v>4</v>
          </cell>
        </row>
        <row r="540">
          <cell r="A540">
            <v>180323</v>
          </cell>
          <cell r="D540">
            <v>43263</v>
          </cell>
          <cell r="I540" t="str">
            <v>A. Widmer</v>
          </cell>
          <cell r="J540">
            <v>1272.0999999999999</v>
          </cell>
          <cell r="K540">
            <v>25.449999999999818</v>
          </cell>
          <cell r="L540" t="str">
            <v>P</v>
          </cell>
          <cell r="N540">
            <v>43263</v>
          </cell>
          <cell r="O540"/>
          <cell r="Q540" t="str">
            <v>recu CHF 1246.65</v>
          </cell>
          <cell r="R540">
            <v>43284</v>
          </cell>
          <cell r="S540" t="str">
            <v>Raiffeisen</v>
          </cell>
          <cell r="T540">
            <v>43293</v>
          </cell>
          <cell r="U540" t="str">
            <v/>
          </cell>
          <cell r="V540"/>
          <cell r="W540" t="str">
            <v/>
          </cell>
          <cell r="X540">
            <v>43263</v>
          </cell>
          <cell r="Y540"/>
          <cell r="AA540">
            <v>21</v>
          </cell>
        </row>
        <row r="541">
          <cell r="A541">
            <v>180422</v>
          </cell>
          <cell r="D541">
            <v>43263</v>
          </cell>
          <cell r="I541" t="str">
            <v>Stirnimanm AG Baumaschinen</v>
          </cell>
          <cell r="J541">
            <v>245.55</v>
          </cell>
          <cell r="L541" t="str">
            <v>P</v>
          </cell>
          <cell r="N541">
            <v>43263</v>
          </cell>
          <cell r="O541"/>
          <cell r="Q541"/>
          <cell r="R541">
            <v>43293</v>
          </cell>
          <cell r="S541" t="str">
            <v>Raiffeisen</v>
          </cell>
          <cell r="T541">
            <v>43293</v>
          </cell>
          <cell r="U541" t="str">
            <v/>
          </cell>
          <cell r="V541"/>
          <cell r="W541" t="str">
            <v/>
          </cell>
          <cell r="X541">
            <v>43263</v>
          </cell>
          <cell r="Y541"/>
          <cell r="AA541">
            <v>30</v>
          </cell>
        </row>
        <row r="542">
          <cell r="A542">
            <v>180428</v>
          </cell>
          <cell r="D542">
            <v>43263</v>
          </cell>
          <cell r="I542" t="str">
            <v>S. Facchinetti SA</v>
          </cell>
          <cell r="J542">
            <v>1288.0999999999999</v>
          </cell>
          <cell r="L542" t="str">
            <v>P</v>
          </cell>
          <cell r="N542">
            <v>43263</v>
          </cell>
          <cell r="O542"/>
          <cell r="Q542"/>
          <cell r="R542">
            <v>43294</v>
          </cell>
          <cell r="S542" t="str">
            <v>Raiffeisen</v>
          </cell>
          <cell r="T542">
            <v>43293</v>
          </cell>
          <cell r="U542" t="str">
            <v/>
          </cell>
          <cell r="V542"/>
          <cell r="W542" t="str">
            <v/>
          </cell>
          <cell r="X542">
            <v>43263</v>
          </cell>
          <cell r="Y542"/>
          <cell r="AA542">
            <v>31</v>
          </cell>
        </row>
        <row r="543">
          <cell r="A543">
            <v>180429</v>
          </cell>
          <cell r="B543"/>
          <cell r="C543"/>
          <cell r="D543">
            <v>43263</v>
          </cell>
          <cell r="E543"/>
          <cell r="I543" t="str">
            <v>Marti Travaux</v>
          </cell>
          <cell r="J543">
            <v>1610.1</v>
          </cell>
          <cell r="L543" t="str">
            <v>P</v>
          </cell>
          <cell r="N543">
            <v>43263</v>
          </cell>
          <cell r="O543"/>
          <cell r="Q543"/>
          <cell r="R543">
            <v>43298</v>
          </cell>
          <cell r="S543" t="str">
            <v>Raiffeisen</v>
          </cell>
          <cell r="T543">
            <v>43293</v>
          </cell>
          <cell r="U543" t="str">
            <v/>
          </cell>
          <cell r="V543"/>
          <cell r="W543" t="str">
            <v/>
          </cell>
          <cell r="X543">
            <v>43263</v>
          </cell>
          <cell r="Y543"/>
          <cell r="AA543">
            <v>35</v>
          </cell>
        </row>
        <row r="544">
          <cell r="A544">
            <v>180426</v>
          </cell>
          <cell r="D544">
            <v>43263</v>
          </cell>
          <cell r="I544" t="str">
            <v>Orllati Logistique SA</v>
          </cell>
          <cell r="J544">
            <v>322</v>
          </cell>
          <cell r="L544" t="str">
            <v>P</v>
          </cell>
          <cell r="N544">
            <v>43263</v>
          </cell>
          <cell r="O544"/>
          <cell r="Q544"/>
          <cell r="R544">
            <v>43301</v>
          </cell>
          <cell r="S544" t="str">
            <v>Raiffeisen</v>
          </cell>
          <cell r="T544">
            <v>43293</v>
          </cell>
          <cell r="U544" t="str">
            <v/>
          </cell>
          <cell r="V544"/>
          <cell r="W544" t="str">
            <v/>
          </cell>
          <cell r="X544">
            <v>43263</v>
          </cell>
          <cell r="Y544"/>
          <cell r="AA544">
            <v>38</v>
          </cell>
        </row>
        <row r="545">
          <cell r="A545">
            <v>180431</v>
          </cell>
          <cell r="D545">
            <v>43263</v>
          </cell>
          <cell r="I545" t="str">
            <v>Steiner</v>
          </cell>
          <cell r="J545">
            <v>411.65</v>
          </cell>
          <cell r="K545">
            <v>-0.02</v>
          </cell>
          <cell r="L545" t="str">
            <v>P</v>
          </cell>
          <cell r="N545">
            <v>43263</v>
          </cell>
          <cell r="O545"/>
          <cell r="Q545" t="str">
            <v>recu CHF 411.67</v>
          </cell>
          <cell r="R545">
            <v>43326</v>
          </cell>
          <cell r="S545" t="str">
            <v>Raiffeisen</v>
          </cell>
          <cell r="T545">
            <v>43293</v>
          </cell>
          <cell r="U545" t="str">
            <v/>
          </cell>
          <cell r="V545"/>
          <cell r="W545" t="str">
            <v/>
          </cell>
          <cell r="X545">
            <v>43263</v>
          </cell>
          <cell r="Y545"/>
          <cell r="AA545">
            <v>63</v>
          </cell>
        </row>
        <row r="546">
          <cell r="A546">
            <v>180390</v>
          </cell>
          <cell r="D546">
            <v>43264</v>
          </cell>
          <cell r="I546" t="str">
            <v>RCTECPLUS</v>
          </cell>
          <cell r="J546">
            <v>1076.05</v>
          </cell>
          <cell r="K546">
            <v>21.95</v>
          </cell>
          <cell r="L546" t="str">
            <v>A</v>
          </cell>
          <cell r="N546">
            <v>43244</v>
          </cell>
          <cell r="O546"/>
          <cell r="Q546" t="str">
            <v>recu CHF 1145.82 FA 180389 &amp; £CHF 1054.15 FA 180390</v>
          </cell>
          <cell r="R546">
            <v>43259</v>
          </cell>
          <cell r="S546" t="str">
            <v>CCP</v>
          </cell>
          <cell r="T546">
            <v>43294</v>
          </cell>
          <cell r="U546" t="str">
            <v/>
          </cell>
          <cell r="V546"/>
          <cell r="W546" t="str">
            <v/>
          </cell>
          <cell r="X546">
            <v>43266</v>
          </cell>
          <cell r="Y546"/>
          <cell r="AA546">
            <v>-5</v>
          </cell>
        </row>
        <row r="547">
          <cell r="A547">
            <v>180442</v>
          </cell>
          <cell r="D547">
            <v>43264</v>
          </cell>
          <cell r="I547" t="str">
            <v>Blanchard Mikael</v>
          </cell>
          <cell r="J547">
            <v>322</v>
          </cell>
          <cell r="L547" t="str">
            <v>C</v>
          </cell>
          <cell r="N547">
            <v>43264</v>
          </cell>
          <cell r="O547"/>
          <cell r="Q547"/>
          <cell r="R547">
            <v>43264</v>
          </cell>
          <cell r="S547" t="str">
            <v>Caisse</v>
          </cell>
          <cell r="T547">
            <v>43294</v>
          </cell>
          <cell r="U547" t="str">
            <v/>
          </cell>
          <cell r="V547"/>
          <cell r="W547" t="str">
            <v/>
          </cell>
          <cell r="X547" t="e">
            <v>#N/A</v>
          </cell>
          <cell r="Y547"/>
          <cell r="AA547">
            <v>0</v>
          </cell>
        </row>
        <row r="548">
          <cell r="A548">
            <v>180440</v>
          </cell>
          <cell r="D548">
            <v>43264</v>
          </cell>
          <cell r="I548" t="str">
            <v>Gagnère Gabriel</v>
          </cell>
          <cell r="J548">
            <v>21.45</v>
          </cell>
          <cell r="L548" t="str">
            <v>P</v>
          </cell>
          <cell r="N548">
            <v>43264</v>
          </cell>
          <cell r="O548"/>
          <cell r="Q548"/>
          <cell r="R548">
            <v>43269</v>
          </cell>
          <cell r="S548" t="str">
            <v>Raiffeisen</v>
          </cell>
          <cell r="T548">
            <v>43294</v>
          </cell>
          <cell r="U548" t="str">
            <v/>
          </cell>
          <cell r="V548"/>
          <cell r="W548" t="str">
            <v/>
          </cell>
          <cell r="X548">
            <v>43264</v>
          </cell>
          <cell r="Y548"/>
          <cell r="AA548">
            <v>5</v>
          </cell>
        </row>
        <row r="549">
          <cell r="A549">
            <v>180437</v>
          </cell>
          <cell r="D549">
            <v>43264</v>
          </cell>
          <cell r="I549" t="str">
            <v>Schule Bellikon</v>
          </cell>
          <cell r="J549">
            <v>80.3</v>
          </cell>
          <cell r="K549">
            <v>1.72</v>
          </cell>
          <cell r="L549" t="str">
            <v>A</v>
          </cell>
          <cell r="N549">
            <v>43264</v>
          </cell>
          <cell r="O549"/>
          <cell r="Q549" t="str">
            <v>recu CHF 78.58</v>
          </cell>
          <cell r="R549">
            <v>43278</v>
          </cell>
          <cell r="S549" t="str">
            <v>CCP</v>
          </cell>
          <cell r="T549">
            <v>43294</v>
          </cell>
          <cell r="U549" t="str">
            <v/>
          </cell>
          <cell r="V549"/>
          <cell r="W549" t="str">
            <v/>
          </cell>
          <cell r="X549">
            <v>43263</v>
          </cell>
          <cell r="Y549"/>
          <cell r="AA549">
            <v>14</v>
          </cell>
        </row>
        <row r="550">
          <cell r="A550">
            <v>180438</v>
          </cell>
          <cell r="D550">
            <v>43264</v>
          </cell>
          <cell r="I550" t="str">
            <v>Banos Cathy</v>
          </cell>
          <cell r="J550">
            <v>36.549999999999997</v>
          </cell>
          <cell r="L550" t="str">
            <v>P</v>
          </cell>
          <cell r="N550">
            <v>43264</v>
          </cell>
          <cell r="O550"/>
          <cell r="Q550"/>
          <cell r="R550">
            <v>43279</v>
          </cell>
          <cell r="S550" t="str">
            <v>Raiffeisen</v>
          </cell>
          <cell r="T550">
            <v>43294</v>
          </cell>
          <cell r="U550" t="str">
            <v/>
          </cell>
          <cell r="V550"/>
          <cell r="W550" t="str">
            <v/>
          </cell>
          <cell r="X550">
            <v>43263</v>
          </cell>
          <cell r="Y550"/>
          <cell r="AA550">
            <v>15</v>
          </cell>
        </row>
        <row r="551">
          <cell r="A551">
            <v>180340</v>
          </cell>
          <cell r="D551">
            <v>43264</v>
          </cell>
          <cell r="I551" t="str">
            <v>Ferroflex</v>
          </cell>
          <cell r="J551">
            <v>513.1</v>
          </cell>
          <cell r="L551" t="str">
            <v>P</v>
          </cell>
          <cell r="N551">
            <v>43264</v>
          </cell>
          <cell r="O551"/>
          <cell r="Q551"/>
          <cell r="R551">
            <v>43291</v>
          </cell>
          <cell r="S551" t="str">
            <v>Raiffeisen</v>
          </cell>
          <cell r="T551">
            <v>43294</v>
          </cell>
          <cell r="U551" t="str">
            <v/>
          </cell>
          <cell r="V551"/>
          <cell r="W551" t="str">
            <v/>
          </cell>
          <cell r="X551">
            <v>43264</v>
          </cell>
          <cell r="Y551"/>
          <cell r="AA551">
            <v>27</v>
          </cell>
        </row>
        <row r="552">
          <cell r="A552">
            <v>180425</v>
          </cell>
          <cell r="D552">
            <v>43264</v>
          </cell>
          <cell r="I552" t="str">
            <v>Grisoni Zaugg SA</v>
          </cell>
          <cell r="J552">
            <v>2256.3000000000002</v>
          </cell>
          <cell r="L552" t="str">
            <v>P</v>
          </cell>
          <cell r="N552">
            <v>43264</v>
          </cell>
          <cell r="O552"/>
          <cell r="Q552"/>
          <cell r="R552">
            <v>43297</v>
          </cell>
          <cell r="S552" t="str">
            <v>Raiffeisen</v>
          </cell>
          <cell r="T552">
            <v>43294</v>
          </cell>
          <cell r="U552" t="str">
            <v/>
          </cell>
          <cell r="V552"/>
          <cell r="W552" t="str">
            <v/>
          </cell>
          <cell r="X552">
            <v>43264</v>
          </cell>
          <cell r="Y552"/>
          <cell r="AA552">
            <v>33</v>
          </cell>
        </row>
        <row r="553">
          <cell r="A553">
            <v>180436</v>
          </cell>
          <cell r="D553">
            <v>43264</v>
          </cell>
          <cell r="I553" t="str">
            <v>Colas Suisse SA</v>
          </cell>
          <cell r="J553">
            <v>643.95000000000005</v>
          </cell>
          <cell r="L553" t="str">
            <v>P</v>
          </cell>
          <cell r="N553">
            <v>43264</v>
          </cell>
          <cell r="O553"/>
          <cell r="Q553"/>
          <cell r="R553">
            <v>43299</v>
          </cell>
          <cell r="S553" t="str">
            <v>Raiffeisen</v>
          </cell>
          <cell r="T553">
            <v>43294</v>
          </cell>
          <cell r="U553" t="str">
            <v/>
          </cell>
          <cell r="V553"/>
          <cell r="W553" t="str">
            <v/>
          </cell>
          <cell r="X553">
            <v>43263</v>
          </cell>
          <cell r="Y553"/>
          <cell r="AA553">
            <v>35</v>
          </cell>
        </row>
        <row r="554">
          <cell r="A554">
            <v>180445</v>
          </cell>
          <cell r="D554">
            <v>43264</v>
          </cell>
          <cell r="I554" t="str">
            <v>Orllati Logistique SA</v>
          </cell>
          <cell r="J554">
            <v>269.85000000000002</v>
          </cell>
          <cell r="L554" t="str">
            <v>P</v>
          </cell>
          <cell r="N554">
            <v>43264</v>
          </cell>
          <cell r="O554"/>
          <cell r="Q554"/>
          <cell r="R554">
            <v>43301</v>
          </cell>
          <cell r="S554" t="str">
            <v>Raiffeisen</v>
          </cell>
          <cell r="T554">
            <v>43294</v>
          </cell>
          <cell r="U554" t="str">
            <v/>
          </cell>
          <cell r="V554"/>
          <cell r="W554" t="str">
            <v/>
          </cell>
          <cell r="X554" t="e">
            <v>#N/A</v>
          </cell>
          <cell r="Y554"/>
          <cell r="AA554">
            <v>37</v>
          </cell>
        </row>
        <row r="555">
          <cell r="A555">
            <v>180432</v>
          </cell>
          <cell r="D555">
            <v>43264</v>
          </cell>
          <cell r="I555" t="str">
            <v>Camandona</v>
          </cell>
          <cell r="J555">
            <v>1480.05</v>
          </cell>
          <cell r="L555" t="str">
            <v>P</v>
          </cell>
          <cell r="N555">
            <v>43264</v>
          </cell>
          <cell r="O555"/>
          <cell r="Q555"/>
          <cell r="R555">
            <v>43304</v>
          </cell>
          <cell r="S555" t="str">
            <v>Raiffeisen</v>
          </cell>
          <cell r="T555">
            <v>43294</v>
          </cell>
          <cell r="U555" t="str">
            <v/>
          </cell>
          <cell r="V555"/>
          <cell r="W555" t="str">
            <v/>
          </cell>
          <cell r="X555">
            <v>43264</v>
          </cell>
          <cell r="Y555"/>
          <cell r="AA555">
            <v>40</v>
          </cell>
        </row>
        <row r="556">
          <cell r="A556">
            <v>180430</v>
          </cell>
          <cell r="D556">
            <v>43264</v>
          </cell>
          <cell r="I556" t="str">
            <v>Laurent Membrez</v>
          </cell>
          <cell r="J556">
            <v>2143.25</v>
          </cell>
          <cell r="L556" t="str">
            <v>P</v>
          </cell>
          <cell r="N556">
            <v>43264</v>
          </cell>
          <cell r="O556"/>
          <cell r="R556">
            <v>43306</v>
          </cell>
          <cell r="S556" t="str">
            <v>Raiffeisen</v>
          </cell>
          <cell r="T556">
            <v>43294</v>
          </cell>
          <cell r="U556" t="str">
            <v/>
          </cell>
          <cell r="V556"/>
          <cell r="W556" t="str">
            <v/>
          </cell>
          <cell r="X556" t="e">
            <v>#N/A</v>
          </cell>
          <cell r="Y556"/>
          <cell r="AA556">
            <v>42</v>
          </cell>
        </row>
        <row r="557">
          <cell r="A557">
            <v>38</v>
          </cell>
          <cell r="B557">
            <v>38</v>
          </cell>
          <cell r="D557">
            <v>43266</v>
          </cell>
          <cell r="I557" t="str">
            <v>M. Leyvraz</v>
          </cell>
          <cell r="J557">
            <v>317.17</v>
          </cell>
          <cell r="K557">
            <v>4.83</v>
          </cell>
          <cell r="L557" t="str">
            <v>S</v>
          </cell>
          <cell r="N557">
            <v>43266</v>
          </cell>
          <cell r="O557"/>
          <cell r="Q557" t="str">
            <v>recu CHF 317.17</v>
          </cell>
          <cell r="R557">
            <v>43271</v>
          </cell>
          <cell r="S557" t="str">
            <v>Raiffeisen</v>
          </cell>
          <cell r="T557">
            <v>43296</v>
          </cell>
          <cell r="U557" t="str">
            <v/>
          </cell>
          <cell r="V557"/>
          <cell r="W557" t="str">
            <v/>
          </cell>
          <cell r="X557" t="e">
            <v>#N/A</v>
          </cell>
          <cell r="Y557"/>
          <cell r="AA557">
            <v>5</v>
          </cell>
        </row>
        <row r="558">
          <cell r="A558">
            <v>180443</v>
          </cell>
          <cell r="B558" t="str">
            <v>1 von 2</v>
          </cell>
          <cell r="D558">
            <v>43266</v>
          </cell>
          <cell r="I558" t="str">
            <v>Etude Pache Henny Burdet</v>
          </cell>
          <cell r="J558">
            <v>815.45</v>
          </cell>
          <cell r="L558" t="str">
            <v>P</v>
          </cell>
          <cell r="M558"/>
          <cell r="N558">
            <v>43266</v>
          </cell>
          <cell r="O558"/>
          <cell r="Q558" t="str">
            <v>FA total CHF 1223.15</v>
          </cell>
          <cell r="R558">
            <v>43283</v>
          </cell>
          <cell r="S558" t="str">
            <v>Raiffeisen</v>
          </cell>
          <cell r="T558">
            <v>43296</v>
          </cell>
          <cell r="U558" t="str">
            <v/>
          </cell>
          <cell r="V558"/>
          <cell r="W558" t="str">
            <v/>
          </cell>
          <cell r="X558">
            <v>43266</v>
          </cell>
          <cell r="Y558"/>
          <cell r="AA558">
            <v>17</v>
          </cell>
        </row>
        <row r="559">
          <cell r="A559">
            <v>180444</v>
          </cell>
          <cell r="D559">
            <v>43266</v>
          </cell>
          <cell r="I559" t="str">
            <v>USB Factory</v>
          </cell>
          <cell r="J559">
            <v>63.55</v>
          </cell>
          <cell r="L559" t="str">
            <v>P</v>
          </cell>
          <cell r="N559">
            <v>43270</v>
          </cell>
          <cell r="O559"/>
          <cell r="Q559"/>
          <cell r="R559">
            <v>43291</v>
          </cell>
          <cell r="S559" t="str">
            <v>Raiffeisen</v>
          </cell>
          <cell r="T559">
            <v>43296</v>
          </cell>
          <cell r="U559" t="str">
            <v/>
          </cell>
          <cell r="V559"/>
          <cell r="W559" t="str">
            <v/>
          </cell>
          <cell r="X559">
            <v>43266</v>
          </cell>
          <cell r="Y559"/>
          <cell r="AA559">
            <v>25</v>
          </cell>
        </row>
        <row r="560">
          <cell r="A560">
            <v>180443</v>
          </cell>
          <cell r="B560" t="str">
            <v>2 von 2</v>
          </cell>
          <cell r="D560">
            <v>43266</v>
          </cell>
          <cell r="I560" t="str">
            <v>Etude Pache Henny Burdet</v>
          </cell>
          <cell r="J560">
            <v>407.70000000000005</v>
          </cell>
          <cell r="K560">
            <v>-0.55000000000000004</v>
          </cell>
          <cell r="L560" t="str">
            <v>P</v>
          </cell>
          <cell r="M560"/>
          <cell r="N560">
            <v>43266</v>
          </cell>
          <cell r="O560"/>
          <cell r="Q560" t="str">
            <v>recu CHF 408.25</v>
          </cell>
          <cell r="R560">
            <v>43311</v>
          </cell>
          <cell r="S560" t="str">
            <v>Raiffeisen</v>
          </cell>
          <cell r="T560">
            <v>43296</v>
          </cell>
          <cell r="U560" t="str">
            <v/>
          </cell>
          <cell r="V560"/>
          <cell r="W560" t="str">
            <v/>
          </cell>
          <cell r="X560">
            <v>43266</v>
          </cell>
          <cell r="Y560"/>
          <cell r="AA560">
            <v>45</v>
          </cell>
        </row>
        <row r="561">
          <cell r="A561">
            <v>180449</v>
          </cell>
          <cell r="D561">
            <v>43266</v>
          </cell>
          <cell r="I561" t="str">
            <v>Marti Construction</v>
          </cell>
          <cell r="J561">
            <v>2143.25</v>
          </cell>
          <cell r="L561" t="str">
            <v>P</v>
          </cell>
          <cell r="N561">
            <v>43266</v>
          </cell>
          <cell r="O561"/>
          <cell r="Q561"/>
          <cell r="R561">
            <v>43321</v>
          </cell>
          <cell r="S561" t="str">
            <v>Raiffeisen</v>
          </cell>
          <cell r="T561">
            <v>43296</v>
          </cell>
          <cell r="U561" t="str">
            <v/>
          </cell>
          <cell r="V561"/>
          <cell r="W561" t="str">
            <v/>
          </cell>
          <cell r="X561">
            <v>43266</v>
          </cell>
          <cell r="Y561"/>
          <cell r="AA561">
            <v>55</v>
          </cell>
        </row>
        <row r="562">
          <cell r="A562">
            <v>180419</v>
          </cell>
          <cell r="B562"/>
          <cell r="C562"/>
          <cell r="D562">
            <v>43266</v>
          </cell>
          <cell r="E562" t="str">
            <v>3+</v>
          </cell>
          <cell r="F562"/>
          <cell r="G562"/>
          <cell r="H562"/>
          <cell r="I562" t="str">
            <v>Piasio SA</v>
          </cell>
          <cell r="J562">
            <v>7084.15</v>
          </cell>
          <cell r="K562"/>
          <cell r="L562" t="str">
            <v>P</v>
          </cell>
          <cell r="M562"/>
          <cell r="N562">
            <v>43266</v>
          </cell>
          <cell r="O562"/>
          <cell r="Q562"/>
          <cell r="R562">
            <v>43343</v>
          </cell>
          <cell r="S562" t="str">
            <v>Raiffeisen</v>
          </cell>
          <cell r="T562">
            <v>43296</v>
          </cell>
          <cell r="U562" t="str">
            <v/>
          </cell>
          <cell r="V562"/>
          <cell r="W562" t="str">
            <v/>
          </cell>
          <cell r="X562">
            <v>43262</v>
          </cell>
          <cell r="Y562"/>
          <cell r="AA562">
            <v>77</v>
          </cell>
          <cell r="AC562"/>
          <cell r="AD562"/>
          <cell r="AE562"/>
        </row>
        <row r="563">
          <cell r="A563">
            <v>180435</v>
          </cell>
          <cell r="D563">
            <v>43269</v>
          </cell>
          <cell r="I563" t="str">
            <v>A. Widmer</v>
          </cell>
          <cell r="J563">
            <v>1107.25</v>
          </cell>
          <cell r="K563">
            <v>22.150000000000091</v>
          </cell>
          <cell r="L563" t="str">
            <v>P</v>
          </cell>
          <cell r="N563">
            <v>43269</v>
          </cell>
          <cell r="O563"/>
          <cell r="Q563" t="str">
            <v>recu CHF 1085.10</v>
          </cell>
          <cell r="R563">
            <v>43284</v>
          </cell>
          <cell r="S563" t="str">
            <v>Raiffeisen</v>
          </cell>
          <cell r="T563">
            <v>43299</v>
          </cell>
          <cell r="U563" t="str">
            <v/>
          </cell>
          <cell r="V563"/>
          <cell r="W563" t="str">
            <v/>
          </cell>
          <cell r="X563">
            <v>43269</v>
          </cell>
          <cell r="Y563"/>
          <cell r="AA563">
            <v>15</v>
          </cell>
        </row>
        <row r="564">
          <cell r="A564">
            <v>180456</v>
          </cell>
          <cell r="D564">
            <v>43269</v>
          </cell>
          <cell r="I564" t="str">
            <v>ECM</v>
          </cell>
          <cell r="J564">
            <v>66.25</v>
          </cell>
          <cell r="L564" t="str">
            <v>P</v>
          </cell>
          <cell r="N564">
            <v>43270</v>
          </cell>
          <cell r="O564"/>
          <cell r="Q564"/>
          <cell r="R564">
            <v>43287</v>
          </cell>
          <cell r="S564" t="str">
            <v>Raiffeisen</v>
          </cell>
          <cell r="T564">
            <v>43299</v>
          </cell>
          <cell r="U564" t="str">
            <v/>
          </cell>
          <cell r="V564"/>
          <cell r="W564" t="str">
            <v/>
          </cell>
          <cell r="X564">
            <v>43266</v>
          </cell>
          <cell r="Y564"/>
          <cell r="AA564">
            <v>18</v>
          </cell>
        </row>
        <row r="565">
          <cell r="A565">
            <v>180079</v>
          </cell>
          <cell r="D565">
            <v>43131</v>
          </cell>
          <cell r="I565" t="str">
            <v>Frutiger Uetendorf</v>
          </cell>
          <cell r="J565">
            <v>1205.5</v>
          </cell>
          <cell r="L565" t="str">
            <v>PV</v>
          </cell>
          <cell r="M565" t="str">
            <v>M</v>
          </cell>
          <cell r="N565">
            <v>43131</v>
          </cell>
          <cell r="O565"/>
          <cell r="Q565" t="str">
            <v>5% si payé au 02.02.18</v>
          </cell>
          <cell r="R565">
            <v>43159</v>
          </cell>
          <cell r="S565" t="str">
            <v>Raiffeisen</v>
          </cell>
          <cell r="T565">
            <v>43161</v>
          </cell>
          <cell r="U565" t="str">
            <v/>
          </cell>
          <cell r="V565"/>
          <cell r="W565" t="str">
            <v/>
          </cell>
          <cell r="X565">
            <v>43132</v>
          </cell>
          <cell r="Y565"/>
          <cell r="AA565">
            <v>28</v>
          </cell>
        </row>
        <row r="566">
          <cell r="A566">
            <v>180448</v>
          </cell>
          <cell r="D566">
            <v>43269</v>
          </cell>
          <cell r="I566" t="str">
            <v>F.Bernasconi SA</v>
          </cell>
          <cell r="J566">
            <v>1075.9000000000001</v>
          </cell>
          <cell r="L566" t="str">
            <v>P</v>
          </cell>
          <cell r="N566">
            <v>43269</v>
          </cell>
          <cell r="O566"/>
          <cell r="Q566"/>
          <cell r="R566">
            <v>43321</v>
          </cell>
          <cell r="S566" t="str">
            <v>Raiffeisen</v>
          </cell>
          <cell r="T566">
            <v>43299</v>
          </cell>
          <cell r="U566" t="str">
            <v/>
          </cell>
          <cell r="V566"/>
          <cell r="W566" t="str">
            <v/>
          </cell>
          <cell r="X566">
            <v>43269</v>
          </cell>
          <cell r="Y566"/>
          <cell r="AA566">
            <v>52</v>
          </cell>
        </row>
        <row r="567">
          <cell r="A567">
            <v>180439</v>
          </cell>
          <cell r="D567">
            <v>43269</v>
          </cell>
          <cell r="E567">
            <v>3</v>
          </cell>
          <cell r="I567" t="str">
            <v>Bieri-Grisoni SA</v>
          </cell>
          <cell r="J567">
            <v>2985.45</v>
          </cell>
          <cell r="L567" t="str">
            <v>P</v>
          </cell>
          <cell r="N567">
            <v>43269</v>
          </cell>
          <cell r="O567"/>
          <cell r="Q567"/>
          <cell r="R567">
            <v>43354</v>
          </cell>
          <cell r="S567" t="str">
            <v>Raiffeisen</v>
          </cell>
          <cell r="T567">
            <v>43299</v>
          </cell>
          <cell r="U567" t="str">
            <v/>
          </cell>
          <cell r="V567"/>
          <cell r="W567" t="str">
            <v/>
          </cell>
          <cell r="X567">
            <v>43269</v>
          </cell>
          <cell r="Y567"/>
          <cell r="AA567">
            <v>85</v>
          </cell>
        </row>
        <row r="568">
          <cell r="A568">
            <v>180462</v>
          </cell>
          <cell r="D568">
            <v>43270</v>
          </cell>
          <cell r="I568" t="str">
            <v>Gagnère Gabriel</v>
          </cell>
          <cell r="J568">
            <v>21.1</v>
          </cell>
          <cell r="L568" t="str">
            <v>P</v>
          </cell>
          <cell r="N568">
            <v>43270</v>
          </cell>
          <cell r="O568"/>
          <cell r="Q568"/>
          <cell r="R568">
            <v>43284</v>
          </cell>
          <cell r="S568" t="str">
            <v>Raiffeisen</v>
          </cell>
          <cell r="T568">
            <v>43300</v>
          </cell>
          <cell r="U568" t="str">
            <v/>
          </cell>
          <cell r="V568"/>
          <cell r="W568" t="str">
            <v/>
          </cell>
          <cell r="X568">
            <v>43270</v>
          </cell>
          <cell r="Y568"/>
          <cell r="AA568">
            <v>14</v>
          </cell>
        </row>
        <row r="569">
          <cell r="A569">
            <v>180455</v>
          </cell>
          <cell r="D569">
            <v>43270</v>
          </cell>
          <cell r="I569" t="str">
            <v>Orllati Logistique SA</v>
          </cell>
          <cell r="J569">
            <v>2913.2</v>
          </cell>
          <cell r="L569" t="str">
            <v>P</v>
          </cell>
          <cell r="N569">
            <v>43270</v>
          </cell>
          <cell r="O569"/>
          <cell r="Q569"/>
          <cell r="R569">
            <v>43301</v>
          </cell>
          <cell r="S569" t="str">
            <v>Raiffeisen</v>
          </cell>
          <cell r="T569">
            <v>43300</v>
          </cell>
          <cell r="U569" t="str">
            <v/>
          </cell>
          <cell r="V569"/>
          <cell r="W569" t="str">
            <v/>
          </cell>
          <cell r="X569">
            <v>43270</v>
          </cell>
          <cell r="Y569"/>
          <cell r="AA569">
            <v>31</v>
          </cell>
        </row>
        <row r="570">
          <cell r="A570">
            <v>180452</v>
          </cell>
          <cell r="D570">
            <v>43270</v>
          </cell>
          <cell r="E570">
            <v>2</v>
          </cell>
          <cell r="I570" t="str">
            <v>Martin &amp; Co</v>
          </cell>
          <cell r="J570">
            <v>1131.7</v>
          </cell>
          <cell r="L570" t="str">
            <v>P</v>
          </cell>
          <cell r="N570">
            <v>43270</v>
          </cell>
          <cell r="O570"/>
          <cell r="Q570"/>
          <cell r="R570">
            <v>43329</v>
          </cell>
          <cell r="S570" t="str">
            <v>Raiffeisen</v>
          </cell>
          <cell r="T570">
            <v>43300</v>
          </cell>
          <cell r="U570" t="str">
            <v/>
          </cell>
          <cell r="V570"/>
          <cell r="W570" t="str">
            <v/>
          </cell>
          <cell r="X570">
            <v>43270</v>
          </cell>
          <cell r="Y570"/>
          <cell r="AA570">
            <v>59</v>
          </cell>
        </row>
        <row r="571">
          <cell r="A571">
            <v>180453</v>
          </cell>
          <cell r="D571">
            <v>43270</v>
          </cell>
          <cell r="E571">
            <v>2</v>
          </cell>
          <cell r="I571" t="str">
            <v>Indunie et Cie SA</v>
          </cell>
          <cell r="J571">
            <v>1199.3499999999999</v>
          </cell>
          <cell r="L571" t="str">
            <v>P</v>
          </cell>
          <cell r="N571">
            <v>43270</v>
          </cell>
          <cell r="O571"/>
          <cell r="Q571"/>
          <cell r="R571">
            <v>43329</v>
          </cell>
          <cell r="S571" t="str">
            <v>Raiffeisen</v>
          </cell>
          <cell r="T571">
            <v>43300</v>
          </cell>
          <cell r="U571" t="str">
            <v/>
          </cell>
          <cell r="V571"/>
          <cell r="W571" t="str">
            <v/>
          </cell>
          <cell r="X571">
            <v>43270</v>
          </cell>
          <cell r="Y571"/>
          <cell r="AA571">
            <v>59</v>
          </cell>
        </row>
        <row r="572">
          <cell r="A572">
            <v>39</v>
          </cell>
          <cell r="B572">
            <v>39</v>
          </cell>
          <cell r="D572">
            <v>43271</v>
          </cell>
          <cell r="I572" t="str">
            <v>Sico Food Trading SA</v>
          </cell>
          <cell r="J572">
            <v>53.8</v>
          </cell>
          <cell r="L572" t="str">
            <v>C</v>
          </cell>
          <cell r="N572">
            <v>43271</v>
          </cell>
          <cell r="O572"/>
          <cell r="Q572"/>
          <cell r="R572">
            <v>43271</v>
          </cell>
          <cell r="S572" t="str">
            <v>Caisse</v>
          </cell>
          <cell r="T572">
            <v>43301</v>
          </cell>
          <cell r="U572" t="str">
            <v/>
          </cell>
          <cell r="V572"/>
          <cell r="W572" t="str">
            <v/>
          </cell>
          <cell r="X572" t="e">
            <v>#N/A</v>
          </cell>
          <cell r="Y572"/>
          <cell r="AA572">
            <v>0</v>
          </cell>
        </row>
        <row r="573">
          <cell r="A573">
            <v>180411</v>
          </cell>
          <cell r="D573">
            <v>43271</v>
          </cell>
          <cell r="I573" t="str">
            <v>Alho</v>
          </cell>
          <cell r="J573">
            <v>1813.65</v>
          </cell>
          <cell r="L573" t="str">
            <v>P</v>
          </cell>
          <cell r="N573">
            <v>43273</v>
          </cell>
          <cell r="O573"/>
          <cell r="Q573"/>
          <cell r="R573">
            <v>43320</v>
          </cell>
          <cell r="S573" t="str">
            <v>Raiffeisen</v>
          </cell>
          <cell r="T573">
            <v>43301</v>
          </cell>
          <cell r="U573" t="str">
            <v/>
          </cell>
          <cell r="V573"/>
          <cell r="W573" t="str">
            <v/>
          </cell>
          <cell r="X573">
            <v>43271</v>
          </cell>
          <cell r="Y573"/>
          <cell r="AA573">
            <v>49</v>
          </cell>
        </row>
        <row r="574">
          <cell r="A574">
            <v>180410</v>
          </cell>
          <cell r="D574">
            <v>43271</v>
          </cell>
          <cell r="I574" t="str">
            <v>Alho</v>
          </cell>
          <cell r="J574">
            <v>3627.35</v>
          </cell>
          <cell r="L574" t="str">
            <v>P</v>
          </cell>
          <cell r="N574">
            <v>43273</v>
          </cell>
          <cell r="O574"/>
          <cell r="Q574"/>
          <cell r="R574">
            <v>43320</v>
          </cell>
          <cell r="S574" t="str">
            <v>Raiffeisen</v>
          </cell>
          <cell r="T574">
            <v>43301</v>
          </cell>
          <cell r="U574" t="str">
            <v/>
          </cell>
          <cell r="V574"/>
          <cell r="W574" t="str">
            <v/>
          </cell>
          <cell r="X574">
            <v>43271</v>
          </cell>
          <cell r="Y574"/>
          <cell r="AA574">
            <v>49</v>
          </cell>
        </row>
        <row r="575">
          <cell r="A575">
            <v>180458</v>
          </cell>
          <cell r="D575">
            <v>43271</v>
          </cell>
          <cell r="I575" t="str">
            <v>Marti Construction</v>
          </cell>
          <cell r="J575">
            <v>976.1</v>
          </cell>
          <cell r="L575" t="str">
            <v>P</v>
          </cell>
          <cell r="N575">
            <v>43271</v>
          </cell>
          <cell r="O575"/>
          <cell r="Q575"/>
          <cell r="R575">
            <v>43321</v>
          </cell>
          <cell r="S575" t="str">
            <v>Raiffeisen</v>
          </cell>
          <cell r="T575">
            <v>43301</v>
          </cell>
          <cell r="U575" t="str">
            <v/>
          </cell>
          <cell r="V575"/>
          <cell r="W575" t="str">
            <v/>
          </cell>
          <cell r="X575">
            <v>43270</v>
          </cell>
          <cell r="Y575"/>
          <cell r="AA575">
            <v>50</v>
          </cell>
        </row>
        <row r="576">
          <cell r="A576">
            <v>180463</v>
          </cell>
          <cell r="D576">
            <v>43272</v>
          </cell>
          <cell r="I576" t="str">
            <v>Camandona</v>
          </cell>
          <cell r="J576">
            <v>1069.4000000000001</v>
          </cell>
          <cell r="L576" t="str">
            <v>P</v>
          </cell>
          <cell r="N576">
            <v>43272</v>
          </cell>
          <cell r="O576"/>
          <cell r="Q576"/>
          <cell r="R576">
            <v>43304</v>
          </cell>
          <cell r="S576" t="str">
            <v>Raiffeisen</v>
          </cell>
          <cell r="T576">
            <v>43302</v>
          </cell>
          <cell r="U576" t="str">
            <v/>
          </cell>
          <cell r="V576"/>
          <cell r="W576" t="str">
            <v/>
          </cell>
          <cell r="X576">
            <v>43272</v>
          </cell>
          <cell r="Y576"/>
          <cell r="AA576">
            <v>32</v>
          </cell>
        </row>
        <row r="577">
          <cell r="A577">
            <v>180465</v>
          </cell>
          <cell r="D577">
            <v>43272</v>
          </cell>
          <cell r="I577" t="str">
            <v>Laurent Membrez</v>
          </cell>
          <cell r="J577">
            <v>983.25</v>
          </cell>
          <cell r="L577" t="str">
            <v>P</v>
          </cell>
          <cell r="N577">
            <v>43273</v>
          </cell>
          <cell r="O577"/>
          <cell r="Q577"/>
          <cell r="R577">
            <v>43306</v>
          </cell>
          <cell r="S577" t="str">
            <v>Raiffeisen</v>
          </cell>
          <cell r="T577">
            <v>43302</v>
          </cell>
          <cell r="U577" t="str">
            <v/>
          </cell>
          <cell r="V577"/>
          <cell r="W577" t="str">
            <v/>
          </cell>
          <cell r="X577">
            <v>43272</v>
          </cell>
          <cell r="Y577"/>
          <cell r="AA577">
            <v>34</v>
          </cell>
        </row>
        <row r="578">
          <cell r="A578">
            <v>180468</v>
          </cell>
          <cell r="D578">
            <v>43272</v>
          </cell>
          <cell r="I578" t="str">
            <v>Perrin Frères</v>
          </cell>
          <cell r="J578">
            <v>753.15</v>
          </cell>
          <cell r="L578" t="str">
            <v>P</v>
          </cell>
          <cell r="N578">
            <v>43272</v>
          </cell>
          <cell r="O578"/>
          <cell r="Q578"/>
          <cell r="R578">
            <v>43307</v>
          </cell>
          <cell r="S578" t="str">
            <v>Raiffeisen</v>
          </cell>
          <cell r="T578">
            <v>43302</v>
          </cell>
          <cell r="U578" t="str">
            <v/>
          </cell>
          <cell r="V578"/>
          <cell r="W578" t="str">
            <v/>
          </cell>
          <cell r="X578">
            <v>43272</v>
          </cell>
          <cell r="Y578"/>
          <cell r="AA578">
            <v>35</v>
          </cell>
        </row>
        <row r="579">
          <cell r="A579">
            <v>180469</v>
          </cell>
          <cell r="D579">
            <v>43272</v>
          </cell>
          <cell r="I579" t="str">
            <v>Perrin Frères</v>
          </cell>
          <cell r="J579">
            <v>767.15</v>
          </cell>
          <cell r="L579" t="str">
            <v>P</v>
          </cell>
          <cell r="N579">
            <v>43272</v>
          </cell>
          <cell r="O579"/>
          <cell r="Q579"/>
          <cell r="R579">
            <v>43307</v>
          </cell>
          <cell r="S579" t="str">
            <v>Raiffeisen</v>
          </cell>
          <cell r="T579">
            <v>43302</v>
          </cell>
          <cell r="U579" t="str">
            <v/>
          </cell>
          <cell r="V579"/>
          <cell r="W579" t="str">
            <v/>
          </cell>
          <cell r="X579">
            <v>43272</v>
          </cell>
          <cell r="Y579"/>
          <cell r="AA579">
            <v>35</v>
          </cell>
        </row>
        <row r="580">
          <cell r="A580">
            <v>180471</v>
          </cell>
          <cell r="D580">
            <v>43272</v>
          </cell>
          <cell r="E580">
            <v>3</v>
          </cell>
          <cell r="I580" t="str">
            <v>Orllati Logistique SA</v>
          </cell>
          <cell r="J580">
            <v>2670.4</v>
          </cell>
          <cell r="L580" t="str">
            <v>P</v>
          </cell>
          <cell r="N580">
            <v>43272</v>
          </cell>
          <cell r="O580"/>
          <cell r="Q580"/>
          <cell r="R580">
            <v>43343</v>
          </cell>
          <cell r="S580" t="str">
            <v>Raiffeisen</v>
          </cell>
          <cell r="T580">
            <v>43302</v>
          </cell>
          <cell r="U580" t="str">
            <v/>
          </cell>
          <cell r="V580"/>
          <cell r="W580" t="str">
            <v/>
          </cell>
          <cell r="X580">
            <v>43272</v>
          </cell>
          <cell r="Y580"/>
          <cell r="AA580">
            <v>71</v>
          </cell>
        </row>
        <row r="581">
          <cell r="A581">
            <v>180089</v>
          </cell>
          <cell r="B581" t="str">
            <v>T</v>
          </cell>
          <cell r="D581">
            <v>43138</v>
          </cell>
          <cell r="I581" t="str">
            <v>Frutiger Uetendorf</v>
          </cell>
          <cell r="J581">
            <v>981.3</v>
          </cell>
          <cell r="K581"/>
          <cell r="L581" t="str">
            <v>PV</v>
          </cell>
          <cell r="M581" t="str">
            <v>M</v>
          </cell>
          <cell r="N581">
            <v>43137</v>
          </cell>
          <cell r="O581"/>
          <cell r="Q581" t="str">
            <v>Facture totale CHF 1032.95 (Facturé avec n° 180092)</v>
          </cell>
          <cell r="R581">
            <v>43152</v>
          </cell>
          <cell r="S581" t="str">
            <v>Raiffeisen</v>
          </cell>
          <cell r="T581">
            <v>43168</v>
          </cell>
          <cell r="U581" t="str">
            <v/>
          </cell>
          <cell r="V581"/>
          <cell r="W581" t="str">
            <v/>
          </cell>
          <cell r="X581">
            <v>43138</v>
          </cell>
          <cell r="Y581"/>
          <cell r="AA581">
            <v>14</v>
          </cell>
        </row>
        <row r="582">
          <cell r="A582">
            <v>180089</v>
          </cell>
          <cell r="B582" t="str">
            <v>T</v>
          </cell>
          <cell r="D582">
            <v>43138</v>
          </cell>
          <cell r="I582" t="str">
            <v>Frutiger Uetendorf</v>
          </cell>
          <cell r="J582">
            <v>51.65</v>
          </cell>
          <cell r="K582"/>
          <cell r="L582" t="str">
            <v>PV</v>
          </cell>
          <cell r="M582" t="str">
            <v>M</v>
          </cell>
          <cell r="N582">
            <v>43137</v>
          </cell>
          <cell r="O582"/>
          <cell r="Q582" t="str">
            <v>Facture totale CHF 1032.95 (Facturé avec n° 180092)</v>
          </cell>
          <cell r="R582">
            <v>43166</v>
          </cell>
          <cell r="S582" t="str">
            <v>Raiffeisen</v>
          </cell>
          <cell r="T582">
            <v>43168</v>
          </cell>
          <cell r="U582" t="str">
            <v/>
          </cell>
          <cell r="V582"/>
          <cell r="W582" t="str">
            <v/>
          </cell>
          <cell r="X582">
            <v>43138</v>
          </cell>
          <cell r="Y582"/>
          <cell r="AA582">
            <v>28</v>
          </cell>
        </row>
        <row r="583">
          <cell r="A583">
            <v>180150</v>
          </cell>
          <cell r="D583">
            <v>43166</v>
          </cell>
          <cell r="I583" t="str">
            <v>Frutiger Uetendorf</v>
          </cell>
          <cell r="J583">
            <v>1078.95</v>
          </cell>
          <cell r="L583" t="str">
            <v>P</v>
          </cell>
          <cell r="N583">
            <v>43166</v>
          </cell>
          <cell r="O583"/>
          <cell r="R583">
            <v>43187</v>
          </cell>
          <cell r="S583" t="str">
            <v>Raiffeisen</v>
          </cell>
          <cell r="T583">
            <v>43196</v>
          </cell>
          <cell r="U583" t="str">
            <v/>
          </cell>
          <cell r="V583"/>
          <cell r="W583" t="str">
            <v/>
          </cell>
          <cell r="X583">
            <v>43166</v>
          </cell>
          <cell r="Y583"/>
          <cell r="AA583">
            <v>21</v>
          </cell>
        </row>
        <row r="584">
          <cell r="A584">
            <v>180333</v>
          </cell>
          <cell r="D584">
            <v>43273</v>
          </cell>
          <cell r="I584" t="str">
            <v>Steiner</v>
          </cell>
          <cell r="J584">
            <v>2858.55</v>
          </cell>
          <cell r="K584">
            <v>0.02</v>
          </cell>
          <cell r="L584" t="str">
            <v>P</v>
          </cell>
          <cell r="N584">
            <v>43273</v>
          </cell>
          <cell r="O584"/>
          <cell r="Q584" t="str">
            <v>recu CHF 2858.55</v>
          </cell>
          <cell r="R584">
            <v>43322</v>
          </cell>
          <cell r="S584" t="str">
            <v>Raiffeisen</v>
          </cell>
          <cell r="T584">
            <v>43303</v>
          </cell>
          <cell r="U584" t="str">
            <v/>
          </cell>
          <cell r="V584"/>
          <cell r="W584" t="str">
            <v/>
          </cell>
          <cell r="X584" t="e">
            <v>#N/A</v>
          </cell>
          <cell r="Y584"/>
          <cell r="AA584">
            <v>49</v>
          </cell>
        </row>
        <row r="585">
          <cell r="A585">
            <v>180400</v>
          </cell>
          <cell r="D585">
            <v>43273</v>
          </cell>
          <cell r="I585" t="str">
            <v>Steiner</v>
          </cell>
          <cell r="J585">
            <v>6507.35</v>
          </cell>
          <cell r="K585">
            <v>-0.01</v>
          </cell>
          <cell r="L585" t="str">
            <v>P</v>
          </cell>
          <cell r="N585">
            <v>43273</v>
          </cell>
          <cell r="O585"/>
          <cell r="Q585" t="str">
            <v>recu CHF 6507.36</v>
          </cell>
          <cell r="R585">
            <v>43322</v>
          </cell>
          <cell r="S585" t="str">
            <v>Raiffeisen</v>
          </cell>
          <cell r="T585">
            <v>43303</v>
          </cell>
          <cell r="U585" t="str">
            <v/>
          </cell>
          <cell r="V585"/>
          <cell r="W585" t="str">
            <v/>
          </cell>
          <cell r="X585" t="e">
            <v>#N/A</v>
          </cell>
          <cell r="Y585"/>
          <cell r="AA585">
            <v>49</v>
          </cell>
        </row>
        <row r="586">
          <cell r="A586">
            <v>180457</v>
          </cell>
          <cell r="B586"/>
          <cell r="C586"/>
          <cell r="D586">
            <v>43276</v>
          </cell>
          <cell r="E586"/>
          <cell r="I586" t="str">
            <v>ARGE Gera p.a. Frutiger</v>
          </cell>
          <cell r="J586">
            <v>808.65</v>
          </cell>
          <cell r="L586" t="str">
            <v>P</v>
          </cell>
          <cell r="N586">
            <v>43276</v>
          </cell>
          <cell r="O586"/>
          <cell r="Q586"/>
          <cell r="R586">
            <v>43285</v>
          </cell>
          <cell r="S586" t="str">
            <v>Raiffeisen</v>
          </cell>
          <cell r="T586">
            <v>43306</v>
          </cell>
          <cell r="U586" t="str">
            <v/>
          </cell>
          <cell r="V586"/>
          <cell r="W586" t="str">
            <v/>
          </cell>
          <cell r="X586">
            <v>43276</v>
          </cell>
          <cell r="Y586"/>
          <cell r="AA586">
            <v>9</v>
          </cell>
        </row>
        <row r="587">
          <cell r="A587">
            <v>180441</v>
          </cell>
          <cell r="D587">
            <v>43276</v>
          </cell>
          <cell r="I587" t="str">
            <v>Ambulance Clerc SA</v>
          </cell>
          <cell r="J587">
            <v>1077.9000000000001</v>
          </cell>
          <cell r="L587" t="str">
            <v>P</v>
          </cell>
          <cell r="N587">
            <v>43276</v>
          </cell>
          <cell r="O587"/>
          <cell r="Q587"/>
          <cell r="R587">
            <v>43311</v>
          </cell>
          <cell r="S587" t="str">
            <v>Raiffeisen</v>
          </cell>
          <cell r="T587">
            <v>43306</v>
          </cell>
          <cell r="U587" t="str">
            <v/>
          </cell>
          <cell r="V587"/>
          <cell r="W587" t="str">
            <v/>
          </cell>
          <cell r="X587">
            <v>43276</v>
          </cell>
          <cell r="Y587"/>
          <cell r="AA587">
            <v>35</v>
          </cell>
        </row>
        <row r="588">
          <cell r="A588">
            <v>180483</v>
          </cell>
          <cell r="D588">
            <v>43276</v>
          </cell>
          <cell r="I588" t="str">
            <v>Laurent Membrez</v>
          </cell>
          <cell r="J588">
            <v>1534.3</v>
          </cell>
          <cell r="L588" t="str">
            <v>P</v>
          </cell>
          <cell r="N588">
            <v>43276</v>
          </cell>
          <cell r="O588"/>
          <cell r="Q588"/>
          <cell r="R588">
            <v>43315</v>
          </cell>
          <cell r="S588" t="str">
            <v>Raiffeisen</v>
          </cell>
          <cell r="T588">
            <v>43306</v>
          </cell>
          <cell r="U588" t="str">
            <v/>
          </cell>
          <cell r="V588"/>
          <cell r="W588" t="str">
            <v/>
          </cell>
          <cell r="X588">
            <v>43276</v>
          </cell>
          <cell r="Y588"/>
          <cell r="AA588">
            <v>39</v>
          </cell>
        </row>
        <row r="589">
          <cell r="A589">
            <v>180482</v>
          </cell>
          <cell r="D589">
            <v>43276</v>
          </cell>
          <cell r="I589" t="str">
            <v>Laurent Membrez</v>
          </cell>
          <cell r="J589">
            <v>986.55</v>
          </cell>
          <cell r="L589" t="str">
            <v>P</v>
          </cell>
          <cell r="N589">
            <v>43276</v>
          </cell>
          <cell r="O589"/>
          <cell r="Q589"/>
          <cell r="R589">
            <v>43325</v>
          </cell>
          <cell r="S589" t="str">
            <v>Raiffeisen</v>
          </cell>
          <cell r="T589">
            <v>43306</v>
          </cell>
          <cell r="U589" t="str">
            <v/>
          </cell>
          <cell r="V589"/>
          <cell r="W589" t="str">
            <v/>
          </cell>
          <cell r="X589">
            <v>43276</v>
          </cell>
          <cell r="Y589"/>
          <cell r="AA589">
            <v>49</v>
          </cell>
        </row>
        <row r="590">
          <cell r="A590">
            <v>180451</v>
          </cell>
          <cell r="D590">
            <v>43277</v>
          </cell>
          <cell r="I590" t="str">
            <v>Riedo Mobilbau</v>
          </cell>
          <cell r="J590">
            <v>58297.05</v>
          </cell>
          <cell r="L590" t="str">
            <v>PV</v>
          </cell>
          <cell r="N590">
            <v>43277</v>
          </cell>
          <cell r="O590"/>
          <cell r="P590" t="str">
            <v>F-P</v>
          </cell>
          <cell r="Q590"/>
          <cell r="R590">
            <v>43278</v>
          </cell>
          <cell r="S590" t="str">
            <v>Raiffeisen</v>
          </cell>
          <cell r="T590">
            <v>43307</v>
          </cell>
          <cell r="U590" t="str">
            <v/>
          </cell>
          <cell r="V590"/>
          <cell r="W590" t="str">
            <v/>
          </cell>
          <cell r="X590">
            <v>43290</v>
          </cell>
          <cell r="Y590"/>
          <cell r="AA590">
            <v>1</v>
          </cell>
        </row>
        <row r="591">
          <cell r="A591">
            <v>180480</v>
          </cell>
          <cell r="D591">
            <v>43277</v>
          </cell>
          <cell r="I591" t="str">
            <v>ECM</v>
          </cell>
          <cell r="J591">
            <v>315.64999999999998</v>
          </cell>
          <cell r="L591" t="str">
            <v>P</v>
          </cell>
          <cell r="N591">
            <v>43277</v>
          </cell>
          <cell r="O591"/>
          <cell r="Q591"/>
          <cell r="R591">
            <v>43286</v>
          </cell>
          <cell r="S591" t="str">
            <v>Raiffeisen</v>
          </cell>
          <cell r="T591">
            <v>43307</v>
          </cell>
          <cell r="U591" t="str">
            <v/>
          </cell>
          <cell r="V591"/>
          <cell r="W591" t="str">
            <v/>
          </cell>
          <cell r="X591">
            <v>43277</v>
          </cell>
          <cell r="Y591"/>
          <cell r="AA591">
            <v>9</v>
          </cell>
        </row>
        <row r="592">
          <cell r="A592">
            <v>180474</v>
          </cell>
          <cell r="D592">
            <v>43277</v>
          </cell>
          <cell r="I592" t="str">
            <v>Construction Perret SA</v>
          </cell>
          <cell r="J592">
            <v>2143.25</v>
          </cell>
          <cell r="L592" t="str">
            <v>P</v>
          </cell>
          <cell r="N592">
            <v>43277</v>
          </cell>
          <cell r="O592"/>
          <cell r="Q592"/>
          <cell r="R592">
            <v>43305</v>
          </cell>
          <cell r="S592" t="str">
            <v>Raiffeisen</v>
          </cell>
          <cell r="T592">
            <v>43307</v>
          </cell>
          <cell r="U592" t="str">
            <v/>
          </cell>
          <cell r="V592"/>
          <cell r="W592" t="str">
            <v/>
          </cell>
          <cell r="X592">
            <v>43277</v>
          </cell>
          <cell r="Y592"/>
          <cell r="AA592">
            <v>28</v>
          </cell>
        </row>
        <row r="593">
          <cell r="A593">
            <v>180481</v>
          </cell>
          <cell r="D593">
            <v>43277</v>
          </cell>
          <cell r="E593">
            <v>1</v>
          </cell>
          <cell r="I593" t="str">
            <v>Implenia</v>
          </cell>
          <cell r="J593">
            <v>1095.3</v>
          </cell>
          <cell r="L593" t="str">
            <v>P</v>
          </cell>
          <cell r="N593">
            <v>43277</v>
          </cell>
          <cell r="O593"/>
          <cell r="Q593" t="str">
            <v>correction du 1238.35 (120cm anstatt 140cm geliefert)</v>
          </cell>
          <cell r="R593">
            <v>43333</v>
          </cell>
          <cell r="S593" t="str">
            <v>Raiffeisen</v>
          </cell>
          <cell r="T593">
            <v>43307</v>
          </cell>
          <cell r="U593" t="str">
            <v/>
          </cell>
          <cell r="V593"/>
          <cell r="W593" t="str">
            <v/>
          </cell>
          <cell r="X593">
            <v>43277</v>
          </cell>
          <cell r="Y593"/>
          <cell r="AA593">
            <v>56</v>
          </cell>
        </row>
        <row r="594">
          <cell r="A594">
            <v>43</v>
          </cell>
          <cell r="B594">
            <v>43</v>
          </cell>
          <cell r="D594">
            <v>43278</v>
          </cell>
          <cell r="I594" t="str">
            <v>Fred Milliquet</v>
          </cell>
          <cell r="J594">
            <v>49.35</v>
          </cell>
          <cell r="L594" t="str">
            <v>C</v>
          </cell>
          <cell r="N594">
            <v>43308</v>
          </cell>
          <cell r="O594"/>
          <cell r="Q594"/>
          <cell r="R594">
            <v>43308</v>
          </cell>
          <cell r="S594" t="str">
            <v>Caisse</v>
          </cell>
          <cell r="T594">
            <v>43308</v>
          </cell>
          <cell r="U594" t="str">
            <v/>
          </cell>
          <cell r="V594"/>
          <cell r="W594" t="str">
            <v/>
          </cell>
          <cell r="X594" t="e">
            <v>#N/A</v>
          </cell>
          <cell r="Y594"/>
          <cell r="AA594">
            <v>30</v>
          </cell>
        </row>
        <row r="595">
          <cell r="A595">
            <v>180484</v>
          </cell>
          <cell r="D595">
            <v>43278</v>
          </cell>
          <cell r="I595" t="str">
            <v>Dénériaz SA</v>
          </cell>
          <cell r="J595">
            <v>1786.85</v>
          </cell>
          <cell r="K595">
            <v>0.85</v>
          </cell>
          <cell r="L595" t="str">
            <v>P</v>
          </cell>
          <cell r="N595">
            <v>43278</v>
          </cell>
          <cell r="O595"/>
          <cell r="Q595" t="str">
            <v>recu CHF 1786</v>
          </cell>
          <cell r="R595">
            <v>43322</v>
          </cell>
          <cell r="S595" t="str">
            <v>Raiffeisen</v>
          </cell>
          <cell r="T595">
            <v>43308</v>
          </cell>
          <cell r="U595" t="str">
            <v/>
          </cell>
          <cell r="V595"/>
          <cell r="W595" t="str">
            <v/>
          </cell>
          <cell r="X595">
            <v>43278</v>
          </cell>
          <cell r="Y595"/>
          <cell r="AA595">
            <v>44</v>
          </cell>
        </row>
        <row r="596">
          <cell r="A596">
            <v>180497</v>
          </cell>
          <cell r="D596">
            <v>43278</v>
          </cell>
          <cell r="E596">
            <v>1</v>
          </cell>
          <cell r="I596" t="str">
            <v>Implenia</v>
          </cell>
          <cell r="J596">
            <v>600.85</v>
          </cell>
          <cell r="L596" t="str">
            <v>P</v>
          </cell>
          <cell r="N596">
            <v>43278</v>
          </cell>
          <cell r="O596"/>
          <cell r="Q596"/>
          <cell r="R596">
            <v>43333</v>
          </cell>
          <cell r="S596" t="str">
            <v>Raiffeisen</v>
          </cell>
          <cell r="T596">
            <v>43308</v>
          </cell>
          <cell r="U596" t="str">
            <v/>
          </cell>
          <cell r="V596"/>
          <cell r="W596" t="str">
            <v/>
          </cell>
          <cell r="X596">
            <v>43278</v>
          </cell>
          <cell r="Y596"/>
          <cell r="AA596">
            <v>55</v>
          </cell>
        </row>
        <row r="597">
          <cell r="A597">
            <v>180489</v>
          </cell>
          <cell r="D597">
            <v>43278</v>
          </cell>
          <cell r="E597">
            <v>3</v>
          </cell>
          <cell r="F597" t="str">
            <v>Orllati Logistique SA</v>
          </cell>
          <cell r="I597" t="str">
            <v>Orllati Logistique SA</v>
          </cell>
          <cell r="J597">
            <v>533.1</v>
          </cell>
          <cell r="L597" t="str">
            <v>P</v>
          </cell>
          <cell r="N597">
            <v>43278</v>
          </cell>
          <cell r="O597"/>
          <cell r="Q597"/>
          <cell r="R597">
            <v>43343</v>
          </cell>
          <cell r="S597" t="str">
            <v>Raiffeisen</v>
          </cell>
          <cell r="T597">
            <v>43308</v>
          </cell>
          <cell r="U597" t="str">
            <v/>
          </cell>
          <cell r="V597"/>
          <cell r="W597" t="str">
            <v/>
          </cell>
          <cell r="X597">
            <v>43278</v>
          </cell>
          <cell r="Y597"/>
          <cell r="AA597">
            <v>65</v>
          </cell>
        </row>
        <row r="598">
          <cell r="A598">
            <v>180487</v>
          </cell>
          <cell r="D598">
            <v>43278</v>
          </cell>
          <cell r="E598">
            <v>3</v>
          </cell>
          <cell r="I598" t="str">
            <v>Orllati Logistique SA</v>
          </cell>
          <cell r="J598">
            <v>1171.0999999999999</v>
          </cell>
          <cell r="L598" t="str">
            <v>P</v>
          </cell>
          <cell r="N598">
            <v>43278</v>
          </cell>
          <cell r="O598"/>
          <cell r="Q598"/>
          <cell r="R598">
            <v>43343</v>
          </cell>
          <cell r="S598" t="str">
            <v>Raiffeisen</v>
          </cell>
          <cell r="T598">
            <v>43308</v>
          </cell>
          <cell r="U598" t="str">
            <v/>
          </cell>
          <cell r="V598"/>
          <cell r="W598" t="str">
            <v/>
          </cell>
          <cell r="X598">
            <v>43278</v>
          </cell>
          <cell r="Y598"/>
          <cell r="AA598">
            <v>65</v>
          </cell>
        </row>
        <row r="599">
          <cell r="A599">
            <v>180472</v>
          </cell>
          <cell r="D599">
            <v>43279</v>
          </cell>
          <cell r="I599" t="str">
            <v>F.Piemontesi SA</v>
          </cell>
          <cell r="J599">
            <v>214.15</v>
          </cell>
          <cell r="L599" t="str">
            <v>P</v>
          </cell>
          <cell r="N599">
            <v>43279</v>
          </cell>
          <cell r="O599"/>
          <cell r="R599">
            <v>43312</v>
          </cell>
          <cell r="S599" t="str">
            <v>Raiffeisen</v>
          </cell>
          <cell r="T599">
            <v>43309</v>
          </cell>
          <cell r="U599" t="str">
            <v/>
          </cell>
          <cell r="V599"/>
          <cell r="W599" t="str">
            <v/>
          </cell>
          <cell r="X599">
            <v>43279</v>
          </cell>
          <cell r="Y599"/>
          <cell r="AA599">
            <v>33</v>
          </cell>
        </row>
        <row r="600">
          <cell r="A600">
            <v>180498</v>
          </cell>
          <cell r="D600">
            <v>43279</v>
          </cell>
          <cell r="I600" t="str">
            <v>Grisoni Zaugg SA</v>
          </cell>
          <cell r="J600">
            <v>1206</v>
          </cell>
          <cell r="L600" t="str">
            <v>P</v>
          </cell>
          <cell r="N600">
            <v>43279</v>
          </cell>
          <cell r="O600"/>
          <cell r="Q600"/>
          <cell r="R600">
            <v>43312</v>
          </cell>
          <cell r="S600" t="str">
            <v>Raiffeisen</v>
          </cell>
          <cell r="T600">
            <v>43309</v>
          </cell>
          <cell r="U600" t="str">
            <v/>
          </cell>
          <cell r="V600"/>
          <cell r="W600" t="str">
            <v/>
          </cell>
          <cell r="X600">
            <v>43279</v>
          </cell>
          <cell r="Y600"/>
          <cell r="AA600">
            <v>33</v>
          </cell>
        </row>
        <row r="601">
          <cell r="A601">
            <v>180090</v>
          </cell>
          <cell r="D601">
            <v>43171</v>
          </cell>
          <cell r="I601" t="str">
            <v>Frutiger Uetendorf</v>
          </cell>
          <cell r="J601">
            <v>21379.4</v>
          </cell>
          <cell r="L601" t="str">
            <v>PV</v>
          </cell>
          <cell r="M601" t="str">
            <v>M</v>
          </cell>
          <cell r="N601">
            <v>43144</v>
          </cell>
          <cell r="O601"/>
          <cell r="P601" t="str">
            <v>F-P</v>
          </cell>
          <cell r="Q601" t="str">
            <v>Proforma, 5% deduit pour paiement à la commande</v>
          </cell>
          <cell r="R601">
            <v>43159</v>
          </cell>
          <cell r="S601" t="str">
            <v>Raiffeisen</v>
          </cell>
          <cell r="T601">
            <v>43201</v>
          </cell>
          <cell r="U601" t="str">
            <v/>
          </cell>
          <cell r="V601"/>
          <cell r="W601" t="str">
            <v/>
          </cell>
          <cell r="X601">
            <v>42806</v>
          </cell>
          <cell r="Y601"/>
          <cell r="AA601">
            <v>-12</v>
          </cell>
        </row>
        <row r="602">
          <cell r="A602">
            <v>180478</v>
          </cell>
          <cell r="D602">
            <v>43279</v>
          </cell>
          <cell r="I602" t="str">
            <v>Laurent Membrez</v>
          </cell>
          <cell r="J602">
            <v>712.9</v>
          </cell>
          <cell r="L602" t="str">
            <v>P</v>
          </cell>
          <cell r="N602">
            <v>43279</v>
          </cell>
          <cell r="O602"/>
          <cell r="Q602"/>
          <cell r="R602">
            <v>43315</v>
          </cell>
          <cell r="S602" t="str">
            <v>Raiffeisen</v>
          </cell>
          <cell r="T602">
            <v>43309</v>
          </cell>
          <cell r="U602" t="str">
            <v/>
          </cell>
          <cell r="V602"/>
          <cell r="W602" t="str">
            <v/>
          </cell>
          <cell r="X602">
            <v>43279</v>
          </cell>
          <cell r="Y602"/>
          <cell r="AA602">
            <v>36</v>
          </cell>
        </row>
        <row r="603">
          <cell r="A603">
            <v>180507</v>
          </cell>
          <cell r="D603">
            <v>43280</v>
          </cell>
          <cell r="I603" t="str">
            <v>Fun Body</v>
          </cell>
          <cell r="J603">
            <v>369</v>
          </cell>
          <cell r="L603" t="str">
            <v>R</v>
          </cell>
          <cell r="N603">
            <v>43280</v>
          </cell>
          <cell r="O603"/>
          <cell r="Q603"/>
          <cell r="R603">
            <v>43280</v>
          </cell>
          <cell r="S603" t="str">
            <v>Caisse</v>
          </cell>
          <cell r="T603">
            <v>43310</v>
          </cell>
          <cell r="U603" t="str">
            <v/>
          </cell>
          <cell r="V603"/>
          <cell r="W603" t="str">
            <v/>
          </cell>
          <cell r="X603">
            <v>43280</v>
          </cell>
          <cell r="Y603"/>
          <cell r="AA603">
            <v>0</v>
          </cell>
        </row>
        <row r="604">
          <cell r="A604">
            <v>180496</v>
          </cell>
          <cell r="D604">
            <v>43280</v>
          </cell>
          <cell r="I604" t="str">
            <v>ECM</v>
          </cell>
          <cell r="J604">
            <v>111.8</v>
          </cell>
          <cell r="L604" t="str">
            <v>P</v>
          </cell>
          <cell r="N604">
            <v>43279</v>
          </cell>
          <cell r="O604"/>
          <cell r="Q604"/>
          <cell r="R604">
            <v>43287</v>
          </cell>
          <cell r="S604" t="str">
            <v>Raiffeisen</v>
          </cell>
          <cell r="T604">
            <v>43310</v>
          </cell>
          <cell r="U604" t="str">
            <v/>
          </cell>
          <cell r="V604"/>
          <cell r="W604" t="str">
            <v/>
          </cell>
          <cell r="X604">
            <v>43280</v>
          </cell>
          <cell r="Y604"/>
          <cell r="AA604">
            <v>7</v>
          </cell>
        </row>
        <row r="605">
          <cell r="A605">
            <v>180092</v>
          </cell>
          <cell r="D605">
            <v>43171</v>
          </cell>
          <cell r="F605"/>
          <cell r="G605"/>
          <cell r="H605"/>
          <cell r="I605" t="str">
            <v>Frutiger Uetendorf</v>
          </cell>
          <cell r="J605">
            <v>419.7</v>
          </cell>
          <cell r="L605" t="str">
            <v>PV</v>
          </cell>
          <cell r="N605">
            <v>43172</v>
          </cell>
          <cell r="O605"/>
          <cell r="P605" t="str">
            <v>F-P</v>
          </cell>
          <cell r="Q605" t="str">
            <v>déjà envoyé le 07.02.18 PROFORMA</v>
          </cell>
          <cell r="R605">
            <v>43243</v>
          </cell>
          <cell r="S605" t="str">
            <v>Raiffeisen</v>
          </cell>
          <cell r="T605">
            <v>43201</v>
          </cell>
          <cell r="U605" t="str">
            <v/>
          </cell>
          <cell r="V605"/>
          <cell r="W605" t="str">
            <v/>
          </cell>
          <cell r="X605">
            <v>43172</v>
          </cell>
          <cell r="Y605"/>
          <cell r="AA605">
            <v>72</v>
          </cell>
        </row>
        <row r="606">
          <cell r="A606">
            <v>180506</v>
          </cell>
          <cell r="D606">
            <v>43280</v>
          </cell>
          <cell r="I606" t="str">
            <v>Clot SA</v>
          </cell>
          <cell r="J606">
            <v>168.05</v>
          </cell>
          <cell r="L606" t="str">
            <v>P</v>
          </cell>
          <cell r="N606">
            <v>43279</v>
          </cell>
          <cell r="O606"/>
          <cell r="Q606"/>
          <cell r="R606">
            <v>43314</v>
          </cell>
          <cell r="S606" t="str">
            <v>Raiffeisen</v>
          </cell>
          <cell r="T606">
            <v>43310</v>
          </cell>
          <cell r="U606" t="str">
            <v/>
          </cell>
          <cell r="V606"/>
          <cell r="W606" t="str">
            <v/>
          </cell>
          <cell r="X606">
            <v>43280</v>
          </cell>
          <cell r="Y606"/>
          <cell r="AA606">
            <v>34</v>
          </cell>
        </row>
        <row r="607">
          <cell r="A607">
            <v>180490</v>
          </cell>
          <cell r="D607">
            <v>43280</v>
          </cell>
          <cell r="I607" t="str">
            <v>Perrin Frères</v>
          </cell>
          <cell r="J607">
            <v>1069.4000000000001</v>
          </cell>
          <cell r="K607">
            <v>21.4</v>
          </cell>
          <cell r="L607" t="str">
            <v>P</v>
          </cell>
          <cell r="N607">
            <v>43279</v>
          </cell>
          <cell r="O607"/>
          <cell r="Q607"/>
          <cell r="R607">
            <v>43326</v>
          </cell>
          <cell r="S607" t="str">
            <v>Raiffeisen</v>
          </cell>
          <cell r="T607">
            <v>43310</v>
          </cell>
          <cell r="U607" t="str">
            <v/>
          </cell>
          <cell r="V607"/>
          <cell r="W607" t="str">
            <v/>
          </cell>
          <cell r="X607">
            <v>43280</v>
          </cell>
          <cell r="Y607"/>
          <cell r="AA607">
            <v>46</v>
          </cell>
        </row>
        <row r="608">
          <cell r="A608">
            <v>180499</v>
          </cell>
          <cell r="D608">
            <v>43280</v>
          </cell>
          <cell r="E608">
            <v>2</v>
          </cell>
          <cell r="I608" t="str">
            <v>Camandona</v>
          </cell>
          <cell r="J608">
            <v>733</v>
          </cell>
          <cell r="L608" t="str">
            <v>P</v>
          </cell>
          <cell r="N608">
            <v>43279</v>
          </cell>
          <cell r="O608"/>
          <cell r="Q608"/>
          <cell r="R608">
            <v>43340</v>
          </cell>
          <cell r="S608" t="str">
            <v>Raiffeisen</v>
          </cell>
          <cell r="T608">
            <v>43310</v>
          </cell>
          <cell r="U608" t="str">
            <v/>
          </cell>
          <cell r="V608"/>
          <cell r="W608" t="str">
            <v/>
          </cell>
          <cell r="X608">
            <v>43280</v>
          </cell>
          <cell r="Y608"/>
          <cell r="AA608">
            <v>60</v>
          </cell>
        </row>
        <row r="609">
          <cell r="A609">
            <v>180502</v>
          </cell>
          <cell r="D609">
            <v>43280</v>
          </cell>
          <cell r="E609">
            <v>3</v>
          </cell>
          <cell r="I609" t="str">
            <v>Orllati Logistique SA</v>
          </cell>
          <cell r="J609">
            <v>645.70000000000005</v>
          </cell>
          <cell r="L609" t="str">
            <v>P</v>
          </cell>
          <cell r="N609">
            <v>43279</v>
          </cell>
          <cell r="O609"/>
          <cell r="Q609"/>
          <cell r="R609">
            <v>43343</v>
          </cell>
          <cell r="S609" t="str">
            <v>Raiffeisen</v>
          </cell>
          <cell r="T609">
            <v>43310</v>
          </cell>
          <cell r="U609" t="str">
            <v/>
          </cell>
          <cell r="V609"/>
          <cell r="W609" t="str">
            <v/>
          </cell>
          <cell r="X609">
            <v>43280</v>
          </cell>
          <cell r="Y609"/>
          <cell r="AA609">
            <v>63</v>
          </cell>
        </row>
        <row r="610">
          <cell r="A610">
            <v>180475</v>
          </cell>
          <cell r="D610">
            <v>43280</v>
          </cell>
          <cell r="E610">
            <v>3</v>
          </cell>
          <cell r="I610" t="str">
            <v>Orllati Logistique SA</v>
          </cell>
          <cell r="J610">
            <v>967.15</v>
          </cell>
          <cell r="L610" t="str">
            <v>P</v>
          </cell>
          <cell r="N610">
            <v>43279</v>
          </cell>
          <cell r="O610"/>
          <cell r="Q610"/>
          <cell r="R610">
            <v>43343</v>
          </cell>
          <cell r="S610" t="str">
            <v>Raiffeisen</v>
          </cell>
          <cell r="T610">
            <v>43310</v>
          </cell>
          <cell r="U610" t="str">
            <v/>
          </cell>
          <cell r="V610"/>
          <cell r="W610" t="str">
            <v/>
          </cell>
          <cell r="X610">
            <v>43280</v>
          </cell>
          <cell r="Y610"/>
          <cell r="AA610">
            <v>63</v>
          </cell>
        </row>
        <row r="611">
          <cell r="A611">
            <v>180505</v>
          </cell>
          <cell r="D611">
            <v>43280</v>
          </cell>
          <cell r="E611" t="str">
            <v>3+</v>
          </cell>
          <cell r="I611" t="str">
            <v>Mino SA</v>
          </cell>
          <cell r="J611">
            <v>53.8</v>
          </cell>
          <cell r="L611" t="str">
            <v>P</v>
          </cell>
          <cell r="N611">
            <v>43279</v>
          </cell>
          <cell r="O611"/>
          <cell r="Q611"/>
          <cell r="R611">
            <v>43367</v>
          </cell>
          <cell r="S611" t="str">
            <v>Raiffeisen</v>
          </cell>
          <cell r="T611">
            <v>43310</v>
          </cell>
          <cell r="U611" t="str">
            <v/>
          </cell>
          <cell r="V611"/>
          <cell r="W611" t="str">
            <v/>
          </cell>
          <cell r="X611">
            <v>43280</v>
          </cell>
          <cell r="Y611"/>
          <cell r="AA611">
            <v>87</v>
          </cell>
        </row>
        <row r="612">
          <cell r="A612">
            <v>180488</v>
          </cell>
          <cell r="D612">
            <v>43283</v>
          </cell>
          <cell r="I612" t="str">
            <v>Birchmeier AG</v>
          </cell>
          <cell r="J612">
            <v>723.25</v>
          </cell>
          <cell r="L612" t="str">
            <v>P</v>
          </cell>
          <cell r="N612">
            <v>43283</v>
          </cell>
          <cell r="O612"/>
          <cell r="Q612"/>
          <cell r="R612">
            <v>43287</v>
          </cell>
          <cell r="S612" t="str">
            <v>Raiffeisen</v>
          </cell>
          <cell r="T612">
            <v>43313</v>
          </cell>
          <cell r="U612" t="str">
            <v/>
          </cell>
          <cell r="V612"/>
          <cell r="W612" t="str">
            <v/>
          </cell>
          <cell r="X612">
            <v>43283</v>
          </cell>
          <cell r="Y612"/>
          <cell r="AA612">
            <v>4</v>
          </cell>
        </row>
        <row r="613">
          <cell r="A613">
            <v>180378</v>
          </cell>
          <cell r="D613">
            <v>43283</v>
          </cell>
          <cell r="I613" t="str">
            <v>Halter SA</v>
          </cell>
          <cell r="J613">
            <v>6276.35</v>
          </cell>
          <cell r="L613" t="str">
            <v>P</v>
          </cell>
          <cell r="N613">
            <v>43286</v>
          </cell>
          <cell r="O613"/>
          <cell r="P613" t="str">
            <v>F-P</v>
          </cell>
          <cell r="Q613" t="str">
            <v>Vorauszahlung mit Rechnug</v>
          </cell>
          <cell r="R613">
            <v>43297</v>
          </cell>
          <cell r="S613" t="str">
            <v>Raiffeisen</v>
          </cell>
          <cell r="T613">
            <v>43313</v>
          </cell>
          <cell r="U613" t="str">
            <v/>
          </cell>
          <cell r="V613"/>
          <cell r="W613" t="str">
            <v/>
          </cell>
          <cell r="X613">
            <v>43300</v>
          </cell>
          <cell r="Y613"/>
          <cell r="AA613">
            <v>14</v>
          </cell>
        </row>
        <row r="614">
          <cell r="A614">
            <v>180513</v>
          </cell>
          <cell r="D614">
            <v>43283</v>
          </cell>
          <cell r="I614" t="str">
            <v>Halter SA</v>
          </cell>
          <cell r="J614">
            <v>6336.15</v>
          </cell>
          <cell r="L614" t="str">
            <v>P</v>
          </cell>
          <cell r="N614">
            <v>43286</v>
          </cell>
          <cell r="O614"/>
          <cell r="P614" t="str">
            <v>F-P</v>
          </cell>
          <cell r="Q614" t="str">
            <v>Vorauszahlung mit Rechnug</v>
          </cell>
          <cell r="R614">
            <v>43297</v>
          </cell>
          <cell r="S614" t="str">
            <v>Raiffeisen</v>
          </cell>
          <cell r="T614">
            <v>43313</v>
          </cell>
          <cell r="U614" t="str">
            <v/>
          </cell>
          <cell r="V614"/>
          <cell r="W614" t="str">
            <v/>
          </cell>
          <cell r="X614">
            <v>43300</v>
          </cell>
          <cell r="Y614"/>
          <cell r="AA614">
            <v>14</v>
          </cell>
        </row>
        <row r="615">
          <cell r="A615">
            <v>180486</v>
          </cell>
          <cell r="D615">
            <v>43283</v>
          </cell>
          <cell r="I615" t="str">
            <v>Birchmeier AG</v>
          </cell>
          <cell r="J615">
            <v>1321.15</v>
          </cell>
          <cell r="L615" t="str">
            <v>P</v>
          </cell>
          <cell r="N615">
            <v>43283</v>
          </cell>
          <cell r="O615"/>
          <cell r="Q615"/>
          <cell r="R615">
            <v>43300</v>
          </cell>
          <cell r="S615" t="str">
            <v>Raiffeisen</v>
          </cell>
          <cell r="T615">
            <v>43313</v>
          </cell>
          <cell r="U615" t="str">
            <v/>
          </cell>
          <cell r="V615"/>
          <cell r="W615" t="str">
            <v/>
          </cell>
          <cell r="X615">
            <v>43283</v>
          </cell>
          <cell r="Y615"/>
          <cell r="AA615">
            <v>17</v>
          </cell>
        </row>
        <row r="616">
          <cell r="A616">
            <v>180386</v>
          </cell>
          <cell r="D616">
            <v>43283</v>
          </cell>
          <cell r="I616" t="str">
            <v>Fagsi</v>
          </cell>
          <cell r="J616">
            <v>702.2</v>
          </cell>
          <cell r="L616" t="str">
            <v>P</v>
          </cell>
          <cell r="N616">
            <v>43283</v>
          </cell>
          <cell r="O616"/>
          <cell r="Q616"/>
          <cell r="R616">
            <v>43314</v>
          </cell>
          <cell r="S616" t="str">
            <v>Raiffeisen</v>
          </cell>
          <cell r="T616">
            <v>43313</v>
          </cell>
          <cell r="U616" t="str">
            <v/>
          </cell>
          <cell r="V616"/>
          <cell r="W616" t="str">
            <v/>
          </cell>
          <cell r="X616">
            <v>43283</v>
          </cell>
          <cell r="Y616"/>
          <cell r="AA616">
            <v>31</v>
          </cell>
        </row>
        <row r="617">
          <cell r="A617">
            <v>40</v>
          </cell>
          <cell r="B617">
            <v>40</v>
          </cell>
          <cell r="D617">
            <v>43284</v>
          </cell>
          <cell r="I617" t="str">
            <v>Mikael Blanchard</v>
          </cell>
          <cell r="J617">
            <v>322</v>
          </cell>
          <cell r="L617" t="str">
            <v>C</v>
          </cell>
          <cell r="N617">
            <v>43284</v>
          </cell>
          <cell r="O617"/>
          <cell r="Q617"/>
          <cell r="R617">
            <v>43284</v>
          </cell>
          <cell r="S617" t="str">
            <v>Caisse</v>
          </cell>
          <cell r="T617">
            <v>43314</v>
          </cell>
          <cell r="U617" t="str">
            <v/>
          </cell>
          <cell r="V617"/>
          <cell r="W617" t="str">
            <v/>
          </cell>
          <cell r="X617" t="e">
            <v>#N/A</v>
          </cell>
          <cell r="Y617"/>
          <cell r="AA617">
            <v>0</v>
          </cell>
        </row>
        <row r="618">
          <cell r="A618">
            <v>180492</v>
          </cell>
          <cell r="D618">
            <v>43284</v>
          </cell>
          <cell r="I618" t="str">
            <v>Steiner</v>
          </cell>
          <cell r="J618">
            <v>8663.75</v>
          </cell>
          <cell r="K618">
            <v>0.01</v>
          </cell>
          <cell r="L618" t="str">
            <v>P</v>
          </cell>
          <cell r="N618">
            <v>43284</v>
          </cell>
          <cell r="O618"/>
          <cell r="Q618" t="str">
            <v>recu CHF 8663.74</v>
          </cell>
          <cell r="R618">
            <v>43322</v>
          </cell>
          <cell r="S618" t="str">
            <v>Raiffeisen</v>
          </cell>
          <cell r="T618">
            <v>43314</v>
          </cell>
          <cell r="U618" t="str">
            <v/>
          </cell>
          <cell r="V618"/>
          <cell r="W618" t="str">
            <v/>
          </cell>
          <cell r="X618">
            <v>43284</v>
          </cell>
          <cell r="Y618"/>
          <cell r="AA618">
            <v>38</v>
          </cell>
        </row>
        <row r="619">
          <cell r="A619">
            <v>180512</v>
          </cell>
          <cell r="D619">
            <v>43284</v>
          </cell>
          <cell r="E619">
            <v>3</v>
          </cell>
          <cell r="I619" t="str">
            <v>Martin &amp; Co</v>
          </cell>
          <cell r="J619">
            <v>409.2</v>
          </cell>
          <cell r="L619" t="str">
            <v>P</v>
          </cell>
          <cell r="N619">
            <v>43284</v>
          </cell>
          <cell r="O619"/>
          <cell r="Q619"/>
          <cell r="R619">
            <v>43342</v>
          </cell>
          <cell r="S619" t="str">
            <v>Raiffeisen</v>
          </cell>
          <cell r="T619">
            <v>43314</v>
          </cell>
          <cell r="U619" t="str">
            <v/>
          </cell>
          <cell r="V619"/>
          <cell r="W619" t="str">
            <v/>
          </cell>
          <cell r="X619">
            <v>43284</v>
          </cell>
          <cell r="Y619"/>
          <cell r="AA619">
            <v>58</v>
          </cell>
        </row>
        <row r="620">
          <cell r="A620">
            <v>180518</v>
          </cell>
          <cell r="D620">
            <v>43284</v>
          </cell>
          <cell r="E620">
            <v>3</v>
          </cell>
          <cell r="I620" t="str">
            <v>Orllati Logistique SA</v>
          </cell>
          <cell r="J620">
            <v>433.65</v>
          </cell>
          <cell r="L620" t="str">
            <v>P</v>
          </cell>
          <cell r="N620">
            <v>43284</v>
          </cell>
          <cell r="O620"/>
          <cell r="Q620"/>
          <cell r="R620">
            <v>43343</v>
          </cell>
          <cell r="S620" t="str">
            <v>Raiffeisen</v>
          </cell>
          <cell r="T620">
            <v>43314</v>
          </cell>
          <cell r="U620" t="str">
            <v/>
          </cell>
          <cell r="V620"/>
          <cell r="W620" t="str">
            <v/>
          </cell>
          <cell r="X620">
            <v>43284</v>
          </cell>
          <cell r="Y620"/>
          <cell r="AA620">
            <v>59</v>
          </cell>
        </row>
        <row r="621">
          <cell r="A621">
            <v>180461</v>
          </cell>
          <cell r="D621">
            <v>43284</v>
          </cell>
          <cell r="E621">
            <v>3</v>
          </cell>
          <cell r="I621" t="str">
            <v>Marti Construction</v>
          </cell>
          <cell r="J621">
            <v>644.04999999999995</v>
          </cell>
          <cell r="L621" t="str">
            <v>P</v>
          </cell>
          <cell r="N621">
            <v>43284</v>
          </cell>
          <cell r="O621"/>
          <cell r="Q621"/>
          <cell r="R621">
            <v>43346</v>
          </cell>
          <cell r="S621" t="str">
            <v>Raiffeisen</v>
          </cell>
          <cell r="T621">
            <v>43314</v>
          </cell>
          <cell r="U621" t="str">
            <v/>
          </cell>
          <cell r="V621"/>
          <cell r="W621" t="str">
            <v/>
          </cell>
          <cell r="X621">
            <v>43284</v>
          </cell>
          <cell r="Y621"/>
          <cell r="AA621">
            <v>62</v>
          </cell>
        </row>
        <row r="622">
          <cell r="A622">
            <v>180185</v>
          </cell>
          <cell r="D622">
            <v>43174</v>
          </cell>
          <cell r="I622" t="str">
            <v>Frutiger Uetendorf</v>
          </cell>
          <cell r="J622">
            <v>1103.5999999999999</v>
          </cell>
          <cell r="L622" t="str">
            <v>M</v>
          </cell>
          <cell r="N622">
            <v>43174</v>
          </cell>
          <cell r="O622"/>
          <cell r="R622">
            <v>43201</v>
          </cell>
          <cell r="S622" t="str">
            <v>Raiffeisen</v>
          </cell>
          <cell r="T622">
            <v>43204</v>
          </cell>
          <cell r="U622" t="str">
            <v/>
          </cell>
          <cell r="V622"/>
          <cell r="W622" t="str">
            <v/>
          </cell>
          <cell r="X622">
            <v>43174</v>
          </cell>
          <cell r="Y622"/>
          <cell r="AA622">
            <v>27</v>
          </cell>
        </row>
        <row r="623">
          <cell r="A623">
            <v>180503</v>
          </cell>
          <cell r="D623">
            <v>43285</v>
          </cell>
          <cell r="E623">
            <v>2</v>
          </cell>
          <cell r="I623" t="str">
            <v>Camandona</v>
          </cell>
          <cell r="J623">
            <v>356.45</v>
          </cell>
          <cell r="L623" t="str">
            <v>P</v>
          </cell>
          <cell r="N623">
            <v>43285</v>
          </cell>
          <cell r="O623"/>
          <cell r="Q623"/>
          <cell r="R623">
            <v>43340</v>
          </cell>
          <cell r="S623" t="str">
            <v>Raiffeisen</v>
          </cell>
          <cell r="T623">
            <v>43315</v>
          </cell>
          <cell r="U623" t="str">
            <v/>
          </cell>
          <cell r="V623"/>
          <cell r="W623" t="str">
            <v/>
          </cell>
          <cell r="X623">
            <v>43285</v>
          </cell>
          <cell r="Y623"/>
          <cell r="AA623">
            <v>55</v>
          </cell>
        </row>
        <row r="624">
          <cell r="A624">
            <v>180517</v>
          </cell>
          <cell r="D624">
            <v>43285</v>
          </cell>
          <cell r="E624">
            <v>2</v>
          </cell>
          <cell r="I624" t="str">
            <v>Camandona</v>
          </cell>
          <cell r="J624">
            <v>819.5</v>
          </cell>
          <cell r="L624" t="str">
            <v>P</v>
          </cell>
          <cell r="N624">
            <v>43285</v>
          </cell>
          <cell r="O624"/>
          <cell r="Q624"/>
          <cell r="R624">
            <v>43340</v>
          </cell>
          <cell r="S624" t="str">
            <v>Raiffeisen</v>
          </cell>
          <cell r="T624">
            <v>43315</v>
          </cell>
          <cell r="U624" t="str">
            <v/>
          </cell>
          <cell r="V624"/>
          <cell r="W624" t="str">
            <v/>
          </cell>
          <cell r="X624">
            <v>43285</v>
          </cell>
          <cell r="Y624"/>
          <cell r="AA624">
            <v>55</v>
          </cell>
        </row>
        <row r="625">
          <cell r="A625">
            <v>180524</v>
          </cell>
          <cell r="D625">
            <v>43285</v>
          </cell>
          <cell r="E625">
            <v>3</v>
          </cell>
          <cell r="I625" t="str">
            <v>Orllati Logistique SA</v>
          </cell>
          <cell r="J625">
            <v>278.95</v>
          </cell>
          <cell r="L625" t="str">
            <v>P</v>
          </cell>
          <cell r="N625">
            <v>43285</v>
          </cell>
          <cell r="O625"/>
          <cell r="Q625"/>
          <cell r="R625">
            <v>43343</v>
          </cell>
          <cell r="S625" t="str">
            <v>Raiffeisen</v>
          </cell>
          <cell r="T625">
            <v>43315</v>
          </cell>
          <cell r="U625" t="str">
            <v/>
          </cell>
          <cell r="V625"/>
          <cell r="W625" t="str">
            <v/>
          </cell>
          <cell r="X625">
            <v>43285</v>
          </cell>
          <cell r="Y625"/>
          <cell r="AA625">
            <v>58</v>
          </cell>
        </row>
        <row r="626">
          <cell r="A626">
            <v>180516</v>
          </cell>
          <cell r="D626">
            <v>43286</v>
          </cell>
          <cell r="I626" t="str">
            <v>Stirnimanm AG Baumaschinen</v>
          </cell>
          <cell r="J626">
            <v>395.25</v>
          </cell>
          <cell r="L626" t="str">
            <v>P</v>
          </cell>
          <cell r="N626">
            <v>43287</v>
          </cell>
          <cell r="O626"/>
          <cell r="Q626"/>
          <cell r="R626">
            <v>43306</v>
          </cell>
          <cell r="S626" t="str">
            <v>Raiffeisen</v>
          </cell>
          <cell r="T626">
            <v>43316</v>
          </cell>
          <cell r="U626" t="str">
            <v/>
          </cell>
          <cell r="V626"/>
          <cell r="W626" t="str">
            <v/>
          </cell>
          <cell r="X626">
            <v>43285</v>
          </cell>
          <cell r="Y626"/>
          <cell r="AA626">
            <v>20</v>
          </cell>
        </row>
        <row r="627">
          <cell r="A627">
            <v>180501</v>
          </cell>
          <cell r="D627">
            <v>43286</v>
          </cell>
          <cell r="I627" t="str">
            <v>Grisoni Zaugg SA</v>
          </cell>
          <cell r="J627">
            <v>1121.9000000000001</v>
          </cell>
          <cell r="L627" t="str">
            <v>P</v>
          </cell>
          <cell r="N627">
            <v>43287</v>
          </cell>
          <cell r="O627"/>
          <cell r="Q627"/>
          <cell r="R627">
            <v>43312</v>
          </cell>
          <cell r="S627" t="str">
            <v>Raiffeisen</v>
          </cell>
          <cell r="T627">
            <v>43316</v>
          </cell>
          <cell r="U627" t="str">
            <v/>
          </cell>
          <cell r="V627"/>
          <cell r="W627" t="str">
            <v/>
          </cell>
          <cell r="X627">
            <v>43285</v>
          </cell>
          <cell r="Y627"/>
          <cell r="AA627">
            <v>26</v>
          </cell>
        </row>
        <row r="628">
          <cell r="A628">
            <v>180510</v>
          </cell>
          <cell r="D628">
            <v>43286</v>
          </cell>
          <cell r="I628" t="str">
            <v>Grisoni Zaugg SA</v>
          </cell>
          <cell r="J628">
            <v>1171.5</v>
          </cell>
          <cell r="L628" t="str">
            <v>P</v>
          </cell>
          <cell r="N628">
            <v>43287</v>
          </cell>
          <cell r="O628"/>
          <cell r="Q628"/>
          <cell r="R628">
            <v>43312</v>
          </cell>
          <cell r="S628" t="str">
            <v>Raiffeisen</v>
          </cell>
          <cell r="T628">
            <v>43316</v>
          </cell>
          <cell r="U628" t="str">
            <v/>
          </cell>
          <cell r="V628"/>
          <cell r="W628" t="str">
            <v/>
          </cell>
          <cell r="X628">
            <v>43285</v>
          </cell>
          <cell r="Y628"/>
          <cell r="AA628">
            <v>26</v>
          </cell>
        </row>
        <row r="629">
          <cell r="A629">
            <v>180515</v>
          </cell>
          <cell r="D629">
            <v>43286</v>
          </cell>
          <cell r="I629" t="str">
            <v>HRS Real Estate SA Genève</v>
          </cell>
          <cell r="J629">
            <v>1088.95</v>
          </cell>
          <cell r="L629" t="str">
            <v>P</v>
          </cell>
          <cell r="N629">
            <v>43287</v>
          </cell>
          <cell r="O629"/>
          <cell r="Q629"/>
          <cell r="R629">
            <v>43314</v>
          </cell>
          <cell r="S629" t="str">
            <v>Raiffeisen</v>
          </cell>
          <cell r="T629">
            <v>43316</v>
          </cell>
          <cell r="U629" t="str">
            <v/>
          </cell>
          <cell r="V629"/>
          <cell r="W629" t="str">
            <v/>
          </cell>
          <cell r="X629">
            <v>43285</v>
          </cell>
          <cell r="Y629"/>
          <cell r="AA629">
            <v>28</v>
          </cell>
        </row>
        <row r="630">
          <cell r="A630">
            <v>180274</v>
          </cell>
          <cell r="D630">
            <v>43201</v>
          </cell>
          <cell r="I630" t="str">
            <v>Frutiger Uetendorf</v>
          </cell>
          <cell r="J630">
            <v>2413.1999999999998</v>
          </cell>
          <cell r="L630" t="str">
            <v>P</v>
          </cell>
          <cell r="N630">
            <v>43201</v>
          </cell>
          <cell r="O630"/>
          <cell r="R630">
            <v>43229</v>
          </cell>
          <cell r="S630" t="str">
            <v>Raiffeisen</v>
          </cell>
          <cell r="T630">
            <v>43231</v>
          </cell>
          <cell r="U630" t="str">
            <v/>
          </cell>
          <cell r="V630"/>
          <cell r="W630" t="str">
            <v/>
          </cell>
          <cell r="X630">
            <v>43201</v>
          </cell>
          <cell r="Y630"/>
          <cell r="AA630">
            <v>28</v>
          </cell>
        </row>
        <row r="631">
          <cell r="A631">
            <v>180504</v>
          </cell>
          <cell r="D631">
            <v>43286</v>
          </cell>
          <cell r="E631">
            <v>3</v>
          </cell>
          <cell r="I631" t="str">
            <v>Orllati Logistique SA</v>
          </cell>
          <cell r="J631">
            <v>557.9</v>
          </cell>
          <cell r="L631" t="str">
            <v>P</v>
          </cell>
          <cell r="N631">
            <v>43287</v>
          </cell>
          <cell r="O631"/>
          <cell r="Q631"/>
          <cell r="R631">
            <v>43343</v>
          </cell>
          <cell r="S631" t="str">
            <v>Raiffeisen</v>
          </cell>
          <cell r="T631">
            <v>43316</v>
          </cell>
          <cell r="U631" t="str">
            <v/>
          </cell>
          <cell r="V631"/>
          <cell r="W631" t="str">
            <v/>
          </cell>
          <cell r="X631">
            <v>43285</v>
          </cell>
          <cell r="Y631"/>
          <cell r="AA631">
            <v>57</v>
          </cell>
        </row>
        <row r="632">
          <cell r="A632">
            <v>180522</v>
          </cell>
          <cell r="D632">
            <v>43286</v>
          </cell>
          <cell r="E632">
            <v>3</v>
          </cell>
          <cell r="I632" t="str">
            <v>Orllati Logistique SA</v>
          </cell>
          <cell r="J632">
            <v>1115.75</v>
          </cell>
          <cell r="L632" t="str">
            <v>P</v>
          </cell>
          <cell r="N632">
            <v>43287</v>
          </cell>
          <cell r="O632"/>
          <cell r="Q632"/>
          <cell r="R632">
            <v>43343</v>
          </cell>
          <cell r="S632" t="str">
            <v>Raiffeisen</v>
          </cell>
          <cell r="T632">
            <v>43316</v>
          </cell>
          <cell r="U632" t="str">
            <v/>
          </cell>
          <cell r="V632"/>
          <cell r="W632" t="str">
            <v/>
          </cell>
          <cell r="X632" t="e">
            <v>#N/A</v>
          </cell>
          <cell r="Y632"/>
          <cell r="AA632">
            <v>57</v>
          </cell>
        </row>
        <row r="633">
          <cell r="A633">
            <v>180521</v>
          </cell>
          <cell r="D633">
            <v>43286</v>
          </cell>
          <cell r="E633">
            <v>3</v>
          </cell>
          <cell r="I633" t="str">
            <v>Marti Construction</v>
          </cell>
          <cell r="J633">
            <v>628.9</v>
          </cell>
          <cell r="L633" t="str">
            <v>P</v>
          </cell>
          <cell r="N633">
            <v>43287</v>
          </cell>
          <cell r="O633"/>
          <cell r="Q633"/>
          <cell r="R633">
            <v>43346</v>
          </cell>
          <cell r="S633" t="str">
            <v>Raiffeisen</v>
          </cell>
          <cell r="T633">
            <v>43316</v>
          </cell>
          <cell r="U633" t="str">
            <v/>
          </cell>
          <cell r="V633"/>
          <cell r="W633" t="str">
            <v/>
          </cell>
          <cell r="X633">
            <v>43286</v>
          </cell>
          <cell r="Y633"/>
          <cell r="AA633">
            <v>60</v>
          </cell>
        </row>
        <row r="634">
          <cell r="A634">
            <v>180534</v>
          </cell>
          <cell r="D634">
            <v>43286</v>
          </cell>
          <cell r="E634">
            <v>3</v>
          </cell>
          <cell r="I634" t="str">
            <v>Marti Construction</v>
          </cell>
          <cell r="J634">
            <v>2001.7</v>
          </cell>
          <cell r="L634" t="str">
            <v>P</v>
          </cell>
          <cell r="N634">
            <v>43287</v>
          </cell>
          <cell r="O634"/>
          <cell r="Q634"/>
          <cell r="R634">
            <v>43357</v>
          </cell>
          <cell r="S634" t="str">
            <v>Raiffeisen</v>
          </cell>
          <cell r="T634">
            <v>43316</v>
          </cell>
          <cell r="U634" t="str">
            <v/>
          </cell>
          <cell r="V634"/>
          <cell r="W634" t="str">
            <v/>
          </cell>
          <cell r="X634">
            <v>43286</v>
          </cell>
          <cell r="Y634"/>
          <cell r="AA634">
            <v>71</v>
          </cell>
        </row>
        <row r="635">
          <cell r="A635">
            <v>41</v>
          </cell>
          <cell r="B635">
            <v>41</v>
          </cell>
          <cell r="D635">
            <v>43290</v>
          </cell>
          <cell r="I635" t="str">
            <v>M. Millet</v>
          </cell>
          <cell r="J635">
            <v>483.55</v>
          </cell>
          <cell r="K635">
            <v>7.25</v>
          </cell>
          <cell r="L635" t="str">
            <v>S</v>
          </cell>
          <cell r="N635">
            <v>43290</v>
          </cell>
          <cell r="O635"/>
          <cell r="Q635" t="str">
            <v>recu CHF 476.30</v>
          </cell>
          <cell r="R635">
            <v>43294</v>
          </cell>
          <cell r="S635" t="str">
            <v>Raiffeisen</v>
          </cell>
          <cell r="T635">
            <v>43320</v>
          </cell>
          <cell r="U635" t="str">
            <v/>
          </cell>
          <cell r="V635"/>
          <cell r="W635" t="str">
            <v/>
          </cell>
          <cell r="X635" t="e">
            <v>#N/A</v>
          </cell>
          <cell r="Y635"/>
          <cell r="AA635">
            <v>4</v>
          </cell>
        </row>
        <row r="636">
          <cell r="A636">
            <v>180509</v>
          </cell>
          <cell r="D636">
            <v>43290</v>
          </cell>
          <cell r="I636" t="str">
            <v>MGC Maconnerie</v>
          </cell>
          <cell r="J636">
            <v>300.45</v>
          </cell>
          <cell r="L636" t="str">
            <v>P</v>
          </cell>
          <cell r="N636">
            <v>43291</v>
          </cell>
          <cell r="O636"/>
          <cell r="Q636"/>
          <cell r="R636">
            <v>43321</v>
          </cell>
          <cell r="S636" t="str">
            <v>Raiffeisen</v>
          </cell>
          <cell r="T636">
            <v>43320</v>
          </cell>
          <cell r="U636" t="str">
            <v/>
          </cell>
          <cell r="V636"/>
          <cell r="W636" t="str">
            <v/>
          </cell>
          <cell r="X636">
            <v>43290</v>
          </cell>
          <cell r="Y636"/>
          <cell r="AA636">
            <v>31</v>
          </cell>
        </row>
        <row r="637">
          <cell r="A637">
            <v>180520</v>
          </cell>
          <cell r="D637">
            <v>43290</v>
          </cell>
          <cell r="E637">
            <v>3</v>
          </cell>
          <cell r="I637" t="str">
            <v>Marti Construction</v>
          </cell>
          <cell r="J637">
            <v>1911.95</v>
          </cell>
          <cell r="L637" t="str">
            <v>P</v>
          </cell>
          <cell r="N637">
            <v>43291</v>
          </cell>
          <cell r="O637"/>
          <cell r="Q637"/>
          <cell r="R637">
            <v>43346</v>
          </cell>
          <cell r="S637" t="str">
            <v>Raiffeisen</v>
          </cell>
          <cell r="T637">
            <v>43320</v>
          </cell>
          <cell r="U637" t="str">
            <v/>
          </cell>
          <cell r="V637"/>
          <cell r="W637" t="str">
            <v/>
          </cell>
          <cell r="X637">
            <v>43290</v>
          </cell>
          <cell r="Y637"/>
          <cell r="AA637">
            <v>56</v>
          </cell>
        </row>
        <row r="638">
          <cell r="A638">
            <v>180530</v>
          </cell>
          <cell r="D638">
            <v>43291</v>
          </cell>
          <cell r="I638" t="str">
            <v>Maulini</v>
          </cell>
          <cell r="J638">
            <v>2455.15</v>
          </cell>
          <cell r="L638" t="str">
            <v>P</v>
          </cell>
          <cell r="N638">
            <v>43291</v>
          </cell>
          <cell r="O638"/>
          <cell r="Q638"/>
          <cell r="R638">
            <v>43304</v>
          </cell>
          <cell r="S638" t="str">
            <v>Raiffeisen</v>
          </cell>
          <cell r="T638">
            <v>43321</v>
          </cell>
          <cell r="U638" t="str">
            <v/>
          </cell>
          <cell r="V638"/>
          <cell r="W638" t="str">
            <v/>
          </cell>
          <cell r="X638">
            <v>43291</v>
          </cell>
          <cell r="Y638"/>
          <cell r="AA638">
            <v>13</v>
          </cell>
        </row>
        <row r="639">
          <cell r="A639">
            <v>180519</v>
          </cell>
          <cell r="D639">
            <v>43291</v>
          </cell>
          <cell r="I639" t="str">
            <v>A. Widmer</v>
          </cell>
          <cell r="J639">
            <v>283.95</v>
          </cell>
          <cell r="K639">
            <v>5.6999999999999886</v>
          </cell>
          <cell r="L639" t="str">
            <v>P</v>
          </cell>
          <cell r="N639">
            <v>43291</v>
          </cell>
          <cell r="O639"/>
          <cell r="Q639" t="str">
            <v>recu CHF 278.25</v>
          </cell>
          <cell r="R639">
            <v>43312</v>
          </cell>
          <cell r="S639" t="str">
            <v>Raiffeisen</v>
          </cell>
          <cell r="T639">
            <v>43321</v>
          </cell>
          <cell r="U639" t="str">
            <v/>
          </cell>
          <cell r="V639"/>
          <cell r="W639" t="str">
            <v/>
          </cell>
          <cell r="X639">
            <v>43290</v>
          </cell>
          <cell r="Y639"/>
          <cell r="AA639">
            <v>21</v>
          </cell>
        </row>
        <row r="640">
          <cell r="A640">
            <v>180543</v>
          </cell>
          <cell r="D640">
            <v>43291</v>
          </cell>
          <cell r="I640" t="str">
            <v>Grisoni Zaugg SA</v>
          </cell>
          <cell r="J640">
            <v>1171.5</v>
          </cell>
          <cell r="L640" t="str">
            <v>P</v>
          </cell>
          <cell r="N640">
            <v>43291</v>
          </cell>
          <cell r="O640"/>
          <cell r="Q640"/>
          <cell r="R640">
            <v>43312</v>
          </cell>
          <cell r="S640" t="str">
            <v>Raiffeisen</v>
          </cell>
          <cell r="T640">
            <v>43321</v>
          </cell>
          <cell r="U640" t="str">
            <v/>
          </cell>
          <cell r="V640"/>
          <cell r="W640" t="str">
            <v/>
          </cell>
          <cell r="X640">
            <v>43290</v>
          </cell>
          <cell r="Y640"/>
          <cell r="AA640">
            <v>21</v>
          </cell>
        </row>
        <row r="641">
          <cell r="A641">
            <v>180552</v>
          </cell>
          <cell r="D641">
            <v>43291</v>
          </cell>
          <cell r="I641" t="str">
            <v>Laurent Membrez</v>
          </cell>
          <cell r="J641">
            <v>986.55</v>
          </cell>
          <cell r="L641" t="str">
            <v>P</v>
          </cell>
          <cell r="N641">
            <v>43291</v>
          </cell>
          <cell r="O641"/>
          <cell r="Q641"/>
          <cell r="R641">
            <v>43315</v>
          </cell>
          <cell r="S641" t="str">
            <v>Raiffeisen</v>
          </cell>
          <cell r="T641">
            <v>43321</v>
          </cell>
          <cell r="U641" t="str">
            <v/>
          </cell>
          <cell r="V641"/>
          <cell r="W641" t="str">
            <v/>
          </cell>
          <cell r="X641">
            <v>43291</v>
          </cell>
          <cell r="Y641"/>
          <cell r="AA641">
            <v>24</v>
          </cell>
        </row>
        <row r="642">
          <cell r="A642">
            <v>180541</v>
          </cell>
          <cell r="D642">
            <v>43291</v>
          </cell>
          <cell r="I642" t="str">
            <v>Construction Perret SA</v>
          </cell>
          <cell r="J642">
            <v>2399</v>
          </cell>
          <cell r="L642" t="str">
            <v>P</v>
          </cell>
          <cell r="N642">
            <v>43291</v>
          </cell>
          <cell r="O642"/>
          <cell r="Q642"/>
          <cell r="R642">
            <v>43319</v>
          </cell>
          <cell r="S642" t="str">
            <v>Raiffeisen</v>
          </cell>
          <cell r="T642">
            <v>43321</v>
          </cell>
          <cell r="U642" t="str">
            <v/>
          </cell>
          <cell r="V642"/>
          <cell r="W642" t="str">
            <v/>
          </cell>
          <cell r="X642">
            <v>43290</v>
          </cell>
          <cell r="Y642"/>
          <cell r="AA642">
            <v>28</v>
          </cell>
        </row>
        <row r="643">
          <cell r="A643">
            <v>180495</v>
          </cell>
          <cell r="D643">
            <v>43291</v>
          </cell>
          <cell r="I643" t="str">
            <v>Losinger Marazzi SA</v>
          </cell>
          <cell r="J643">
            <v>434.05</v>
          </cell>
          <cell r="L643" t="str">
            <v>P</v>
          </cell>
          <cell r="N643">
            <v>43291</v>
          </cell>
          <cell r="O643"/>
          <cell r="Q643"/>
          <cell r="R643">
            <v>43321</v>
          </cell>
          <cell r="S643" t="str">
            <v>Raiffeisen</v>
          </cell>
          <cell r="T643">
            <v>43321</v>
          </cell>
          <cell r="U643" t="str">
            <v/>
          </cell>
          <cell r="V643"/>
          <cell r="W643" t="str">
            <v/>
          </cell>
          <cell r="X643">
            <v>43291</v>
          </cell>
          <cell r="Y643"/>
          <cell r="AA643">
            <v>30</v>
          </cell>
        </row>
        <row r="644">
          <cell r="A644">
            <v>180466</v>
          </cell>
          <cell r="D644">
            <v>43291</v>
          </cell>
          <cell r="I644" t="str">
            <v>Laurent Membrez</v>
          </cell>
          <cell r="J644">
            <v>356.45</v>
          </cell>
          <cell r="L644" t="str">
            <v>P</v>
          </cell>
          <cell r="N644">
            <v>43291</v>
          </cell>
          <cell r="O644"/>
          <cell r="Q644"/>
          <cell r="R644">
            <v>43325</v>
          </cell>
          <cell r="S644" t="str">
            <v>Raiffeisen</v>
          </cell>
          <cell r="T644">
            <v>43321</v>
          </cell>
          <cell r="U644" t="str">
            <v/>
          </cell>
          <cell r="V644"/>
          <cell r="W644" t="str">
            <v/>
          </cell>
          <cell r="X644">
            <v>43291</v>
          </cell>
          <cell r="Y644"/>
          <cell r="AA644">
            <v>34</v>
          </cell>
        </row>
        <row r="645">
          <cell r="A645">
            <v>180493</v>
          </cell>
          <cell r="D645">
            <v>43291</v>
          </cell>
          <cell r="I645" t="str">
            <v>Metraux Transport</v>
          </cell>
          <cell r="J645">
            <v>502.65</v>
          </cell>
          <cell r="L645" t="str">
            <v>P</v>
          </cell>
          <cell r="N645">
            <v>43291</v>
          </cell>
          <cell r="O645"/>
          <cell r="Q645"/>
          <cell r="R645">
            <v>43325</v>
          </cell>
          <cell r="S645" t="str">
            <v>Raiffeisen</v>
          </cell>
          <cell r="T645">
            <v>43321</v>
          </cell>
          <cell r="U645" t="str">
            <v/>
          </cell>
          <cell r="V645"/>
          <cell r="W645" t="str">
            <v/>
          </cell>
          <cell r="X645">
            <v>43291</v>
          </cell>
          <cell r="Y645"/>
          <cell r="AA645">
            <v>34</v>
          </cell>
        </row>
        <row r="646">
          <cell r="A646">
            <v>180555</v>
          </cell>
          <cell r="D646">
            <v>43291</v>
          </cell>
          <cell r="I646" t="str">
            <v>Laurent Membrez</v>
          </cell>
          <cell r="J646">
            <v>674.85</v>
          </cell>
          <cell r="L646" t="str">
            <v>P</v>
          </cell>
          <cell r="N646">
            <v>43291</v>
          </cell>
          <cell r="O646"/>
          <cell r="Q646"/>
          <cell r="R646">
            <v>43325</v>
          </cell>
          <cell r="S646" t="str">
            <v>Raiffeisen</v>
          </cell>
          <cell r="T646">
            <v>43321</v>
          </cell>
          <cell r="U646" t="str">
            <v/>
          </cell>
          <cell r="V646"/>
          <cell r="W646" t="str">
            <v/>
          </cell>
          <cell r="X646">
            <v>43291</v>
          </cell>
          <cell r="Y646"/>
          <cell r="AA646">
            <v>34</v>
          </cell>
        </row>
        <row r="647">
          <cell r="A647">
            <v>180546</v>
          </cell>
          <cell r="D647">
            <v>43291</v>
          </cell>
          <cell r="I647" t="str">
            <v>Bollini</v>
          </cell>
          <cell r="J647">
            <v>472.8</v>
          </cell>
          <cell r="L647" t="str">
            <v>P</v>
          </cell>
          <cell r="N647">
            <v>43291</v>
          </cell>
          <cell r="O647"/>
          <cell r="Q647"/>
          <cell r="R647">
            <v>43326</v>
          </cell>
          <cell r="S647" t="str">
            <v>Raiffeisen</v>
          </cell>
          <cell r="T647">
            <v>43321</v>
          </cell>
          <cell r="U647" t="str">
            <v/>
          </cell>
          <cell r="V647"/>
          <cell r="W647" t="str">
            <v/>
          </cell>
          <cell r="X647">
            <v>43290</v>
          </cell>
          <cell r="Y647"/>
          <cell r="AA647">
            <v>35</v>
          </cell>
        </row>
        <row r="648">
          <cell r="A648">
            <v>180531</v>
          </cell>
          <cell r="D648">
            <v>43291</v>
          </cell>
          <cell r="I648" t="str">
            <v>Josef Wiederkehr</v>
          </cell>
          <cell r="J648">
            <v>1688.5</v>
          </cell>
          <cell r="L648" t="str">
            <v>P</v>
          </cell>
          <cell r="N648">
            <v>43291</v>
          </cell>
          <cell r="O648"/>
          <cell r="Q648"/>
          <cell r="R648">
            <v>43326</v>
          </cell>
          <cell r="S648" t="str">
            <v>Raiffeisen</v>
          </cell>
          <cell r="T648">
            <v>43321</v>
          </cell>
          <cell r="U648" t="str">
            <v/>
          </cell>
          <cell r="V648"/>
          <cell r="W648" t="str">
            <v/>
          </cell>
          <cell r="X648">
            <v>43290</v>
          </cell>
          <cell r="Y648"/>
          <cell r="AA648">
            <v>35</v>
          </cell>
        </row>
        <row r="649">
          <cell r="A649">
            <v>180540</v>
          </cell>
          <cell r="D649">
            <v>43291</v>
          </cell>
          <cell r="E649">
            <v>1</v>
          </cell>
          <cell r="I649" t="str">
            <v>Marti Tunnel</v>
          </cell>
          <cell r="J649">
            <v>395.2</v>
          </cell>
          <cell r="L649" t="str">
            <v>P</v>
          </cell>
          <cell r="N649">
            <v>43291</v>
          </cell>
          <cell r="O649"/>
          <cell r="Q649"/>
          <cell r="R649">
            <v>43333</v>
          </cell>
          <cell r="S649" t="str">
            <v>Raiffeisen</v>
          </cell>
          <cell r="T649">
            <v>43321</v>
          </cell>
          <cell r="U649" t="str">
            <v/>
          </cell>
          <cell r="V649"/>
          <cell r="W649" t="str">
            <v/>
          </cell>
          <cell r="X649">
            <v>43291</v>
          </cell>
          <cell r="Y649"/>
          <cell r="AA649">
            <v>42</v>
          </cell>
        </row>
        <row r="650">
          <cell r="A650">
            <v>180494</v>
          </cell>
          <cell r="D650">
            <v>43291</v>
          </cell>
          <cell r="E650">
            <v>2</v>
          </cell>
          <cell r="I650" t="str">
            <v>Implenia</v>
          </cell>
          <cell r="J650">
            <v>465.7</v>
          </cell>
          <cell r="L650" t="str">
            <v>P</v>
          </cell>
          <cell r="N650">
            <v>43291</v>
          </cell>
          <cell r="O650"/>
          <cell r="Q650"/>
          <cell r="R650">
            <v>43341</v>
          </cell>
          <cell r="S650" t="str">
            <v>Raiffeisen</v>
          </cell>
          <cell r="T650">
            <v>43321</v>
          </cell>
          <cell r="U650" t="str">
            <v/>
          </cell>
          <cell r="V650"/>
          <cell r="W650" t="str">
            <v/>
          </cell>
          <cell r="X650">
            <v>43291</v>
          </cell>
          <cell r="Y650"/>
          <cell r="AA650">
            <v>50</v>
          </cell>
        </row>
        <row r="651">
          <cell r="A651">
            <v>180491</v>
          </cell>
          <cell r="D651">
            <v>43291</v>
          </cell>
          <cell r="E651">
            <v>3</v>
          </cell>
          <cell r="I651" t="str">
            <v>Orllati Logistique SA</v>
          </cell>
          <cell r="J651">
            <v>533.1</v>
          </cell>
          <cell r="L651" t="str">
            <v>P</v>
          </cell>
          <cell r="N651">
            <v>43291</v>
          </cell>
          <cell r="O651"/>
          <cell r="Q651"/>
          <cell r="R651">
            <v>43343</v>
          </cell>
          <cell r="S651" t="str">
            <v>Raiffeisen</v>
          </cell>
          <cell r="T651">
            <v>43321</v>
          </cell>
          <cell r="U651" t="str">
            <v/>
          </cell>
          <cell r="V651"/>
          <cell r="W651" t="str">
            <v/>
          </cell>
          <cell r="X651">
            <v>43291</v>
          </cell>
          <cell r="Y651"/>
          <cell r="AA651">
            <v>52</v>
          </cell>
        </row>
        <row r="652">
          <cell r="A652">
            <v>180532</v>
          </cell>
          <cell r="D652">
            <v>43291</v>
          </cell>
          <cell r="E652">
            <v>3</v>
          </cell>
          <cell r="I652" t="str">
            <v>Marti Travaux</v>
          </cell>
          <cell r="J652">
            <v>1080.05</v>
          </cell>
          <cell r="L652" t="str">
            <v>P</v>
          </cell>
          <cell r="N652">
            <v>43291</v>
          </cell>
          <cell r="O652"/>
          <cell r="Q652"/>
          <cell r="R652">
            <v>43343</v>
          </cell>
          <cell r="S652" t="str">
            <v>Raiffeisen</v>
          </cell>
          <cell r="T652">
            <v>43321</v>
          </cell>
          <cell r="U652" t="str">
            <v/>
          </cell>
          <cell r="V652"/>
          <cell r="W652" t="str">
            <v/>
          </cell>
          <cell r="X652">
            <v>43290</v>
          </cell>
          <cell r="Y652"/>
          <cell r="AA652">
            <v>52</v>
          </cell>
        </row>
        <row r="653">
          <cell r="A653">
            <v>180547</v>
          </cell>
          <cell r="D653">
            <v>43291</v>
          </cell>
          <cell r="E653">
            <v>3</v>
          </cell>
          <cell r="I653" t="str">
            <v>Marti Construction</v>
          </cell>
          <cell r="J653">
            <v>4798.25</v>
          </cell>
          <cell r="L653" t="str">
            <v>P</v>
          </cell>
          <cell r="N653">
            <v>43291</v>
          </cell>
          <cell r="O653"/>
          <cell r="Q653"/>
          <cell r="R653">
            <v>43354</v>
          </cell>
          <cell r="S653" t="str">
            <v>Raiffeisen</v>
          </cell>
          <cell r="T653">
            <v>43321</v>
          </cell>
          <cell r="U653" t="str">
            <v/>
          </cell>
          <cell r="V653"/>
          <cell r="W653" t="str">
            <v/>
          </cell>
          <cell r="X653">
            <v>43291</v>
          </cell>
          <cell r="Y653"/>
          <cell r="AA653">
            <v>63</v>
          </cell>
        </row>
        <row r="654">
          <cell r="A654">
            <v>180523</v>
          </cell>
          <cell r="D654">
            <v>43292</v>
          </cell>
          <cell r="I654" t="str">
            <v>Ecole Sophia</v>
          </cell>
          <cell r="J654">
            <v>31.25</v>
          </cell>
          <cell r="L654" t="str">
            <v>P</v>
          </cell>
          <cell r="N654">
            <v>43292</v>
          </cell>
          <cell r="O654"/>
          <cell r="Q654"/>
          <cell r="R654">
            <v>43308</v>
          </cell>
          <cell r="S654" t="str">
            <v>Raiffeisen</v>
          </cell>
          <cell r="T654">
            <v>43322</v>
          </cell>
          <cell r="U654" t="str">
            <v/>
          </cell>
          <cell r="V654"/>
          <cell r="W654" t="str">
            <v/>
          </cell>
          <cell r="X654">
            <v>43292</v>
          </cell>
          <cell r="Y654"/>
          <cell r="AA654">
            <v>16</v>
          </cell>
        </row>
        <row r="655">
          <cell r="A655">
            <v>180383</v>
          </cell>
          <cell r="D655">
            <v>43292</v>
          </cell>
          <cell r="I655" t="str">
            <v>HRS Real Estate SA Genève</v>
          </cell>
          <cell r="J655">
            <v>207.3</v>
          </cell>
          <cell r="L655" t="str">
            <v>P</v>
          </cell>
          <cell r="N655">
            <v>43292</v>
          </cell>
          <cell r="O655"/>
          <cell r="Q655"/>
          <cell r="R655">
            <v>43321</v>
          </cell>
          <cell r="S655" t="str">
            <v>Raiffeisen</v>
          </cell>
          <cell r="T655">
            <v>43322</v>
          </cell>
          <cell r="U655" t="str">
            <v/>
          </cell>
          <cell r="V655"/>
          <cell r="W655" t="str">
            <v/>
          </cell>
          <cell r="X655">
            <v>43291</v>
          </cell>
          <cell r="Y655"/>
          <cell r="AA655">
            <v>29</v>
          </cell>
        </row>
        <row r="656">
          <cell r="A656">
            <v>180464</v>
          </cell>
          <cell r="D656">
            <v>43293</v>
          </cell>
          <cell r="I656" t="str">
            <v>Melonie Pietro</v>
          </cell>
          <cell r="J656">
            <v>330.85</v>
          </cell>
          <cell r="K656">
            <v>6.45</v>
          </cell>
          <cell r="L656" t="str">
            <v>A</v>
          </cell>
          <cell r="N656">
            <v>43270</v>
          </cell>
          <cell r="O656"/>
          <cell r="Q656" t="str">
            <v>recu CHF 324.40</v>
          </cell>
          <cell r="R656">
            <v>43285</v>
          </cell>
          <cell r="S656" t="str">
            <v>CCP</v>
          </cell>
          <cell r="T656">
            <v>43323</v>
          </cell>
          <cell r="U656" t="str">
            <v/>
          </cell>
          <cell r="V656"/>
          <cell r="W656" t="str">
            <v/>
          </cell>
          <cell r="X656">
            <v>43293</v>
          </cell>
          <cell r="Y656"/>
          <cell r="AA656">
            <v>-8</v>
          </cell>
        </row>
        <row r="657">
          <cell r="A657">
            <v>180376</v>
          </cell>
          <cell r="D657">
            <v>43293</v>
          </cell>
          <cell r="I657" t="str">
            <v>Dantas Sonia</v>
          </cell>
          <cell r="J657">
            <v>422.4</v>
          </cell>
          <cell r="L657" t="str">
            <v>R</v>
          </cell>
          <cell r="N657">
            <v>43293</v>
          </cell>
          <cell r="O657"/>
          <cell r="Q657"/>
          <cell r="R657">
            <v>43294</v>
          </cell>
          <cell r="S657" t="str">
            <v>Caisse</v>
          </cell>
          <cell r="T657">
            <v>43323</v>
          </cell>
          <cell r="U657" t="str">
            <v/>
          </cell>
          <cell r="V657"/>
          <cell r="W657" t="str">
            <v/>
          </cell>
          <cell r="X657" t="e">
            <v>#N/A</v>
          </cell>
          <cell r="Y657"/>
          <cell r="AA657">
            <v>1</v>
          </cell>
        </row>
        <row r="658">
          <cell r="A658">
            <v>180548</v>
          </cell>
          <cell r="D658">
            <v>43293</v>
          </cell>
          <cell r="I658" t="str">
            <v>Balassiano Beatriz</v>
          </cell>
          <cell r="J658">
            <v>375.85</v>
          </cell>
          <cell r="L658" t="str">
            <v>P</v>
          </cell>
          <cell r="N658">
            <v>43293</v>
          </cell>
          <cell r="O658"/>
          <cell r="Q658"/>
          <cell r="R658">
            <v>43307</v>
          </cell>
          <cell r="S658" t="str">
            <v>Raiffeisen</v>
          </cell>
          <cell r="T658">
            <v>43323</v>
          </cell>
          <cell r="U658" t="str">
            <v/>
          </cell>
          <cell r="V658"/>
          <cell r="W658" t="str">
            <v/>
          </cell>
          <cell r="X658">
            <v>43293</v>
          </cell>
          <cell r="Y658"/>
          <cell r="AA658">
            <v>14</v>
          </cell>
        </row>
        <row r="659">
          <cell r="A659">
            <v>180069</v>
          </cell>
          <cell r="D659">
            <v>43208</v>
          </cell>
          <cell r="I659" t="str">
            <v>Frutiger Uetendorf</v>
          </cell>
          <cell r="J659">
            <v>13711.15</v>
          </cell>
          <cell r="L659" t="str">
            <v>PV</v>
          </cell>
          <cell r="N659">
            <v>43181</v>
          </cell>
          <cell r="O659"/>
          <cell r="P659" t="str">
            <v>F-P</v>
          </cell>
          <cell r="R659">
            <v>43194</v>
          </cell>
          <cell r="S659" t="str">
            <v>Raiffeisen</v>
          </cell>
          <cell r="T659">
            <v>43238</v>
          </cell>
          <cell r="U659" t="str">
            <v/>
          </cell>
          <cell r="V659"/>
          <cell r="W659" t="str">
            <v/>
          </cell>
          <cell r="X659">
            <v>43208</v>
          </cell>
          <cell r="Y659"/>
          <cell r="AA659">
            <v>-14</v>
          </cell>
        </row>
        <row r="660">
          <cell r="A660">
            <v>180485</v>
          </cell>
          <cell r="D660">
            <v>43293</v>
          </cell>
          <cell r="I660" t="str">
            <v>Laurent Membrez</v>
          </cell>
          <cell r="J660">
            <v>626.79999999999995</v>
          </cell>
          <cell r="L660" t="str">
            <v>P</v>
          </cell>
          <cell r="N660">
            <v>43293</v>
          </cell>
          <cell r="O660"/>
          <cell r="Q660"/>
          <cell r="R660">
            <v>43325</v>
          </cell>
          <cell r="S660" t="str">
            <v>Raiffeisen</v>
          </cell>
          <cell r="T660">
            <v>43323</v>
          </cell>
          <cell r="U660" t="str">
            <v/>
          </cell>
          <cell r="V660"/>
          <cell r="W660" t="str">
            <v/>
          </cell>
          <cell r="X660">
            <v>43293</v>
          </cell>
          <cell r="Y660"/>
          <cell r="AA660">
            <v>32</v>
          </cell>
        </row>
        <row r="661">
          <cell r="A661">
            <v>180549</v>
          </cell>
          <cell r="B661"/>
          <cell r="C661"/>
          <cell r="D661">
            <v>43293</v>
          </cell>
          <cell r="E661"/>
          <cell r="F661"/>
          <cell r="G661"/>
          <cell r="H661"/>
          <cell r="I661" t="str">
            <v>Laurent Membrez</v>
          </cell>
          <cell r="J661">
            <v>1795.25</v>
          </cell>
          <cell r="K661"/>
          <cell r="L661" t="str">
            <v>P</v>
          </cell>
          <cell r="N661">
            <v>43293</v>
          </cell>
          <cell r="O661"/>
          <cell r="P661"/>
          <cell r="Q661"/>
          <cell r="R661">
            <v>43325</v>
          </cell>
          <cell r="S661" t="str">
            <v>Raiffeisen</v>
          </cell>
          <cell r="T661">
            <v>43323</v>
          </cell>
          <cell r="U661" t="str">
            <v/>
          </cell>
          <cell r="V661"/>
          <cell r="W661" t="str">
            <v/>
          </cell>
          <cell r="X661">
            <v>43293</v>
          </cell>
          <cell r="Y661"/>
          <cell r="Z661"/>
          <cell r="AA661">
            <v>32</v>
          </cell>
          <cell r="AC661"/>
          <cell r="AD661"/>
          <cell r="AE661"/>
        </row>
        <row r="662">
          <cell r="A662">
            <v>180550</v>
          </cell>
          <cell r="D662">
            <v>43293</v>
          </cell>
          <cell r="I662" t="str">
            <v>JPF Construction</v>
          </cell>
          <cell r="J662">
            <v>3107.7</v>
          </cell>
          <cell r="L662" t="str">
            <v>P</v>
          </cell>
          <cell r="N662">
            <v>43293</v>
          </cell>
          <cell r="O662"/>
          <cell r="Q662" t="str">
            <v>envoyé avec n 180551 ?</v>
          </cell>
          <cell r="R662">
            <v>43339</v>
          </cell>
          <cell r="S662" t="str">
            <v>Raiffeisen</v>
          </cell>
          <cell r="T662">
            <v>43323</v>
          </cell>
          <cell r="U662" t="str">
            <v/>
          </cell>
          <cell r="V662"/>
          <cell r="W662" t="str">
            <v/>
          </cell>
          <cell r="X662">
            <v>43293</v>
          </cell>
          <cell r="Y662"/>
          <cell r="AA662">
            <v>46</v>
          </cell>
        </row>
        <row r="663">
          <cell r="A663">
            <v>180527</v>
          </cell>
          <cell r="D663">
            <v>43293</v>
          </cell>
          <cell r="E663">
            <v>2</v>
          </cell>
          <cell r="I663" t="str">
            <v>Marti Construction</v>
          </cell>
          <cell r="J663">
            <v>2294.3000000000002</v>
          </cell>
          <cell r="L663" t="str">
            <v>P</v>
          </cell>
          <cell r="N663">
            <v>43293</v>
          </cell>
          <cell r="O663"/>
          <cell r="Q663"/>
          <cell r="R663">
            <v>43357</v>
          </cell>
          <cell r="S663" t="str">
            <v>Raiffeisen</v>
          </cell>
          <cell r="T663">
            <v>43323</v>
          </cell>
          <cell r="U663" t="str">
            <v/>
          </cell>
          <cell r="V663"/>
          <cell r="W663" t="str">
            <v/>
          </cell>
          <cell r="X663">
            <v>43293</v>
          </cell>
          <cell r="Y663"/>
          <cell r="AA663">
            <v>64</v>
          </cell>
        </row>
        <row r="664">
          <cell r="A664">
            <v>180544</v>
          </cell>
          <cell r="B664"/>
          <cell r="C664"/>
          <cell r="D664">
            <v>43294</v>
          </cell>
          <cell r="E664"/>
          <cell r="F664"/>
          <cell r="G664"/>
          <cell r="H664"/>
          <cell r="I664" t="str">
            <v>Maulini</v>
          </cell>
          <cell r="J664">
            <v>93.7</v>
          </cell>
          <cell r="K664"/>
          <cell r="L664" t="str">
            <v>P</v>
          </cell>
          <cell r="M664"/>
          <cell r="N664">
            <v>43294</v>
          </cell>
          <cell r="O664"/>
          <cell r="P664"/>
          <cell r="Q664"/>
          <cell r="R664">
            <v>43304</v>
          </cell>
          <cell r="S664" t="str">
            <v>Raiffeisen</v>
          </cell>
          <cell r="T664">
            <v>43324</v>
          </cell>
          <cell r="U664" t="str">
            <v/>
          </cell>
          <cell r="V664"/>
          <cell r="W664" t="str">
            <v/>
          </cell>
          <cell r="X664">
            <v>43294</v>
          </cell>
          <cell r="Y664"/>
          <cell r="Z664"/>
          <cell r="AA664">
            <v>10</v>
          </cell>
          <cell r="AB664"/>
          <cell r="AC664"/>
          <cell r="AD664"/>
          <cell r="AE664"/>
        </row>
        <row r="665">
          <cell r="A665">
            <v>180446</v>
          </cell>
          <cell r="D665">
            <v>43294</v>
          </cell>
          <cell r="I665" t="str">
            <v>Equipements Pro Sàrl</v>
          </cell>
          <cell r="J665">
            <v>601.45000000000005</v>
          </cell>
          <cell r="K665">
            <v>12.050000000000068</v>
          </cell>
          <cell r="L665" t="str">
            <v>P</v>
          </cell>
          <cell r="N665">
            <v>43294</v>
          </cell>
          <cell r="O665"/>
          <cell r="Q665"/>
          <cell r="R665">
            <v>43304</v>
          </cell>
          <cell r="S665" t="str">
            <v>Raiffeisen</v>
          </cell>
          <cell r="T665">
            <v>43324</v>
          </cell>
          <cell r="U665" t="str">
            <v/>
          </cell>
          <cell r="V665"/>
          <cell r="W665" t="str">
            <v/>
          </cell>
          <cell r="X665">
            <v>43294</v>
          </cell>
          <cell r="Y665"/>
          <cell r="AA665">
            <v>10</v>
          </cell>
        </row>
        <row r="666">
          <cell r="A666">
            <v>180511</v>
          </cell>
          <cell r="D666">
            <v>43294</v>
          </cell>
          <cell r="I666" t="str">
            <v>Commune d'Aigle</v>
          </cell>
          <cell r="J666">
            <v>930.15</v>
          </cell>
          <cell r="K666">
            <v>0.15</v>
          </cell>
          <cell r="L666" t="str">
            <v>P</v>
          </cell>
          <cell r="N666">
            <v>43294</v>
          </cell>
          <cell r="O666"/>
          <cell r="Q666" t="str">
            <v>recu CHF 930.-</v>
          </cell>
          <cell r="R666">
            <v>43318</v>
          </cell>
          <cell r="S666" t="str">
            <v>Raiffeisen</v>
          </cell>
          <cell r="T666">
            <v>43324</v>
          </cell>
          <cell r="U666" t="str">
            <v/>
          </cell>
          <cell r="V666"/>
          <cell r="W666" t="str">
            <v/>
          </cell>
          <cell r="X666">
            <v>43294</v>
          </cell>
          <cell r="Y666"/>
          <cell r="AA666">
            <v>24</v>
          </cell>
        </row>
        <row r="667">
          <cell r="A667">
            <v>180460</v>
          </cell>
          <cell r="D667">
            <v>43294</v>
          </cell>
          <cell r="I667" t="str">
            <v>ARGE Gera p.a. Frutiger</v>
          </cell>
          <cell r="J667">
            <v>466.5</v>
          </cell>
          <cell r="L667" t="str">
            <v>P</v>
          </cell>
          <cell r="N667">
            <v>43294</v>
          </cell>
          <cell r="O667"/>
          <cell r="Q667"/>
          <cell r="R667">
            <v>43320</v>
          </cell>
          <cell r="S667" t="str">
            <v>Raiffeisen</v>
          </cell>
          <cell r="T667">
            <v>43324</v>
          </cell>
          <cell r="U667" t="str">
            <v/>
          </cell>
          <cell r="V667"/>
          <cell r="W667" t="str">
            <v/>
          </cell>
          <cell r="X667">
            <v>43294</v>
          </cell>
          <cell r="Y667"/>
          <cell r="AA667">
            <v>26</v>
          </cell>
        </row>
        <row r="668">
          <cell r="A668">
            <v>180551</v>
          </cell>
          <cell r="D668">
            <v>43294</v>
          </cell>
          <cell r="I668" t="str">
            <v>Laurent Membrez</v>
          </cell>
          <cell r="J668">
            <v>5260.45</v>
          </cell>
          <cell r="L668" t="str">
            <v>P</v>
          </cell>
          <cell r="N668">
            <v>43294</v>
          </cell>
          <cell r="O668"/>
          <cell r="Q668"/>
          <cell r="R668">
            <v>43325</v>
          </cell>
          <cell r="S668" t="str">
            <v>Raiffeisen</v>
          </cell>
          <cell r="T668">
            <v>43324</v>
          </cell>
          <cell r="U668" t="str">
            <v/>
          </cell>
          <cell r="V668"/>
          <cell r="W668" t="str">
            <v/>
          </cell>
          <cell r="X668">
            <v>43294</v>
          </cell>
          <cell r="Y668"/>
          <cell r="AA668">
            <v>31</v>
          </cell>
        </row>
        <row r="669">
          <cell r="A669">
            <v>180545</v>
          </cell>
          <cell r="D669">
            <v>43294</v>
          </cell>
          <cell r="E669">
            <v>1</v>
          </cell>
          <cell r="I669" t="str">
            <v>Implenia</v>
          </cell>
          <cell r="J669">
            <v>1253.6500000000001</v>
          </cell>
          <cell r="L669" t="str">
            <v>P</v>
          </cell>
          <cell r="N669">
            <v>43294</v>
          </cell>
          <cell r="O669"/>
          <cell r="Q669"/>
          <cell r="R669">
            <v>43341</v>
          </cell>
          <cell r="S669" t="str">
            <v>Raiffeisen</v>
          </cell>
          <cell r="T669">
            <v>43324</v>
          </cell>
          <cell r="U669" t="str">
            <v/>
          </cell>
          <cell r="V669"/>
          <cell r="W669" t="str">
            <v/>
          </cell>
          <cell r="X669">
            <v>43294</v>
          </cell>
          <cell r="Y669"/>
          <cell r="AA669">
            <v>47</v>
          </cell>
        </row>
        <row r="670">
          <cell r="A670">
            <v>180537</v>
          </cell>
          <cell r="D670">
            <v>43294</v>
          </cell>
          <cell r="E670">
            <v>2</v>
          </cell>
          <cell r="I670" t="str">
            <v>Marti Construction</v>
          </cell>
          <cell r="J670">
            <v>3823.85</v>
          </cell>
          <cell r="L670" t="str">
            <v>P</v>
          </cell>
          <cell r="N670">
            <v>43294</v>
          </cell>
          <cell r="O670"/>
          <cell r="Q670"/>
          <cell r="R670">
            <v>43346</v>
          </cell>
          <cell r="S670" t="str">
            <v>Raiffeisen</v>
          </cell>
          <cell r="T670">
            <v>43324</v>
          </cell>
          <cell r="U670" t="str">
            <v/>
          </cell>
          <cell r="V670"/>
          <cell r="W670" t="str">
            <v/>
          </cell>
          <cell r="X670">
            <v>43294</v>
          </cell>
          <cell r="Y670"/>
          <cell r="AA670">
            <v>52</v>
          </cell>
        </row>
        <row r="671">
          <cell r="A671">
            <v>180536</v>
          </cell>
          <cell r="D671">
            <v>43294</v>
          </cell>
          <cell r="E671">
            <v>2</v>
          </cell>
          <cell r="I671" t="str">
            <v>Marti Construction</v>
          </cell>
          <cell r="J671">
            <v>7135.85</v>
          </cell>
          <cell r="L671" t="str">
            <v>P</v>
          </cell>
          <cell r="N671">
            <v>43294</v>
          </cell>
          <cell r="O671"/>
          <cell r="Q671"/>
          <cell r="R671">
            <v>43346</v>
          </cell>
          <cell r="S671" t="str">
            <v>Raiffeisen</v>
          </cell>
          <cell r="T671">
            <v>43324</v>
          </cell>
          <cell r="U671" t="str">
            <v/>
          </cell>
          <cell r="V671"/>
          <cell r="W671" t="str">
            <v/>
          </cell>
          <cell r="X671">
            <v>43294</v>
          </cell>
          <cell r="Y671"/>
          <cell r="AA671">
            <v>52</v>
          </cell>
        </row>
        <row r="672">
          <cell r="A672">
            <v>180446</v>
          </cell>
          <cell r="D672">
            <v>43297</v>
          </cell>
          <cell r="I672" t="str">
            <v>Equipements Pro Sàrl</v>
          </cell>
          <cell r="J672">
            <v>601.45000000000005</v>
          </cell>
          <cell r="K672">
            <v>12.050000000000068</v>
          </cell>
          <cell r="L672" t="str">
            <v>P</v>
          </cell>
          <cell r="N672">
            <v>43297</v>
          </cell>
          <cell r="O672"/>
          <cell r="Q672" t="str">
            <v>recu CHF 589.40</v>
          </cell>
          <cell r="R672">
            <v>43304</v>
          </cell>
          <cell r="S672" t="str">
            <v>Raiffeisen</v>
          </cell>
          <cell r="T672">
            <v>43327</v>
          </cell>
          <cell r="U672" t="str">
            <v/>
          </cell>
          <cell r="V672"/>
          <cell r="W672" t="str">
            <v/>
          </cell>
          <cell r="X672">
            <v>43294</v>
          </cell>
          <cell r="Y672"/>
          <cell r="AA672">
            <v>7</v>
          </cell>
        </row>
        <row r="673">
          <cell r="A673">
            <v>180406</v>
          </cell>
          <cell r="D673">
            <v>43297</v>
          </cell>
          <cell r="I673" t="str">
            <v>Banque Raiffeisen Morges</v>
          </cell>
          <cell r="J673">
            <v>663.2</v>
          </cell>
          <cell r="L673" t="str">
            <v>P</v>
          </cell>
          <cell r="N673">
            <v>43297</v>
          </cell>
          <cell r="O673"/>
          <cell r="Q673"/>
          <cell r="R673">
            <v>43305</v>
          </cell>
          <cell r="S673" t="str">
            <v>Raiffeisen</v>
          </cell>
          <cell r="T673">
            <v>43327</v>
          </cell>
          <cell r="U673" t="str">
            <v/>
          </cell>
          <cell r="V673"/>
          <cell r="W673" t="str">
            <v/>
          </cell>
          <cell r="X673">
            <v>43297</v>
          </cell>
          <cell r="Y673"/>
          <cell r="AA673">
            <v>8</v>
          </cell>
        </row>
        <row r="674">
          <cell r="A674">
            <v>180271</v>
          </cell>
          <cell r="D674">
            <v>43213</v>
          </cell>
          <cell r="I674" t="str">
            <v>Frutiger Uetendorf</v>
          </cell>
          <cell r="J674">
            <v>653.29999999999995</v>
          </cell>
          <cell r="L674" t="str">
            <v>P</v>
          </cell>
          <cell r="N674">
            <v>43213</v>
          </cell>
          <cell r="O674"/>
          <cell r="R674">
            <v>43236</v>
          </cell>
          <cell r="S674" t="str">
            <v>Raiffeisen</v>
          </cell>
          <cell r="T674">
            <v>43243</v>
          </cell>
          <cell r="U674" t="str">
            <v/>
          </cell>
          <cell r="V674"/>
          <cell r="W674" t="str">
            <v/>
          </cell>
          <cell r="X674">
            <v>43213</v>
          </cell>
          <cell r="Y674"/>
          <cell r="AA674">
            <v>23</v>
          </cell>
        </row>
        <row r="675">
          <cell r="A675">
            <v>180554</v>
          </cell>
          <cell r="D675">
            <v>43297</v>
          </cell>
          <cell r="I675" t="str">
            <v>Colas</v>
          </cell>
          <cell r="J675">
            <v>750.55</v>
          </cell>
          <cell r="L675" t="str">
            <v>P</v>
          </cell>
          <cell r="N675">
            <v>43297</v>
          </cell>
          <cell r="O675"/>
          <cell r="Q675"/>
          <cell r="R675">
            <v>43327</v>
          </cell>
          <cell r="S675" t="str">
            <v>Raiffeisen</v>
          </cell>
          <cell r="T675">
            <v>43327</v>
          </cell>
          <cell r="U675" t="str">
            <v/>
          </cell>
          <cell r="V675"/>
          <cell r="W675" t="str">
            <v/>
          </cell>
          <cell r="X675">
            <v>43297</v>
          </cell>
          <cell r="Y675"/>
          <cell r="AA675">
            <v>30</v>
          </cell>
        </row>
        <row r="676">
          <cell r="A676">
            <v>180568</v>
          </cell>
          <cell r="D676">
            <v>43297</v>
          </cell>
          <cell r="E676">
            <v>1</v>
          </cell>
          <cell r="I676" t="str">
            <v>ZED Logistique</v>
          </cell>
          <cell r="J676">
            <v>336.45</v>
          </cell>
          <cell r="L676" t="str">
            <v>P</v>
          </cell>
          <cell r="N676">
            <v>43297</v>
          </cell>
          <cell r="O676"/>
          <cell r="Q676"/>
          <cell r="R676">
            <v>43340</v>
          </cell>
          <cell r="S676" t="str">
            <v>Raiffeisen</v>
          </cell>
          <cell r="T676">
            <v>43327</v>
          </cell>
          <cell r="U676" t="str">
            <v/>
          </cell>
          <cell r="V676"/>
          <cell r="W676" t="str">
            <v/>
          </cell>
          <cell r="X676">
            <v>43297</v>
          </cell>
          <cell r="Y676"/>
          <cell r="AA676">
            <v>43</v>
          </cell>
        </row>
        <row r="677">
          <cell r="A677">
            <v>180567</v>
          </cell>
          <cell r="D677">
            <v>43297</v>
          </cell>
          <cell r="E677">
            <v>1</v>
          </cell>
          <cell r="I677" t="str">
            <v>ZED Logistique</v>
          </cell>
          <cell r="J677">
            <v>991.9</v>
          </cell>
          <cell r="L677" t="str">
            <v>P</v>
          </cell>
          <cell r="N677">
            <v>43297</v>
          </cell>
          <cell r="O677"/>
          <cell r="Q677"/>
          <cell r="R677">
            <v>43340</v>
          </cell>
          <cell r="S677" t="str">
            <v>Raiffeisen</v>
          </cell>
          <cell r="T677">
            <v>43327</v>
          </cell>
          <cell r="U677" t="str">
            <v/>
          </cell>
          <cell r="V677"/>
          <cell r="W677" t="str">
            <v/>
          </cell>
          <cell r="X677">
            <v>43297</v>
          </cell>
          <cell r="Y677"/>
          <cell r="AA677">
            <v>43</v>
          </cell>
        </row>
        <row r="678">
          <cell r="A678">
            <v>180566</v>
          </cell>
          <cell r="D678">
            <v>43297</v>
          </cell>
          <cell r="E678">
            <v>1</v>
          </cell>
          <cell r="I678" t="str">
            <v>Camandona</v>
          </cell>
          <cell r="J678">
            <v>1425.85</v>
          </cell>
          <cell r="L678" t="str">
            <v>P</v>
          </cell>
          <cell r="N678">
            <v>43297</v>
          </cell>
          <cell r="O678"/>
          <cell r="Q678"/>
          <cell r="R678">
            <v>43340</v>
          </cell>
          <cell r="S678" t="str">
            <v>Raiffeisen</v>
          </cell>
          <cell r="T678">
            <v>43327</v>
          </cell>
          <cell r="U678" t="str">
            <v/>
          </cell>
          <cell r="V678"/>
          <cell r="W678" t="str">
            <v/>
          </cell>
          <cell r="X678">
            <v>43297</v>
          </cell>
          <cell r="Y678"/>
          <cell r="AA678">
            <v>43</v>
          </cell>
        </row>
        <row r="679">
          <cell r="A679">
            <v>180569</v>
          </cell>
          <cell r="D679">
            <v>43297</v>
          </cell>
          <cell r="E679">
            <v>2</v>
          </cell>
          <cell r="I679" t="str">
            <v>Martin &amp; Co</v>
          </cell>
          <cell r="J679">
            <v>409.2</v>
          </cell>
          <cell r="L679" t="str">
            <v>P</v>
          </cell>
          <cell r="N679">
            <v>43297</v>
          </cell>
          <cell r="O679"/>
          <cell r="Q679"/>
          <cell r="R679">
            <v>43342</v>
          </cell>
          <cell r="S679" t="str">
            <v>Raiffeisen</v>
          </cell>
          <cell r="T679">
            <v>43327</v>
          </cell>
          <cell r="U679" t="str">
            <v/>
          </cell>
          <cell r="V679"/>
          <cell r="W679" t="str">
            <v/>
          </cell>
          <cell r="X679">
            <v>43297</v>
          </cell>
          <cell r="Y679"/>
          <cell r="AA679">
            <v>45</v>
          </cell>
        </row>
        <row r="680">
          <cell r="A680">
            <v>180573</v>
          </cell>
          <cell r="D680">
            <v>43297</v>
          </cell>
          <cell r="E680">
            <v>2</v>
          </cell>
          <cell r="I680" t="str">
            <v>Marti Construction</v>
          </cell>
          <cell r="J680">
            <v>4205</v>
          </cell>
          <cell r="L680" t="str">
            <v>P</v>
          </cell>
          <cell r="N680">
            <v>43297</v>
          </cell>
          <cell r="O680"/>
          <cell r="Q680"/>
          <cell r="R680">
            <v>43357</v>
          </cell>
          <cell r="S680" t="str">
            <v>Raiffeisen</v>
          </cell>
          <cell r="T680">
            <v>43327</v>
          </cell>
          <cell r="U680" t="str">
            <v/>
          </cell>
          <cell r="V680"/>
          <cell r="W680" t="str">
            <v/>
          </cell>
          <cell r="X680">
            <v>43297</v>
          </cell>
          <cell r="Y680"/>
          <cell r="AA680">
            <v>60</v>
          </cell>
        </row>
        <row r="681">
          <cell r="A681">
            <v>180319</v>
          </cell>
          <cell r="D681">
            <v>43297</v>
          </cell>
          <cell r="E681">
            <v>3</v>
          </cell>
          <cell r="I681" t="str">
            <v>Mino SA</v>
          </cell>
          <cell r="J681">
            <v>1874.85</v>
          </cell>
          <cell r="L681" t="str">
            <v>P</v>
          </cell>
          <cell r="N681">
            <v>43297</v>
          </cell>
          <cell r="O681"/>
          <cell r="Q681"/>
          <cell r="R681">
            <v>43367</v>
          </cell>
          <cell r="S681" t="str">
            <v>Raiffeisen</v>
          </cell>
          <cell r="T681">
            <v>43327</v>
          </cell>
          <cell r="U681" t="str">
            <v/>
          </cell>
          <cell r="V681"/>
          <cell r="W681" t="str">
            <v/>
          </cell>
          <cell r="X681">
            <v>43297</v>
          </cell>
          <cell r="Y681"/>
          <cell r="AA681">
            <v>70</v>
          </cell>
        </row>
        <row r="682">
          <cell r="A682">
            <v>42</v>
          </cell>
          <cell r="B682">
            <v>42</v>
          </cell>
          <cell r="D682">
            <v>43298</v>
          </cell>
          <cell r="I682" t="str">
            <v>De Prada Ana</v>
          </cell>
          <cell r="J682">
            <v>199</v>
          </cell>
          <cell r="K682">
            <v>4.9799999999999898</v>
          </cell>
          <cell r="L682" t="str">
            <v>S</v>
          </cell>
          <cell r="N682">
            <v>43298</v>
          </cell>
          <cell r="O682"/>
          <cell r="Q682" t="str">
            <v>recu CHF 194.02</v>
          </cell>
          <cell r="R682">
            <v>43301</v>
          </cell>
          <cell r="S682" t="str">
            <v>CCP</v>
          </cell>
          <cell r="T682">
            <v>43328</v>
          </cell>
          <cell r="U682" t="str">
            <v/>
          </cell>
          <cell r="V682"/>
          <cell r="W682" t="str">
            <v/>
          </cell>
          <cell r="X682" t="e">
            <v>#N/A</v>
          </cell>
          <cell r="Y682"/>
          <cell r="AA682">
            <v>3</v>
          </cell>
        </row>
        <row r="683">
          <cell r="A683">
            <v>180473</v>
          </cell>
          <cell r="D683">
            <v>43298</v>
          </cell>
          <cell r="I683" t="str">
            <v>Steiner</v>
          </cell>
          <cell r="J683">
            <v>15992.65</v>
          </cell>
          <cell r="K683">
            <v>-0.01</v>
          </cell>
          <cell r="L683" t="str">
            <v>P</v>
          </cell>
          <cell r="N683">
            <v>43298</v>
          </cell>
          <cell r="O683"/>
          <cell r="Q683"/>
          <cell r="R683">
            <v>43354</v>
          </cell>
          <cell r="S683" t="str">
            <v>Raiffeisen</v>
          </cell>
          <cell r="T683">
            <v>43328</v>
          </cell>
          <cell r="U683" t="str">
            <v/>
          </cell>
          <cell r="V683"/>
          <cell r="W683" t="str">
            <v/>
          </cell>
          <cell r="X683">
            <v>43297</v>
          </cell>
          <cell r="Y683"/>
          <cell r="AA683">
            <v>56</v>
          </cell>
        </row>
        <row r="684">
          <cell r="A684">
            <v>180587</v>
          </cell>
          <cell r="D684">
            <v>43299</v>
          </cell>
          <cell r="I684" t="str">
            <v>ECM</v>
          </cell>
          <cell r="J684">
            <v>136.25</v>
          </cell>
          <cell r="L684" t="str">
            <v>P</v>
          </cell>
          <cell r="N684">
            <v>43300</v>
          </cell>
          <cell r="O684"/>
          <cell r="Q684"/>
          <cell r="R684">
            <v>43318</v>
          </cell>
          <cell r="S684" t="str">
            <v>Raiffeisen</v>
          </cell>
          <cell r="T684">
            <v>43329</v>
          </cell>
          <cell r="U684" t="str">
            <v/>
          </cell>
          <cell r="V684"/>
          <cell r="W684" t="str">
            <v/>
          </cell>
          <cell r="X684" t="e">
            <v>#N/A</v>
          </cell>
          <cell r="Y684"/>
          <cell r="AA684">
            <v>19</v>
          </cell>
        </row>
        <row r="685">
          <cell r="A685">
            <v>180454</v>
          </cell>
          <cell r="D685">
            <v>43299</v>
          </cell>
          <cell r="I685" t="str">
            <v>ECM</v>
          </cell>
          <cell r="J685">
            <v>168.45</v>
          </cell>
          <cell r="L685" t="str">
            <v>P</v>
          </cell>
          <cell r="N685">
            <v>43300</v>
          </cell>
          <cell r="O685"/>
          <cell r="Q685"/>
          <cell r="R685">
            <v>43318</v>
          </cell>
          <cell r="S685" t="str">
            <v>Raiffeisen</v>
          </cell>
          <cell r="T685">
            <v>43329</v>
          </cell>
          <cell r="U685" t="str">
            <v/>
          </cell>
          <cell r="V685"/>
          <cell r="W685" t="str">
            <v/>
          </cell>
          <cell r="X685" t="e">
            <v>#N/A</v>
          </cell>
          <cell r="Y685"/>
          <cell r="AA685">
            <v>19</v>
          </cell>
        </row>
        <row r="686">
          <cell r="A686">
            <v>180579</v>
          </cell>
          <cell r="D686">
            <v>43299</v>
          </cell>
          <cell r="E686">
            <v>2</v>
          </cell>
          <cell r="I686" t="str">
            <v>A. Widmer</v>
          </cell>
          <cell r="J686">
            <v>309.55</v>
          </cell>
          <cell r="L686" t="str">
            <v>P</v>
          </cell>
          <cell r="N686">
            <v>43299</v>
          </cell>
          <cell r="O686"/>
          <cell r="Q686"/>
          <cell r="R686">
            <v>43343</v>
          </cell>
          <cell r="S686" t="str">
            <v>Raiffeisen</v>
          </cell>
          <cell r="T686">
            <v>43329</v>
          </cell>
          <cell r="U686" t="str">
            <v/>
          </cell>
          <cell r="V686"/>
          <cell r="W686" t="str">
            <v/>
          </cell>
          <cell r="X686" t="e">
            <v>#N/A</v>
          </cell>
          <cell r="Y686"/>
          <cell r="AA686">
            <v>44</v>
          </cell>
        </row>
        <row r="687">
          <cell r="A687">
            <v>180433</v>
          </cell>
          <cell r="D687">
            <v>43299</v>
          </cell>
          <cell r="E687">
            <v>3</v>
          </cell>
          <cell r="I687" t="str">
            <v>Birchmeier AG</v>
          </cell>
          <cell r="J687">
            <v>569.70000000000005</v>
          </cell>
          <cell r="L687" t="str">
            <v>P</v>
          </cell>
          <cell r="N687">
            <v>43299</v>
          </cell>
          <cell r="O687"/>
          <cell r="Q687"/>
          <cell r="R687">
            <v>43343</v>
          </cell>
          <cell r="S687" t="str">
            <v>Raiffeisen</v>
          </cell>
          <cell r="T687">
            <v>43329</v>
          </cell>
          <cell r="U687" t="str">
            <v/>
          </cell>
          <cell r="V687"/>
          <cell r="W687" t="str">
            <v/>
          </cell>
          <cell r="X687" t="e">
            <v>#N/A</v>
          </cell>
          <cell r="Y687"/>
          <cell r="AA687">
            <v>44</v>
          </cell>
        </row>
        <row r="688">
          <cell r="A688">
            <v>180563</v>
          </cell>
          <cell r="D688">
            <v>43299</v>
          </cell>
          <cell r="E688">
            <v>2</v>
          </cell>
          <cell r="I688" t="str">
            <v>Alho</v>
          </cell>
          <cell r="J688">
            <v>38.15</v>
          </cell>
          <cell r="L688" t="str">
            <v>P</v>
          </cell>
          <cell r="N688">
            <v>43299</v>
          </cell>
          <cell r="O688"/>
          <cell r="Q688"/>
          <cell r="R688">
            <v>43346</v>
          </cell>
          <cell r="S688" t="str">
            <v>Raiffeisen</v>
          </cell>
          <cell r="T688">
            <v>43329</v>
          </cell>
          <cell r="U688" t="str">
            <v/>
          </cell>
          <cell r="V688"/>
          <cell r="W688" t="str">
            <v/>
          </cell>
          <cell r="X688">
            <v>43299</v>
          </cell>
          <cell r="Y688"/>
          <cell r="AA688">
            <v>47</v>
          </cell>
        </row>
        <row r="689">
          <cell r="A689">
            <v>180565</v>
          </cell>
          <cell r="D689">
            <v>43299</v>
          </cell>
          <cell r="E689">
            <v>2</v>
          </cell>
          <cell r="I689" t="str">
            <v>Alho</v>
          </cell>
          <cell r="J689">
            <v>1531.6</v>
          </cell>
          <cell r="L689" t="str">
            <v>P</v>
          </cell>
          <cell r="N689">
            <v>43299</v>
          </cell>
          <cell r="O689"/>
          <cell r="Q689"/>
          <cell r="R689">
            <v>43346</v>
          </cell>
          <cell r="S689" t="str">
            <v>Raiffeisen</v>
          </cell>
          <cell r="T689">
            <v>43329</v>
          </cell>
          <cell r="U689" t="str">
            <v/>
          </cell>
          <cell r="V689"/>
          <cell r="W689" t="str">
            <v/>
          </cell>
          <cell r="X689">
            <v>43299</v>
          </cell>
          <cell r="Y689"/>
          <cell r="AA689">
            <v>47</v>
          </cell>
        </row>
        <row r="690">
          <cell r="A690">
            <v>180596</v>
          </cell>
          <cell r="D690">
            <v>43299</v>
          </cell>
          <cell r="I690" t="str">
            <v>Sieber Transports</v>
          </cell>
          <cell r="J690">
            <v>479.55</v>
          </cell>
          <cell r="L690" t="str">
            <v>P</v>
          </cell>
          <cell r="N690">
            <v>43299</v>
          </cell>
          <cell r="O690"/>
          <cell r="Q690" t="str">
            <v>deduit sur FA 423777001</v>
          </cell>
          <cell r="R690">
            <v>43355</v>
          </cell>
          <cell r="S690" t="str">
            <v>Raiffeisen</v>
          </cell>
          <cell r="T690">
            <v>43329</v>
          </cell>
          <cell r="U690" t="str">
            <v/>
          </cell>
          <cell r="V690"/>
          <cell r="W690" t="str">
            <v/>
          </cell>
          <cell r="X690" t="e">
            <v>#N/A</v>
          </cell>
          <cell r="Y690"/>
          <cell r="AA690">
            <v>56</v>
          </cell>
        </row>
        <row r="691">
          <cell r="A691">
            <v>180594</v>
          </cell>
          <cell r="D691">
            <v>43299</v>
          </cell>
          <cell r="I691" t="str">
            <v>Orllati Logistique SA</v>
          </cell>
          <cell r="J691">
            <v>1066.25</v>
          </cell>
          <cell r="L691" t="str">
            <v>P</v>
          </cell>
          <cell r="N691">
            <v>43299</v>
          </cell>
          <cell r="O691"/>
          <cell r="Q691"/>
          <cell r="R691">
            <v>43371</v>
          </cell>
          <cell r="S691" t="str">
            <v>Raiffeisen</v>
          </cell>
          <cell r="T691"/>
          <cell r="X691"/>
          <cell r="Z691"/>
          <cell r="AA691">
            <v>72</v>
          </cell>
        </row>
        <row r="692">
          <cell r="A692">
            <v>180584</v>
          </cell>
          <cell r="D692">
            <v>43300</v>
          </cell>
          <cell r="I692" t="str">
            <v>Maulini</v>
          </cell>
          <cell r="J692">
            <v>452.55</v>
          </cell>
          <cell r="L692" t="str">
            <v>P</v>
          </cell>
          <cell r="N692">
            <v>43300</v>
          </cell>
          <cell r="O692"/>
          <cell r="Q692"/>
          <cell r="R692">
            <v>43308</v>
          </cell>
          <cell r="S692" t="str">
            <v>Raiffeisen</v>
          </cell>
          <cell r="T692">
            <v>43330</v>
          </cell>
          <cell r="U692" t="str">
            <v/>
          </cell>
          <cell r="V692"/>
          <cell r="W692" t="str">
            <v/>
          </cell>
          <cell r="X692" t="e">
            <v>#N/A</v>
          </cell>
          <cell r="Y692"/>
          <cell r="AA692">
            <v>8</v>
          </cell>
        </row>
        <row r="693">
          <cell r="A693">
            <v>180575</v>
          </cell>
          <cell r="D693">
            <v>43300</v>
          </cell>
          <cell r="I693" t="str">
            <v>Construction Perret SA</v>
          </cell>
          <cell r="J693">
            <v>971.35</v>
          </cell>
          <cell r="L693" t="str">
            <v>P</v>
          </cell>
          <cell r="N693">
            <v>43300</v>
          </cell>
          <cell r="O693"/>
          <cell r="Q693"/>
          <cell r="R693">
            <v>43333</v>
          </cell>
          <cell r="S693" t="str">
            <v>Raiffeisen</v>
          </cell>
          <cell r="T693">
            <v>43330</v>
          </cell>
          <cell r="U693" t="str">
            <v/>
          </cell>
          <cell r="V693"/>
          <cell r="W693" t="str">
            <v/>
          </cell>
          <cell r="X693" t="e">
            <v>#N/A</v>
          </cell>
          <cell r="Y693"/>
          <cell r="AA693">
            <v>33</v>
          </cell>
        </row>
        <row r="694">
          <cell r="A694">
            <v>180599</v>
          </cell>
          <cell r="D694">
            <v>43300</v>
          </cell>
          <cell r="E694" t="str">
            <v>3+</v>
          </cell>
          <cell r="I694" t="str">
            <v>Orllati Logistique SA</v>
          </cell>
          <cell r="J694">
            <v>493.25</v>
          </cell>
          <cell r="L694" t="str">
            <v>P</v>
          </cell>
          <cell r="N694">
            <v>43300</v>
          </cell>
          <cell r="O694"/>
          <cell r="Q694" t="str">
            <v>paiement S 39 selon Mme. Galante</v>
          </cell>
          <cell r="R694">
            <v>43371</v>
          </cell>
          <cell r="S694" t="str">
            <v>Raiffeisen</v>
          </cell>
          <cell r="T694">
            <v>43330</v>
          </cell>
          <cell r="U694" t="str">
            <v/>
          </cell>
          <cell r="V694"/>
          <cell r="W694" t="str">
            <v/>
          </cell>
          <cell r="X694" t="e">
            <v>#N/A</v>
          </cell>
          <cell r="Y694"/>
          <cell r="AA694">
            <v>71</v>
          </cell>
        </row>
        <row r="695">
          <cell r="A695">
            <v>180629</v>
          </cell>
          <cell r="D695">
            <v>43301</v>
          </cell>
          <cell r="I695" t="str">
            <v>Riedo Mobilbau</v>
          </cell>
          <cell r="J695">
            <v>2851.35</v>
          </cell>
          <cell r="L695" t="str">
            <v>PV</v>
          </cell>
          <cell r="N695">
            <v>43301</v>
          </cell>
          <cell r="O695"/>
          <cell r="P695" t="str">
            <v>F-P</v>
          </cell>
          <cell r="Q695" t="str">
            <v>Proforma: 180598 CHF 29'923.95, aufgeteilt mit 180598</v>
          </cell>
          <cell r="R695">
            <v>43306</v>
          </cell>
          <cell r="S695" t="str">
            <v>Raiffeisen</v>
          </cell>
          <cell r="T695"/>
          <cell r="X695">
            <v>43350</v>
          </cell>
          <cell r="Z695"/>
          <cell r="AA695">
            <v>5</v>
          </cell>
        </row>
        <row r="696">
          <cell r="A696">
            <v>180313</v>
          </cell>
          <cell r="D696">
            <v>43217</v>
          </cell>
          <cell r="I696" t="str">
            <v>Frutiger Uetendorf</v>
          </cell>
          <cell r="J696">
            <v>2341.25</v>
          </cell>
          <cell r="L696" t="str">
            <v>M</v>
          </cell>
          <cell r="N696">
            <v>43217</v>
          </cell>
          <cell r="O696"/>
          <cell r="Q696"/>
          <cell r="R696">
            <v>43243</v>
          </cell>
          <cell r="S696" t="str">
            <v>Raiffeisen</v>
          </cell>
          <cell r="T696">
            <v>43247</v>
          </cell>
          <cell r="U696" t="str">
            <v/>
          </cell>
          <cell r="V696"/>
          <cell r="W696" t="str">
            <v/>
          </cell>
          <cell r="X696">
            <v>43217</v>
          </cell>
          <cell r="Y696"/>
          <cell r="AA696">
            <v>26</v>
          </cell>
        </row>
        <row r="697">
          <cell r="A697">
            <v>180591</v>
          </cell>
          <cell r="D697">
            <v>43301</v>
          </cell>
          <cell r="I697" t="str">
            <v>Losinger Marazzi SA</v>
          </cell>
          <cell r="J697">
            <v>678.5</v>
          </cell>
          <cell r="L697" t="str">
            <v>P</v>
          </cell>
          <cell r="N697">
            <v>43301</v>
          </cell>
          <cell r="O697"/>
          <cell r="Q697"/>
          <cell r="R697">
            <v>43328</v>
          </cell>
          <cell r="S697" t="str">
            <v>Raiffeisen</v>
          </cell>
          <cell r="T697">
            <v>43331</v>
          </cell>
          <cell r="U697" t="str">
            <v/>
          </cell>
          <cell r="V697"/>
          <cell r="W697" t="str">
            <v/>
          </cell>
          <cell r="X697">
            <v>43301</v>
          </cell>
          <cell r="Y697"/>
          <cell r="AA697">
            <v>27</v>
          </cell>
        </row>
        <row r="698">
          <cell r="A698">
            <v>180597</v>
          </cell>
          <cell r="D698">
            <v>43301</v>
          </cell>
          <cell r="I698" t="str">
            <v>Laboratoires Mined'or SA</v>
          </cell>
          <cell r="J698">
            <v>665.45</v>
          </cell>
          <cell r="L698" t="str">
            <v>P</v>
          </cell>
          <cell r="N698">
            <v>43301</v>
          </cell>
          <cell r="O698"/>
          <cell r="Q698"/>
          <cell r="R698">
            <v>43329</v>
          </cell>
          <cell r="S698" t="str">
            <v>Raiffeisen</v>
          </cell>
          <cell r="T698">
            <v>43331</v>
          </cell>
          <cell r="U698" t="str">
            <v/>
          </cell>
          <cell r="V698"/>
          <cell r="W698" t="str">
            <v/>
          </cell>
          <cell r="X698" t="e">
            <v>#N/A</v>
          </cell>
          <cell r="Y698"/>
          <cell r="AA698">
            <v>28</v>
          </cell>
        </row>
        <row r="699">
          <cell r="A699">
            <v>180589</v>
          </cell>
          <cell r="D699">
            <v>43301</v>
          </cell>
          <cell r="E699">
            <v>1</v>
          </cell>
          <cell r="I699" t="str">
            <v>Grisoni Zaugg SA</v>
          </cell>
          <cell r="J699">
            <v>847.6</v>
          </cell>
          <cell r="L699" t="str">
            <v>P</v>
          </cell>
          <cell r="N699">
            <v>43301</v>
          </cell>
          <cell r="O699"/>
          <cell r="Q699"/>
          <cell r="R699">
            <v>43343</v>
          </cell>
          <cell r="S699" t="str">
            <v>Raiffeisen</v>
          </cell>
          <cell r="T699">
            <v>43331</v>
          </cell>
          <cell r="U699" t="str">
            <v/>
          </cell>
          <cell r="V699"/>
          <cell r="W699" t="str">
            <v/>
          </cell>
          <cell r="X699">
            <v>43301</v>
          </cell>
          <cell r="Y699"/>
          <cell r="AA699">
            <v>42</v>
          </cell>
        </row>
        <row r="700">
          <cell r="A700">
            <v>180606</v>
          </cell>
          <cell r="B700" t="str">
            <v>1 von 2</v>
          </cell>
          <cell r="D700">
            <v>43304</v>
          </cell>
          <cell r="I700" t="str">
            <v>Tellco SA</v>
          </cell>
          <cell r="J700">
            <v>16997.349999999999</v>
          </cell>
          <cell r="L700" t="str">
            <v>P</v>
          </cell>
          <cell r="N700">
            <v>43304</v>
          </cell>
          <cell r="O700"/>
          <cell r="P700" t="str">
            <v>F-P</v>
          </cell>
          <cell r="Q700" t="str">
            <v>Total CHF 33992.70</v>
          </cell>
          <cell r="R700">
            <v>43304</v>
          </cell>
          <cell r="S700" t="str">
            <v>Raiffeisen</v>
          </cell>
          <cell r="T700">
            <v>43334</v>
          </cell>
          <cell r="U700" t="str">
            <v/>
          </cell>
          <cell r="V700"/>
          <cell r="W700" t="str">
            <v/>
          </cell>
          <cell r="X700">
            <v>43304</v>
          </cell>
          <cell r="Y700"/>
          <cell r="Z700"/>
          <cell r="AA700">
            <v>0</v>
          </cell>
        </row>
        <row r="701">
          <cell r="A701">
            <v>180592</v>
          </cell>
          <cell r="D701">
            <v>43304</v>
          </cell>
          <cell r="I701" t="str">
            <v>Bosson Laurent</v>
          </cell>
          <cell r="J701">
            <v>161.55000000000001</v>
          </cell>
          <cell r="L701" t="str">
            <v>P</v>
          </cell>
          <cell r="N701">
            <v>43304</v>
          </cell>
          <cell r="O701"/>
          <cell r="Q701"/>
          <cell r="R701">
            <v>43314</v>
          </cell>
          <cell r="S701" t="str">
            <v>Raiffeisen</v>
          </cell>
          <cell r="T701">
            <v>43334</v>
          </cell>
          <cell r="U701" t="str">
            <v/>
          </cell>
          <cell r="V701"/>
          <cell r="W701" t="str">
            <v/>
          </cell>
          <cell r="X701">
            <v>43304</v>
          </cell>
          <cell r="Y701"/>
          <cell r="AA701">
            <v>10</v>
          </cell>
        </row>
        <row r="702">
          <cell r="A702">
            <v>180366</v>
          </cell>
          <cell r="D702">
            <v>43236</v>
          </cell>
          <cell r="I702" t="str">
            <v>Frutiger Uetendorf</v>
          </cell>
          <cell r="J702">
            <v>1918.4</v>
          </cell>
          <cell r="L702" t="str">
            <v>M</v>
          </cell>
          <cell r="N702">
            <v>43236</v>
          </cell>
          <cell r="O702"/>
          <cell r="Q702"/>
          <cell r="R702">
            <v>43269</v>
          </cell>
          <cell r="S702" t="str">
            <v>Raiffeisen</v>
          </cell>
          <cell r="T702">
            <v>43266</v>
          </cell>
          <cell r="U702" t="str">
            <v/>
          </cell>
          <cell r="V702"/>
          <cell r="W702" t="str">
            <v/>
          </cell>
          <cell r="X702">
            <v>43236</v>
          </cell>
          <cell r="Y702"/>
          <cell r="AA702">
            <v>33</v>
          </cell>
        </row>
        <row r="703">
          <cell r="A703">
            <v>180359</v>
          </cell>
          <cell r="D703">
            <v>43237</v>
          </cell>
          <cell r="I703" t="str">
            <v>Frutiger Uetendorf</v>
          </cell>
          <cell r="J703">
            <v>412.45</v>
          </cell>
          <cell r="L703" t="str">
            <v>M</v>
          </cell>
          <cell r="N703">
            <v>43237</v>
          </cell>
          <cell r="O703"/>
          <cell r="Q703"/>
          <cell r="R703">
            <v>43257</v>
          </cell>
          <cell r="S703" t="str">
            <v>Raiffeisen</v>
          </cell>
          <cell r="T703">
            <v>43267</v>
          </cell>
          <cell r="U703" t="str">
            <v/>
          </cell>
          <cell r="V703"/>
          <cell r="W703" t="str">
            <v/>
          </cell>
          <cell r="X703">
            <v>43237</v>
          </cell>
          <cell r="Y703"/>
          <cell r="AA703">
            <v>20</v>
          </cell>
        </row>
        <row r="704">
          <cell r="A704">
            <v>180560</v>
          </cell>
          <cell r="D704">
            <v>43304</v>
          </cell>
          <cell r="I704" t="str">
            <v>Piasio SA</v>
          </cell>
          <cell r="J704">
            <v>5860.05</v>
          </cell>
          <cell r="L704" t="str">
            <v>P</v>
          </cell>
          <cell r="N704">
            <v>43304</v>
          </cell>
          <cell r="O704"/>
          <cell r="Q704" t="str">
            <v>60 jours??</v>
          </cell>
          <cell r="R704">
            <v>43343</v>
          </cell>
          <cell r="S704" t="str">
            <v>Raiffeisen</v>
          </cell>
          <cell r="T704">
            <v>43334</v>
          </cell>
          <cell r="U704" t="str">
            <v/>
          </cell>
          <cell r="V704"/>
          <cell r="W704" t="str">
            <v/>
          </cell>
          <cell r="X704">
            <v>43304</v>
          </cell>
          <cell r="Y704"/>
          <cell r="AA704">
            <v>39</v>
          </cell>
        </row>
        <row r="705">
          <cell r="A705">
            <v>180556</v>
          </cell>
          <cell r="D705">
            <v>43304</v>
          </cell>
          <cell r="E705" t="str">
            <v>3+++</v>
          </cell>
          <cell r="I705" t="str">
            <v>Discopar SA</v>
          </cell>
          <cell r="J705">
            <v>428.6</v>
          </cell>
          <cell r="L705" t="str">
            <v>P</v>
          </cell>
          <cell r="N705">
            <v>43304</v>
          </cell>
          <cell r="O705"/>
          <cell r="Q705" t="str">
            <v>paiement debut octobre selon M. Bottura</v>
          </cell>
          <cell r="R705">
            <v>43396</v>
          </cell>
          <cell r="S705" t="str">
            <v>Raiffeisen</v>
          </cell>
          <cell r="T705">
            <v>43334</v>
          </cell>
          <cell r="U705" t="str">
            <v/>
          </cell>
          <cell r="V705"/>
          <cell r="W705" t="str">
            <v/>
          </cell>
          <cell r="X705">
            <v>43304</v>
          </cell>
          <cell r="Y705"/>
          <cell r="AA705">
            <v>92</v>
          </cell>
        </row>
        <row r="706">
          <cell r="A706">
            <v>180615</v>
          </cell>
          <cell r="D706">
            <v>43305</v>
          </cell>
          <cell r="I706" t="str">
            <v>Ventre Promerka - Restaurant le Joran</v>
          </cell>
          <cell r="J706">
            <v>1290.25</v>
          </cell>
          <cell r="L706" t="str">
            <v>P</v>
          </cell>
          <cell r="N706">
            <v>43305</v>
          </cell>
          <cell r="O706"/>
          <cell r="Q706"/>
          <cell r="R706">
            <v>43321</v>
          </cell>
          <cell r="S706" t="str">
            <v>CCP</v>
          </cell>
          <cell r="T706">
            <v>43335</v>
          </cell>
          <cell r="U706" t="str">
            <v/>
          </cell>
          <cell r="V706"/>
          <cell r="W706" t="str">
            <v/>
          </cell>
          <cell r="X706" t="e">
            <v>#N/A</v>
          </cell>
          <cell r="Y706"/>
          <cell r="AA706">
            <v>16</v>
          </cell>
        </row>
        <row r="707">
          <cell r="A707">
            <v>180610</v>
          </cell>
          <cell r="D707">
            <v>43305</v>
          </cell>
          <cell r="I707" t="str">
            <v>Piasio SA</v>
          </cell>
          <cell r="J707">
            <v>793.2</v>
          </cell>
          <cell r="L707" t="str">
            <v>P</v>
          </cell>
          <cell r="N707">
            <v>43305</v>
          </cell>
          <cell r="O707"/>
          <cell r="Q707"/>
          <cell r="R707">
            <v>43327</v>
          </cell>
          <cell r="S707" t="str">
            <v>Raiffeisen</v>
          </cell>
          <cell r="T707">
            <v>43335</v>
          </cell>
          <cell r="U707" t="str">
            <v/>
          </cell>
          <cell r="V707"/>
          <cell r="W707" t="str">
            <v/>
          </cell>
          <cell r="X707" t="e">
            <v>#N/A</v>
          </cell>
          <cell r="Y707"/>
          <cell r="AA707">
            <v>22</v>
          </cell>
        </row>
        <row r="708">
          <cell r="A708">
            <v>180609</v>
          </cell>
          <cell r="B708"/>
          <cell r="C708"/>
          <cell r="D708">
            <v>43305</v>
          </cell>
          <cell r="E708"/>
          <cell r="F708"/>
          <cell r="G708"/>
          <cell r="H708"/>
          <cell r="I708" t="str">
            <v>HRS Real Estate SA Genève</v>
          </cell>
          <cell r="J708">
            <v>1213.8</v>
          </cell>
          <cell r="K708"/>
          <cell r="L708" t="str">
            <v>P</v>
          </cell>
          <cell r="M708"/>
          <cell r="N708">
            <v>43305</v>
          </cell>
          <cell r="O708"/>
          <cell r="P708"/>
          <cell r="Q708"/>
          <cell r="R708">
            <v>43327</v>
          </cell>
          <cell r="S708" t="str">
            <v>Raiffeisen</v>
          </cell>
          <cell r="T708">
            <v>43335</v>
          </cell>
          <cell r="U708" t="str">
            <v/>
          </cell>
          <cell r="V708"/>
          <cell r="W708" t="str">
            <v/>
          </cell>
          <cell r="X708">
            <v>43307</v>
          </cell>
          <cell r="Y708"/>
          <cell r="Z708"/>
          <cell r="AA708">
            <v>22</v>
          </cell>
          <cell r="AB708"/>
          <cell r="AC708"/>
          <cell r="AD708"/>
          <cell r="AE708"/>
        </row>
        <row r="709">
          <cell r="A709">
            <v>180600</v>
          </cell>
          <cell r="D709">
            <v>43305</v>
          </cell>
          <cell r="I709" t="str">
            <v>Construction Perret SA</v>
          </cell>
          <cell r="J709">
            <v>1233.1500000000001</v>
          </cell>
          <cell r="L709" t="str">
            <v>P</v>
          </cell>
          <cell r="N709">
            <v>43305</v>
          </cell>
          <cell r="O709"/>
          <cell r="Q709"/>
          <cell r="R709">
            <v>43333</v>
          </cell>
          <cell r="S709" t="str">
            <v>Raiffeisen</v>
          </cell>
          <cell r="T709">
            <v>43335</v>
          </cell>
          <cell r="U709" t="str">
            <v/>
          </cell>
          <cell r="V709"/>
          <cell r="W709" t="str">
            <v/>
          </cell>
          <cell r="X709">
            <v>43304</v>
          </cell>
          <cell r="Y709"/>
          <cell r="AA709">
            <v>28</v>
          </cell>
          <cell r="AE709"/>
        </row>
        <row r="710">
          <cell r="A710">
            <v>180360</v>
          </cell>
          <cell r="D710">
            <v>43237</v>
          </cell>
          <cell r="I710" t="str">
            <v>Frutiger Uetendorf</v>
          </cell>
          <cell r="J710">
            <v>1795.1</v>
          </cell>
          <cell r="L710" t="str">
            <v>M</v>
          </cell>
          <cell r="N710">
            <v>43237</v>
          </cell>
          <cell r="O710"/>
          <cell r="Q710"/>
          <cell r="R710">
            <v>43269</v>
          </cell>
          <cell r="S710" t="str">
            <v>Raiffeisen</v>
          </cell>
          <cell r="T710">
            <v>43267</v>
          </cell>
          <cell r="U710" t="str">
            <v/>
          </cell>
          <cell r="V710"/>
          <cell r="W710" t="str">
            <v/>
          </cell>
          <cell r="X710">
            <v>43237</v>
          </cell>
          <cell r="Y710"/>
          <cell r="AA710">
            <v>32</v>
          </cell>
        </row>
        <row r="711">
          <cell r="A711">
            <v>180614</v>
          </cell>
          <cell r="D711">
            <v>43305</v>
          </cell>
          <cell r="I711" t="str">
            <v>Camandona</v>
          </cell>
          <cell r="J711">
            <v>1425.85</v>
          </cell>
          <cell r="L711" t="str">
            <v>P</v>
          </cell>
          <cell r="N711">
            <v>43305</v>
          </cell>
          <cell r="O711"/>
          <cell r="Q711"/>
          <cell r="R711">
            <v>43340</v>
          </cell>
          <cell r="S711" t="str">
            <v>Raiffeisen</v>
          </cell>
          <cell r="T711">
            <v>43335</v>
          </cell>
          <cell r="U711" t="str">
            <v/>
          </cell>
          <cell r="V711"/>
          <cell r="W711" t="str">
            <v/>
          </cell>
          <cell r="X711">
            <v>43305</v>
          </cell>
          <cell r="Y711"/>
          <cell r="AA711">
            <v>35</v>
          </cell>
        </row>
        <row r="712">
          <cell r="A712">
            <v>180586</v>
          </cell>
          <cell r="D712">
            <v>43305</v>
          </cell>
          <cell r="I712" t="str">
            <v>Steiner</v>
          </cell>
          <cell r="J712">
            <v>3248.75</v>
          </cell>
          <cell r="K712">
            <v>0.02</v>
          </cell>
          <cell r="L712" t="str">
            <v>P</v>
          </cell>
          <cell r="N712">
            <v>43305</v>
          </cell>
          <cell r="O712"/>
          <cell r="Q712"/>
          <cell r="R712">
            <v>43356</v>
          </cell>
          <cell r="S712" t="str">
            <v>Raiffeisen</v>
          </cell>
          <cell r="T712">
            <v>43335</v>
          </cell>
          <cell r="U712" t="str">
            <v/>
          </cell>
          <cell r="V712"/>
          <cell r="W712" t="str">
            <v/>
          </cell>
          <cell r="X712">
            <v>43305</v>
          </cell>
          <cell r="Y712"/>
          <cell r="Z712"/>
          <cell r="AA712">
            <v>51</v>
          </cell>
        </row>
        <row r="713">
          <cell r="A713">
            <v>180601</v>
          </cell>
          <cell r="D713">
            <v>43305</v>
          </cell>
          <cell r="E713">
            <v>3</v>
          </cell>
          <cell r="F713"/>
          <cell r="G713"/>
          <cell r="H713"/>
          <cell r="I713" t="str">
            <v>Orllati Logistique SA</v>
          </cell>
          <cell r="J713">
            <v>1115.75</v>
          </cell>
          <cell r="L713" t="str">
            <v>P</v>
          </cell>
          <cell r="N713">
            <v>43305</v>
          </cell>
          <cell r="O713"/>
          <cell r="Q713" t="str">
            <v>paiement S 39 selon e-mail</v>
          </cell>
          <cell r="R713">
            <v>43372</v>
          </cell>
          <cell r="S713" t="str">
            <v>Raiffeisen</v>
          </cell>
          <cell r="T713">
            <v>43335</v>
          </cell>
          <cell r="U713" t="str">
            <v/>
          </cell>
          <cell r="V713"/>
          <cell r="W713" t="str">
            <v/>
          </cell>
          <cell r="X713">
            <v>43305</v>
          </cell>
          <cell r="Y713"/>
          <cell r="AA713">
            <v>67</v>
          </cell>
        </row>
        <row r="714">
          <cell r="A714">
            <v>180309</v>
          </cell>
          <cell r="D714">
            <v>43306</v>
          </cell>
          <cell r="I714" t="str">
            <v>Boxplay</v>
          </cell>
          <cell r="J714">
            <v>5683</v>
          </cell>
          <cell r="L714" t="str">
            <v>PV</v>
          </cell>
          <cell r="M714" t="str">
            <v>M</v>
          </cell>
          <cell r="N714">
            <v>43213</v>
          </cell>
          <cell r="O714"/>
          <cell r="P714" t="str">
            <v>F-P</v>
          </cell>
          <cell r="R714">
            <v>43214</v>
          </cell>
          <cell r="S714" t="str">
            <v>Raiffeisen</v>
          </cell>
          <cell r="T714">
            <v>43336</v>
          </cell>
          <cell r="U714" t="str">
            <v/>
          </cell>
          <cell r="V714"/>
          <cell r="W714" t="str">
            <v/>
          </cell>
          <cell r="X714">
            <v>43306</v>
          </cell>
          <cell r="Y714"/>
          <cell r="AA714">
            <v>-92</v>
          </cell>
        </row>
        <row r="715">
          <cell r="A715">
            <v>5</v>
          </cell>
          <cell r="C715">
            <v>5</v>
          </cell>
          <cell r="D715">
            <v>43306</v>
          </cell>
          <cell r="I715" t="str">
            <v>Riedo Mobilbau</v>
          </cell>
          <cell r="J715">
            <v>-285.8</v>
          </cell>
          <cell r="L715" t="str">
            <v>PV</v>
          </cell>
          <cell r="N715">
            <v>43306</v>
          </cell>
          <cell r="O715"/>
          <cell r="Q715" t="str">
            <v>Anulierung Rolito aus 180598, payé avec RE 180632</v>
          </cell>
          <cell r="R715">
            <v>43326</v>
          </cell>
          <cell r="S715" t="str">
            <v>Rechnung</v>
          </cell>
          <cell r="T715">
            <v>43336</v>
          </cell>
          <cell r="U715" t="str">
            <v/>
          </cell>
          <cell r="V715"/>
          <cell r="W715" t="str">
            <v/>
          </cell>
          <cell r="X715" t="e">
            <v>#N/A</v>
          </cell>
          <cell r="Y715"/>
          <cell r="AA715">
            <v>20</v>
          </cell>
        </row>
        <row r="716">
          <cell r="A716">
            <v>180373</v>
          </cell>
          <cell r="D716">
            <v>43242</v>
          </cell>
          <cell r="I716" t="str">
            <v>Frutiger Uetendorf</v>
          </cell>
          <cell r="J716">
            <v>238.25</v>
          </cell>
          <cell r="L716" t="str">
            <v>M</v>
          </cell>
          <cell r="N716">
            <v>43242</v>
          </cell>
          <cell r="O716"/>
          <cell r="Q716"/>
          <cell r="R716">
            <v>43250</v>
          </cell>
          <cell r="S716" t="str">
            <v>Raiffeisen</v>
          </cell>
          <cell r="T716">
            <v>43272</v>
          </cell>
          <cell r="U716" t="str">
            <v/>
          </cell>
          <cell r="V716"/>
          <cell r="W716" t="str">
            <v/>
          </cell>
          <cell r="X716">
            <v>43238</v>
          </cell>
          <cell r="Y716"/>
          <cell r="AA716">
            <v>8</v>
          </cell>
        </row>
        <row r="717">
          <cell r="A717">
            <v>180582</v>
          </cell>
          <cell r="B717" t="str">
            <v>1 von 2</v>
          </cell>
          <cell r="D717">
            <v>43307</v>
          </cell>
          <cell r="I717" t="str">
            <v>Jäggi + Hafter AG</v>
          </cell>
          <cell r="J717">
            <v>265</v>
          </cell>
          <cell r="L717" t="str">
            <v>M</v>
          </cell>
          <cell r="N717">
            <v>43300</v>
          </cell>
          <cell r="O717"/>
          <cell r="P717" t="str">
            <v>F-P</v>
          </cell>
          <cell r="Q717" t="str">
            <v>FA Total CHF 278.95</v>
          </cell>
          <cell r="R717">
            <v>43311</v>
          </cell>
          <cell r="S717" t="str">
            <v>Raiffeisen</v>
          </cell>
          <cell r="T717">
            <v>43337</v>
          </cell>
          <cell r="U717" t="str">
            <v/>
          </cell>
          <cell r="V717"/>
          <cell r="W717" t="str">
            <v/>
          </cell>
          <cell r="X717">
            <v>43307</v>
          </cell>
          <cell r="Y717"/>
          <cell r="AA717">
            <v>4</v>
          </cell>
        </row>
        <row r="718">
          <cell r="A718">
            <v>180583</v>
          </cell>
          <cell r="B718" t="str">
            <v>1 von 2</v>
          </cell>
          <cell r="C718"/>
          <cell r="D718">
            <v>43307</v>
          </cell>
          <cell r="E718"/>
          <cell r="F718"/>
          <cell r="G718"/>
          <cell r="H718"/>
          <cell r="I718" t="str">
            <v>Jäggi + Hafter AG</v>
          </cell>
          <cell r="J718">
            <v>265</v>
          </cell>
          <cell r="K718"/>
          <cell r="L718" t="str">
            <v>M</v>
          </cell>
          <cell r="M718"/>
          <cell r="N718">
            <v>43300</v>
          </cell>
          <cell r="O718"/>
          <cell r="P718" t="str">
            <v>F-P</v>
          </cell>
          <cell r="Q718" t="str">
            <v>FA Total CHF 278.95</v>
          </cell>
          <cell r="R718">
            <v>43311</v>
          </cell>
          <cell r="S718" t="str">
            <v>Raiffeisen</v>
          </cell>
          <cell r="T718">
            <v>43337</v>
          </cell>
          <cell r="U718" t="str">
            <v/>
          </cell>
          <cell r="V718"/>
          <cell r="W718" t="str">
            <v/>
          </cell>
          <cell r="X718">
            <v>43307</v>
          </cell>
          <cell r="Y718"/>
          <cell r="Z718"/>
          <cell r="AA718">
            <v>4</v>
          </cell>
          <cell r="AB718"/>
          <cell r="AC718"/>
          <cell r="AD718"/>
          <cell r="AE718"/>
        </row>
        <row r="719">
          <cell r="A719">
            <v>180620</v>
          </cell>
          <cell r="D719">
            <v>43307</v>
          </cell>
          <cell r="I719" t="str">
            <v>Boxplay</v>
          </cell>
          <cell r="J719">
            <v>136.35</v>
          </cell>
          <cell r="L719" t="str">
            <v>P</v>
          </cell>
          <cell r="N719">
            <v>43307</v>
          </cell>
          <cell r="O719"/>
          <cell r="Q719"/>
          <cell r="R719">
            <v>43319</v>
          </cell>
          <cell r="S719" t="str">
            <v>Raiffeisen</v>
          </cell>
          <cell r="T719">
            <v>43337</v>
          </cell>
          <cell r="U719" t="str">
            <v/>
          </cell>
          <cell r="V719"/>
          <cell r="W719" t="str">
            <v/>
          </cell>
          <cell r="X719">
            <v>43307</v>
          </cell>
          <cell r="Y719"/>
          <cell r="AA719">
            <v>12</v>
          </cell>
        </row>
        <row r="720">
          <cell r="A720">
            <v>180581</v>
          </cell>
          <cell r="B720" t="str">
            <v>1 von 2</v>
          </cell>
          <cell r="D720">
            <v>43307</v>
          </cell>
          <cell r="I720" t="str">
            <v>Jäggi + Hafter AG</v>
          </cell>
          <cell r="J720">
            <v>4258.7000000000007</v>
          </cell>
          <cell r="L720" t="str">
            <v>M</v>
          </cell>
          <cell r="N720">
            <v>43300</v>
          </cell>
          <cell r="O720"/>
          <cell r="P720" t="str">
            <v>F-P</v>
          </cell>
          <cell r="Q720" t="str">
            <v>FA Total CHF 4482.85</v>
          </cell>
          <cell r="R720">
            <v>43322</v>
          </cell>
          <cell r="S720" t="str">
            <v>Raiffeisen</v>
          </cell>
          <cell r="T720">
            <v>43337</v>
          </cell>
          <cell r="U720" t="str">
            <v/>
          </cell>
          <cell r="V720"/>
          <cell r="W720" t="str">
            <v/>
          </cell>
          <cell r="X720">
            <v>43307</v>
          </cell>
          <cell r="Y720"/>
          <cell r="AA720">
            <v>15</v>
          </cell>
        </row>
        <row r="721">
          <cell r="A721">
            <v>180588</v>
          </cell>
          <cell r="D721">
            <v>43307</v>
          </cell>
          <cell r="I721" t="str">
            <v>HRS Real Estate SA Genève</v>
          </cell>
          <cell r="J721">
            <v>3832.2</v>
          </cell>
          <cell r="L721" t="str">
            <v>P</v>
          </cell>
          <cell r="N721">
            <v>43307</v>
          </cell>
          <cell r="O721"/>
          <cell r="Q721"/>
          <cell r="R721">
            <v>43335</v>
          </cell>
          <cell r="S721" t="str">
            <v>Raiffeisen</v>
          </cell>
          <cell r="T721">
            <v>43337</v>
          </cell>
          <cell r="U721" t="str">
            <v/>
          </cell>
          <cell r="V721"/>
          <cell r="W721" t="str">
            <v/>
          </cell>
          <cell r="X721">
            <v>43307</v>
          </cell>
          <cell r="Y721"/>
          <cell r="AA721">
            <v>28</v>
          </cell>
        </row>
        <row r="722">
          <cell r="A722">
            <v>180583</v>
          </cell>
          <cell r="B722" t="str">
            <v>2 von 2</v>
          </cell>
          <cell r="D722">
            <v>43307</v>
          </cell>
          <cell r="I722" t="str">
            <v>Jäggi + Hafter AG</v>
          </cell>
          <cell r="J722">
            <v>13.949999999999989</v>
          </cell>
          <cell r="L722" t="str">
            <v>P</v>
          </cell>
          <cell r="N722">
            <v>43328</v>
          </cell>
          <cell r="O722"/>
          <cell r="P722" t="str">
            <v>F-P</v>
          </cell>
          <cell r="Q722" t="str">
            <v>FA Total CHF 278.95</v>
          </cell>
          <cell r="R722">
            <v>43355</v>
          </cell>
          <cell r="S722" t="str">
            <v>Raiffeisen</v>
          </cell>
          <cell r="T722">
            <v>43337</v>
          </cell>
          <cell r="U722" t="str">
            <v/>
          </cell>
          <cell r="V722"/>
          <cell r="W722" t="str">
            <v/>
          </cell>
          <cell r="X722">
            <v>43307</v>
          </cell>
          <cell r="Y722"/>
          <cell r="AA722">
            <v>48</v>
          </cell>
        </row>
        <row r="723">
          <cell r="A723">
            <v>180581</v>
          </cell>
          <cell r="B723" t="str">
            <v>2 von 2</v>
          </cell>
          <cell r="D723">
            <v>43307</v>
          </cell>
          <cell r="I723" t="str">
            <v>Jäggi + Hafter AG</v>
          </cell>
          <cell r="J723">
            <v>224.15000000000055</v>
          </cell>
          <cell r="L723" t="str">
            <v>P</v>
          </cell>
          <cell r="N723">
            <v>43328</v>
          </cell>
          <cell r="O723"/>
          <cell r="P723" t="str">
            <v>F-P</v>
          </cell>
          <cell r="Q723" t="str">
            <v>FA Total CHF 4482.85</v>
          </cell>
          <cell r="R723">
            <v>43355</v>
          </cell>
          <cell r="S723" t="str">
            <v>Raiffeisen</v>
          </cell>
          <cell r="T723">
            <v>43337</v>
          </cell>
          <cell r="U723" t="str">
            <v/>
          </cell>
          <cell r="V723"/>
          <cell r="W723" t="str">
            <v/>
          </cell>
          <cell r="X723">
            <v>43307</v>
          </cell>
          <cell r="Y723"/>
          <cell r="AA723">
            <v>48</v>
          </cell>
        </row>
        <row r="724">
          <cell r="A724">
            <v>180582</v>
          </cell>
          <cell r="B724" t="str">
            <v>2 von 2</v>
          </cell>
          <cell r="D724">
            <v>43307</v>
          </cell>
          <cell r="E724">
            <v>2</v>
          </cell>
          <cell r="I724" t="str">
            <v>Jäggi + Hafter AG</v>
          </cell>
          <cell r="J724">
            <v>13.949999999999989</v>
          </cell>
          <cell r="K724">
            <v>-0.1</v>
          </cell>
          <cell r="L724" t="str">
            <v>P</v>
          </cell>
          <cell r="N724">
            <v>43328</v>
          </cell>
          <cell r="O724"/>
          <cell r="P724" t="str">
            <v>F-P</v>
          </cell>
          <cell r="Q724" t="str">
            <v>FA Total CHF 278.95</v>
          </cell>
          <cell r="R724">
            <v>43363</v>
          </cell>
          <cell r="S724" t="str">
            <v>Raiffeisen</v>
          </cell>
          <cell r="T724">
            <v>43337</v>
          </cell>
          <cell r="U724" t="str">
            <v/>
          </cell>
          <cell r="V724"/>
          <cell r="W724" t="str">
            <v/>
          </cell>
          <cell r="X724">
            <v>43307</v>
          </cell>
          <cell r="Y724"/>
          <cell r="AA724">
            <v>56</v>
          </cell>
        </row>
        <row r="725">
          <cell r="A725">
            <v>180621</v>
          </cell>
          <cell r="D725">
            <v>43308</v>
          </cell>
          <cell r="I725" t="str">
            <v>Halter SA</v>
          </cell>
          <cell r="J725">
            <v>3494.6</v>
          </cell>
          <cell r="L725" t="str">
            <v>P</v>
          </cell>
          <cell r="N725">
            <v>43308</v>
          </cell>
          <cell r="O725"/>
          <cell r="Q725" t="str">
            <v>envoyé comme Proforma</v>
          </cell>
          <cell r="R725">
            <v>43312</v>
          </cell>
          <cell r="S725" t="str">
            <v>Raiffeisen</v>
          </cell>
          <cell r="T725">
            <v>43338</v>
          </cell>
          <cell r="U725" t="str">
            <v/>
          </cell>
          <cell r="V725"/>
          <cell r="W725" t="str">
            <v/>
          </cell>
          <cell r="X725">
            <v>43340</v>
          </cell>
          <cell r="Y725"/>
          <cell r="AA725">
            <v>4</v>
          </cell>
        </row>
        <row r="726">
          <cell r="A726">
            <v>180607</v>
          </cell>
          <cell r="D726">
            <v>43308</v>
          </cell>
          <cell r="I726" t="str">
            <v>Halter SA</v>
          </cell>
          <cell r="J726">
            <v>4503.75</v>
          </cell>
          <cell r="L726" t="str">
            <v>P</v>
          </cell>
          <cell r="N726">
            <v>43308</v>
          </cell>
          <cell r="O726"/>
          <cell r="Q726" t="str">
            <v>envoyé comme Proforma</v>
          </cell>
          <cell r="R726">
            <v>43312</v>
          </cell>
          <cell r="S726" t="str">
            <v>Raiffeisen</v>
          </cell>
          <cell r="T726">
            <v>43338</v>
          </cell>
          <cell r="U726" t="str">
            <v/>
          </cell>
          <cell r="V726"/>
          <cell r="W726" t="str">
            <v/>
          </cell>
          <cell r="X726">
            <v>43319</v>
          </cell>
          <cell r="Y726"/>
          <cell r="AA726">
            <v>4</v>
          </cell>
        </row>
        <row r="727">
          <cell r="A727">
            <v>180623</v>
          </cell>
          <cell r="D727">
            <v>43308</v>
          </cell>
          <cell r="I727" t="str">
            <v>Birchmeier AG</v>
          </cell>
          <cell r="J727">
            <v>2251.1</v>
          </cell>
          <cell r="K727">
            <v>112.55999999999995</v>
          </cell>
          <cell r="L727" t="str">
            <v>M</v>
          </cell>
          <cell r="N727">
            <v>43308</v>
          </cell>
          <cell r="O727"/>
          <cell r="Q727"/>
          <cell r="R727">
            <v>43343</v>
          </cell>
          <cell r="S727" t="str">
            <v>Raiffeisen</v>
          </cell>
          <cell r="T727">
            <v>43338</v>
          </cell>
          <cell r="U727" t="str">
            <v/>
          </cell>
          <cell r="V727"/>
          <cell r="W727" t="str">
            <v/>
          </cell>
          <cell r="X727">
            <v>43353</v>
          </cell>
          <cell r="Y727"/>
          <cell r="AA727">
            <v>35</v>
          </cell>
        </row>
        <row r="728">
          <cell r="A728">
            <v>180612</v>
          </cell>
          <cell r="D728">
            <v>43308</v>
          </cell>
          <cell r="I728" t="str">
            <v>Stirnimanm AG Baumaschinen</v>
          </cell>
          <cell r="J728">
            <v>3864.45</v>
          </cell>
          <cell r="L728" t="str">
            <v>P</v>
          </cell>
          <cell r="N728">
            <v>43308</v>
          </cell>
          <cell r="O728"/>
          <cell r="Q728"/>
          <cell r="R728">
            <v>43343</v>
          </cell>
          <cell r="S728" t="str">
            <v>Raiffeisen</v>
          </cell>
          <cell r="T728">
            <v>43338</v>
          </cell>
          <cell r="U728" t="str">
            <v/>
          </cell>
          <cell r="V728"/>
          <cell r="W728" t="str">
            <v/>
          </cell>
          <cell r="X728">
            <v>43307</v>
          </cell>
          <cell r="Y728"/>
          <cell r="AA728">
            <v>35</v>
          </cell>
        </row>
        <row r="729">
          <cell r="A729">
            <v>180470</v>
          </cell>
          <cell r="D729">
            <v>43308</v>
          </cell>
          <cell r="I729" t="str">
            <v>Fagsi AG</v>
          </cell>
          <cell r="J729">
            <v>12583.45</v>
          </cell>
          <cell r="L729" t="str">
            <v>P</v>
          </cell>
          <cell r="N729">
            <v>43311</v>
          </cell>
          <cell r="O729"/>
          <cell r="Q729"/>
          <cell r="R729">
            <v>43346</v>
          </cell>
          <cell r="S729" t="str">
            <v>Raiffeisen</v>
          </cell>
          <cell r="T729">
            <v>43338</v>
          </cell>
          <cell r="U729" t="str">
            <v/>
          </cell>
          <cell r="V729"/>
          <cell r="W729" t="str">
            <v/>
          </cell>
          <cell r="X729">
            <v>43311</v>
          </cell>
          <cell r="Y729"/>
          <cell r="AA729">
            <v>38</v>
          </cell>
        </row>
        <row r="730">
          <cell r="A730">
            <v>180603</v>
          </cell>
          <cell r="D730">
            <v>43308</v>
          </cell>
          <cell r="I730" t="str">
            <v>Losinger Marazzi SA</v>
          </cell>
          <cell r="J730">
            <v>883.15</v>
          </cell>
          <cell r="L730" t="str">
            <v>P</v>
          </cell>
          <cell r="N730">
            <v>43308</v>
          </cell>
          <cell r="O730"/>
          <cell r="Q730"/>
          <cell r="R730">
            <v>43349</v>
          </cell>
          <cell r="S730" t="str">
            <v>CCP</v>
          </cell>
          <cell r="T730">
            <v>43338</v>
          </cell>
          <cell r="U730" t="str">
            <v/>
          </cell>
          <cell r="V730"/>
          <cell r="W730" t="str">
            <v/>
          </cell>
          <cell r="X730">
            <v>43308</v>
          </cell>
          <cell r="Y730"/>
          <cell r="AA730">
            <v>41</v>
          </cell>
        </row>
        <row r="731">
          <cell r="A731">
            <v>180624</v>
          </cell>
          <cell r="D731">
            <v>43310</v>
          </cell>
          <cell r="I731" t="str">
            <v>Banos Cathy</v>
          </cell>
          <cell r="J731">
            <v>103.3</v>
          </cell>
          <cell r="L731" t="str">
            <v>P</v>
          </cell>
          <cell r="M731" t="str">
            <v>GG</v>
          </cell>
          <cell r="N731">
            <v>43312</v>
          </cell>
          <cell r="O731"/>
          <cell r="Q731"/>
          <cell r="R731">
            <v>43342</v>
          </cell>
          <cell r="S731" t="str">
            <v>Raiffeisen</v>
          </cell>
          <cell r="T731">
            <v>43340</v>
          </cell>
          <cell r="U731" t="str">
            <v/>
          </cell>
          <cell r="V731"/>
          <cell r="W731" t="str">
            <v/>
          </cell>
          <cell r="X731" t="e">
            <v>#N/A</v>
          </cell>
          <cell r="Y731"/>
          <cell r="AA731">
            <v>32</v>
          </cell>
        </row>
        <row r="732">
          <cell r="A732">
            <v>180561</v>
          </cell>
          <cell r="D732">
            <v>43311</v>
          </cell>
          <cell r="I732" t="str">
            <v>Laurent Membrez</v>
          </cell>
          <cell r="J732">
            <v>927</v>
          </cell>
          <cell r="L732" t="str">
            <v>P</v>
          </cell>
          <cell r="M732" t="str">
            <v>GG</v>
          </cell>
          <cell r="N732">
            <v>43311</v>
          </cell>
          <cell r="O732"/>
          <cell r="Q732"/>
          <cell r="R732">
            <v>43342</v>
          </cell>
          <cell r="S732" t="str">
            <v>Raiffeisen</v>
          </cell>
          <cell r="T732">
            <v>43341</v>
          </cell>
          <cell r="U732" t="str">
            <v/>
          </cell>
          <cell r="V732"/>
          <cell r="W732" t="str">
            <v/>
          </cell>
          <cell r="X732">
            <v>43311</v>
          </cell>
          <cell r="Y732"/>
          <cell r="AA732">
            <v>31</v>
          </cell>
        </row>
        <row r="733">
          <cell r="A733">
            <v>180628</v>
          </cell>
          <cell r="D733">
            <v>43312</v>
          </cell>
          <cell r="I733" t="str">
            <v>Perrin Frères</v>
          </cell>
          <cell r="J733">
            <v>246.65</v>
          </cell>
          <cell r="K733">
            <v>4.95</v>
          </cell>
          <cell r="L733" t="str">
            <v>P</v>
          </cell>
          <cell r="M733" t="str">
            <v>GG</v>
          </cell>
          <cell r="N733">
            <v>43312</v>
          </cell>
          <cell r="O733"/>
          <cell r="Q733" t="str">
            <v>FA Total CHF 229.-</v>
          </cell>
          <cell r="R733">
            <v>43326</v>
          </cell>
          <cell r="S733" t="str">
            <v>Raiffeisen</v>
          </cell>
          <cell r="T733">
            <v>43342</v>
          </cell>
          <cell r="U733" t="str">
            <v/>
          </cell>
          <cell r="V733"/>
          <cell r="W733" t="str">
            <v/>
          </cell>
          <cell r="X733">
            <v>43312</v>
          </cell>
          <cell r="Y733"/>
          <cell r="AA733">
            <v>14</v>
          </cell>
        </row>
        <row r="734">
          <cell r="A734">
            <v>180632</v>
          </cell>
          <cell r="D734">
            <v>43312</v>
          </cell>
          <cell r="I734" t="str">
            <v>Riedo Mobilbau</v>
          </cell>
          <cell r="J734">
            <v>11000.3</v>
          </cell>
          <cell r="L734" t="str">
            <v>PV</v>
          </cell>
          <cell r="M734" t="str">
            <v>GG</v>
          </cell>
          <cell r="N734">
            <v>43312</v>
          </cell>
          <cell r="O734"/>
          <cell r="P734" t="str">
            <v>F-P</v>
          </cell>
          <cell r="Q734" t="str">
            <v>recu CHF 13141.50 von CHF 13427.30 (Avoir n 5 deduit de CHF 285.80), Aufgesplittet mit 180635</v>
          </cell>
          <cell r="R734">
            <v>43326</v>
          </cell>
          <cell r="S734" t="str">
            <v>Raiffeisen</v>
          </cell>
          <cell r="T734">
            <v>43342</v>
          </cell>
          <cell r="U734" t="str">
            <v/>
          </cell>
          <cell r="V734"/>
          <cell r="W734" t="str">
            <v/>
          </cell>
          <cell r="X734">
            <v>43332</v>
          </cell>
          <cell r="AA734">
            <v>14</v>
          </cell>
        </row>
        <row r="735">
          <cell r="A735">
            <v>180533</v>
          </cell>
          <cell r="D735">
            <v>43312</v>
          </cell>
          <cell r="I735" t="str">
            <v>Masciadri AG</v>
          </cell>
          <cell r="J735">
            <v>428</v>
          </cell>
          <cell r="L735" t="str">
            <v>P</v>
          </cell>
          <cell r="M735" t="str">
            <v>GG</v>
          </cell>
          <cell r="N735">
            <v>43312</v>
          </cell>
          <cell r="O735"/>
          <cell r="Q735"/>
          <cell r="R735">
            <v>43335</v>
          </cell>
          <cell r="S735" t="str">
            <v>Raiffeisen</v>
          </cell>
          <cell r="T735">
            <v>43342</v>
          </cell>
          <cell r="U735" t="str">
            <v/>
          </cell>
          <cell r="V735"/>
          <cell r="W735" t="str">
            <v/>
          </cell>
          <cell r="X735" t="e">
            <v>#N/A</v>
          </cell>
          <cell r="Y735"/>
          <cell r="AA735">
            <v>23</v>
          </cell>
        </row>
        <row r="736">
          <cell r="A736">
            <v>180618</v>
          </cell>
          <cell r="D736">
            <v>43312</v>
          </cell>
          <cell r="I736" t="str">
            <v>Piasio SA</v>
          </cell>
          <cell r="J736">
            <v>119.1</v>
          </cell>
          <cell r="L736" t="str">
            <v>P</v>
          </cell>
          <cell r="M736" t="str">
            <v>GG</v>
          </cell>
          <cell r="N736">
            <v>43312</v>
          </cell>
          <cell r="O736"/>
          <cell r="Q736"/>
          <cell r="R736">
            <v>43343</v>
          </cell>
          <cell r="S736" t="str">
            <v>Raiffeisen</v>
          </cell>
          <cell r="T736">
            <v>43342</v>
          </cell>
          <cell r="U736" t="str">
            <v/>
          </cell>
          <cell r="V736"/>
          <cell r="W736" t="str">
            <v/>
          </cell>
          <cell r="X736" t="e">
            <v>#N/A</v>
          </cell>
          <cell r="Y736"/>
          <cell r="AA736">
            <v>31</v>
          </cell>
        </row>
        <row r="737">
          <cell r="A737">
            <v>180559</v>
          </cell>
          <cell r="D737">
            <v>43312</v>
          </cell>
          <cell r="I737" t="str">
            <v>Ecole Sophia</v>
          </cell>
          <cell r="J737">
            <v>1080.7</v>
          </cell>
          <cell r="L737" t="str">
            <v>P</v>
          </cell>
          <cell r="N737">
            <v>43293</v>
          </cell>
          <cell r="O737"/>
          <cell r="P737" t="str">
            <v>F-P</v>
          </cell>
          <cell r="Q737" t="str">
            <v xml:space="preserve">5% à la commande, renvoyé le 31.07. par poste GG </v>
          </cell>
          <cell r="R737">
            <v>43346</v>
          </cell>
          <cell r="S737" t="str">
            <v>Raiffeisen</v>
          </cell>
          <cell r="T737">
            <v>43342</v>
          </cell>
          <cell r="U737" t="str">
            <v/>
          </cell>
          <cell r="V737"/>
          <cell r="W737" t="str">
            <v/>
          </cell>
          <cell r="X737">
            <v>43312</v>
          </cell>
          <cell r="Y737"/>
          <cell r="AA737">
            <v>34</v>
          </cell>
        </row>
        <row r="738">
          <cell r="A738">
            <v>180619</v>
          </cell>
          <cell r="D738">
            <v>43312</v>
          </cell>
          <cell r="I738" t="str">
            <v>HRS Real Estate SA Genève</v>
          </cell>
          <cell r="J738">
            <v>236.95</v>
          </cell>
          <cell r="L738" t="str">
            <v>P</v>
          </cell>
          <cell r="M738" t="str">
            <v>GG</v>
          </cell>
          <cell r="N738">
            <v>43312</v>
          </cell>
          <cell r="O738"/>
          <cell r="Q738" t="str">
            <v>envoyé avec n 180637</v>
          </cell>
          <cell r="R738">
            <v>43349</v>
          </cell>
          <cell r="S738" t="str">
            <v>Raiffeisen</v>
          </cell>
          <cell r="T738">
            <v>43342</v>
          </cell>
          <cell r="U738" t="str">
            <v/>
          </cell>
          <cell r="V738"/>
          <cell r="W738" t="str">
            <v/>
          </cell>
          <cell r="X738">
            <v>43312</v>
          </cell>
          <cell r="Y738"/>
          <cell r="AA738">
            <v>37</v>
          </cell>
        </row>
        <row r="739">
          <cell r="A739">
            <v>180608</v>
          </cell>
          <cell r="D739">
            <v>43312</v>
          </cell>
          <cell r="I739" t="str">
            <v>Steiner</v>
          </cell>
          <cell r="J739">
            <v>1818.5</v>
          </cell>
          <cell r="K739">
            <v>0.01</v>
          </cell>
          <cell r="L739" t="str">
            <v>P</v>
          </cell>
          <cell r="M739" t="str">
            <v>GG</v>
          </cell>
          <cell r="N739">
            <v>43312</v>
          </cell>
          <cell r="O739"/>
          <cell r="Q739"/>
          <cell r="R739">
            <v>43353</v>
          </cell>
          <cell r="S739" t="str">
            <v>Raiffeisen</v>
          </cell>
          <cell r="T739">
            <v>43342</v>
          </cell>
          <cell r="U739" t="str">
            <v/>
          </cell>
          <cell r="V739"/>
          <cell r="W739" t="str">
            <v/>
          </cell>
          <cell r="X739">
            <v>43312</v>
          </cell>
          <cell r="Y739"/>
          <cell r="AA739">
            <v>41</v>
          </cell>
        </row>
        <row r="740">
          <cell r="A740">
            <v>180616</v>
          </cell>
          <cell r="D740">
            <v>43312</v>
          </cell>
          <cell r="E740">
            <v>2</v>
          </cell>
          <cell r="I740" t="str">
            <v>Maulini</v>
          </cell>
          <cell r="J740">
            <v>2143.25</v>
          </cell>
          <cell r="L740" t="str">
            <v>P</v>
          </cell>
          <cell r="M740" t="str">
            <v>GG</v>
          </cell>
          <cell r="N740">
            <v>43312</v>
          </cell>
          <cell r="O740"/>
          <cell r="Q740"/>
          <cell r="R740">
            <v>43369</v>
          </cell>
          <cell r="S740" t="str">
            <v>Raiffeisen</v>
          </cell>
          <cell r="T740">
            <v>43342</v>
          </cell>
          <cell r="U740" t="str">
            <v/>
          </cell>
          <cell r="V740"/>
          <cell r="W740" t="str">
            <v/>
          </cell>
          <cell r="X740">
            <v>43307</v>
          </cell>
          <cell r="Y740"/>
          <cell r="AA740">
            <v>57</v>
          </cell>
        </row>
        <row r="741">
          <cell r="A741">
            <v>180593</v>
          </cell>
          <cell r="D741">
            <v>43312</v>
          </cell>
          <cell r="E741" t="str">
            <v>3+</v>
          </cell>
          <cell r="I741" t="str">
            <v>Marti Construction</v>
          </cell>
          <cell r="J741">
            <v>1609.05</v>
          </cell>
          <cell r="L741" t="str">
            <v>P</v>
          </cell>
          <cell r="M741" t="str">
            <v>GG</v>
          </cell>
          <cell r="N741">
            <v>43312</v>
          </cell>
          <cell r="O741"/>
          <cell r="Q741"/>
          <cell r="R741">
            <v>43381</v>
          </cell>
          <cell r="S741" t="str">
            <v>Raiffeisen</v>
          </cell>
          <cell r="T741">
            <v>43342</v>
          </cell>
          <cell r="U741" t="str">
            <v/>
          </cell>
          <cell r="V741"/>
          <cell r="W741" t="str">
            <v/>
          </cell>
          <cell r="X741" t="e">
            <v>#N/A</v>
          </cell>
          <cell r="Y741"/>
          <cell r="AA741">
            <v>69</v>
          </cell>
        </row>
        <row r="742">
          <cell r="A742">
            <v>180622</v>
          </cell>
          <cell r="D742">
            <v>43312</v>
          </cell>
          <cell r="E742" t="str">
            <v>3+</v>
          </cell>
          <cell r="I742" t="str">
            <v>Marti Construction</v>
          </cell>
          <cell r="J742">
            <v>4548.8999999999996</v>
          </cell>
          <cell r="L742" t="str">
            <v>P</v>
          </cell>
          <cell r="M742" t="str">
            <v>GG</v>
          </cell>
          <cell r="N742">
            <v>43312</v>
          </cell>
          <cell r="O742"/>
          <cell r="Q742"/>
          <cell r="R742">
            <v>43381</v>
          </cell>
          <cell r="S742" t="str">
            <v>Raiffeisen</v>
          </cell>
          <cell r="T742">
            <v>43342</v>
          </cell>
          <cell r="U742" t="str">
            <v/>
          </cell>
          <cell r="V742"/>
          <cell r="W742" t="str">
            <v/>
          </cell>
          <cell r="X742">
            <v>43312</v>
          </cell>
          <cell r="Y742"/>
          <cell r="AA742">
            <v>69</v>
          </cell>
        </row>
        <row r="743">
          <cell r="A743">
            <v>180635</v>
          </cell>
          <cell r="D743">
            <v>43314</v>
          </cell>
          <cell r="I743" t="str">
            <v>Riedo Mobilbau</v>
          </cell>
          <cell r="J743">
            <v>998.10000000000082</v>
          </cell>
          <cell r="K743">
            <v>-0.05</v>
          </cell>
          <cell r="L743" t="str">
            <v>PV</v>
          </cell>
          <cell r="M743" t="str">
            <v>GG</v>
          </cell>
          <cell r="N743">
            <v>43312</v>
          </cell>
          <cell r="O743"/>
          <cell r="P743" t="str">
            <v>F-P</v>
          </cell>
          <cell r="Q743" t="str">
            <v>recu CHF 13141.50 von CHF 13427.30 (Avoir n 5 deduit de CHF 285.80), Aufgesplittet mit 180635&amp;180801</v>
          </cell>
          <cell r="R743">
            <v>43326</v>
          </cell>
          <cell r="S743" t="str">
            <v>Raiffeisen</v>
          </cell>
          <cell r="T743">
            <v>43344</v>
          </cell>
          <cell r="U743" t="str">
            <v/>
          </cell>
          <cell r="V743"/>
          <cell r="W743" t="str">
            <v/>
          </cell>
          <cell r="X743">
            <v>43376</v>
          </cell>
          <cell r="Z743"/>
          <cell r="AA743">
            <v>12</v>
          </cell>
        </row>
        <row r="744">
          <cell r="A744">
            <v>180633</v>
          </cell>
          <cell r="D744">
            <v>43314</v>
          </cell>
          <cell r="I744" t="str">
            <v>Bosson Laurent</v>
          </cell>
          <cell r="J744">
            <v>24.65</v>
          </cell>
          <cell r="L744" t="str">
            <v>P</v>
          </cell>
          <cell r="M744" t="str">
            <v>GG</v>
          </cell>
          <cell r="N744">
            <v>43314</v>
          </cell>
          <cell r="O744"/>
          <cell r="Q744"/>
          <cell r="R744">
            <v>43346</v>
          </cell>
          <cell r="S744" t="str">
            <v>Raiffeisen</v>
          </cell>
          <cell r="T744">
            <v>43344</v>
          </cell>
          <cell r="U744" t="str">
            <v/>
          </cell>
          <cell r="V744"/>
          <cell r="W744" t="str">
            <v/>
          </cell>
          <cell r="X744" t="e">
            <v>#N/A</v>
          </cell>
          <cell r="Y744"/>
          <cell r="AA744">
            <v>32</v>
          </cell>
        </row>
        <row r="745">
          <cell r="A745">
            <v>180421</v>
          </cell>
          <cell r="D745">
            <v>43314</v>
          </cell>
          <cell r="I745" t="str">
            <v>Ecole de Martigny</v>
          </cell>
          <cell r="J745">
            <v>205.45</v>
          </cell>
          <cell r="L745" t="str">
            <v>P</v>
          </cell>
          <cell r="M745" t="str">
            <v>GG</v>
          </cell>
          <cell r="N745">
            <v>43314</v>
          </cell>
          <cell r="O745"/>
          <cell r="Q745"/>
          <cell r="R745">
            <v>43346</v>
          </cell>
          <cell r="S745" t="str">
            <v>Raiffeisen</v>
          </cell>
          <cell r="T745">
            <v>43344</v>
          </cell>
          <cell r="U745" t="str">
            <v/>
          </cell>
          <cell r="V745"/>
          <cell r="W745" t="str">
            <v/>
          </cell>
          <cell r="X745">
            <v>43314</v>
          </cell>
          <cell r="Y745"/>
          <cell r="AA745">
            <v>32</v>
          </cell>
        </row>
        <row r="746">
          <cell r="A746">
            <v>180237</v>
          </cell>
          <cell r="B746" t="str">
            <v>1 von 2</v>
          </cell>
          <cell r="D746">
            <v>43314</v>
          </cell>
          <cell r="I746" t="str">
            <v>Ecole de Martigny</v>
          </cell>
          <cell r="J746">
            <v>10521.550000000001</v>
          </cell>
          <cell r="L746" t="str">
            <v>P</v>
          </cell>
          <cell r="M746" t="str">
            <v>GG</v>
          </cell>
          <cell r="N746">
            <v>43314</v>
          </cell>
          <cell r="O746"/>
          <cell r="Q746"/>
          <cell r="R746">
            <v>43353</v>
          </cell>
          <cell r="S746" t="str">
            <v>Raiffeisen</v>
          </cell>
          <cell r="T746">
            <v>43344</v>
          </cell>
          <cell r="U746" t="str">
            <v/>
          </cell>
          <cell r="V746"/>
          <cell r="W746" t="str">
            <v/>
          </cell>
          <cell r="X746">
            <v>43314</v>
          </cell>
          <cell r="Y746"/>
          <cell r="AA746">
            <v>39</v>
          </cell>
        </row>
        <row r="747">
          <cell r="A747">
            <v>180237</v>
          </cell>
          <cell r="B747" t="str">
            <v>2 von 2</v>
          </cell>
          <cell r="D747">
            <v>43314</v>
          </cell>
          <cell r="E747">
            <v>1</v>
          </cell>
          <cell r="I747" t="str">
            <v>Ecole de Martigny</v>
          </cell>
          <cell r="J747">
            <v>553.80000000000109</v>
          </cell>
          <cell r="L747" t="str">
            <v>P</v>
          </cell>
          <cell r="M747" t="str">
            <v>GG</v>
          </cell>
          <cell r="N747">
            <v>43314</v>
          </cell>
          <cell r="O747"/>
          <cell r="Q747" t="str">
            <v>ok selon GG (nicht schriftlich definiert - 6601)</v>
          </cell>
          <cell r="R747">
            <v>43368</v>
          </cell>
          <cell r="S747" t="str">
            <v>ANNULE</v>
          </cell>
          <cell r="T747">
            <v>43344</v>
          </cell>
          <cell r="U747" t="str">
            <v/>
          </cell>
          <cell r="V747"/>
          <cell r="W747" t="str">
            <v/>
          </cell>
          <cell r="X747">
            <v>43314</v>
          </cell>
          <cell r="Y747"/>
          <cell r="AA747">
            <v>54</v>
          </cell>
        </row>
        <row r="748">
          <cell r="A748">
            <v>180387</v>
          </cell>
          <cell r="D748">
            <v>43315</v>
          </cell>
          <cell r="E748">
            <v>1</v>
          </cell>
          <cell r="I748" t="str">
            <v>Implenia</v>
          </cell>
          <cell r="J748">
            <v>2105.6</v>
          </cell>
          <cell r="L748" t="str">
            <v>P</v>
          </cell>
          <cell r="M748" t="str">
            <v>GG</v>
          </cell>
          <cell r="N748">
            <v>43315</v>
          </cell>
          <cell r="O748"/>
          <cell r="Q748"/>
          <cell r="R748">
            <v>43368</v>
          </cell>
          <cell r="S748" t="str">
            <v>Raiffeisen</v>
          </cell>
          <cell r="T748">
            <v>43345</v>
          </cell>
          <cell r="U748" t="str">
            <v/>
          </cell>
          <cell r="V748"/>
          <cell r="W748" t="str">
            <v/>
          </cell>
          <cell r="X748">
            <v>43315</v>
          </cell>
          <cell r="Y748"/>
          <cell r="AA748">
            <v>53</v>
          </cell>
        </row>
        <row r="749">
          <cell r="A749">
            <v>180570</v>
          </cell>
          <cell r="D749">
            <v>43315</v>
          </cell>
          <cell r="E749">
            <v>1</v>
          </cell>
          <cell r="I749" t="str">
            <v>Jäggi + Hafter AG</v>
          </cell>
          <cell r="J749">
            <v>534.9</v>
          </cell>
          <cell r="L749" t="str">
            <v>P</v>
          </cell>
          <cell r="M749" t="str">
            <v>GG</v>
          </cell>
          <cell r="N749">
            <v>43315</v>
          </cell>
          <cell r="O749"/>
          <cell r="Q749"/>
          <cell r="R749">
            <v>43371</v>
          </cell>
          <cell r="S749" t="str">
            <v>Raiffeisen</v>
          </cell>
          <cell r="T749">
            <v>43345</v>
          </cell>
          <cell r="U749" t="str">
            <v/>
          </cell>
          <cell r="V749"/>
          <cell r="W749" t="str">
            <v/>
          </cell>
          <cell r="X749" t="e">
            <v>#N/A</v>
          </cell>
          <cell r="Y749"/>
          <cell r="Z749"/>
          <cell r="AA749">
            <v>56</v>
          </cell>
        </row>
        <row r="750">
          <cell r="A750">
            <v>180508</v>
          </cell>
          <cell r="D750">
            <v>43315</v>
          </cell>
          <cell r="E750">
            <v>2</v>
          </cell>
          <cell r="I750" t="str">
            <v>Marti Construction</v>
          </cell>
          <cell r="J750">
            <v>3264.6</v>
          </cell>
          <cell r="L750" t="str">
            <v>P</v>
          </cell>
          <cell r="M750" t="str">
            <v>GG</v>
          </cell>
          <cell r="N750">
            <v>43315</v>
          </cell>
          <cell r="O750"/>
          <cell r="Q750"/>
          <cell r="R750">
            <v>43371</v>
          </cell>
          <cell r="S750" t="str">
            <v>Raiffeisen</v>
          </cell>
          <cell r="T750">
            <v>43345</v>
          </cell>
          <cell r="U750" t="str">
            <v/>
          </cell>
          <cell r="V750"/>
          <cell r="W750" t="str">
            <v/>
          </cell>
          <cell r="X750" t="e">
            <v>#N/A</v>
          </cell>
          <cell r="Y750"/>
          <cell r="AA750">
            <v>56</v>
          </cell>
        </row>
        <row r="751">
          <cell r="A751">
            <v>44</v>
          </cell>
          <cell r="B751">
            <v>44</v>
          </cell>
          <cell r="D751">
            <v>43316</v>
          </cell>
          <cell r="I751" t="str">
            <v xml:space="preserve">Gonçavesl Sofia </v>
          </cell>
          <cell r="J751">
            <v>54.95</v>
          </cell>
          <cell r="L751" t="str">
            <v>C</v>
          </cell>
          <cell r="M751" t="str">
            <v>GG</v>
          </cell>
          <cell r="N751">
            <v>43316</v>
          </cell>
          <cell r="O751"/>
          <cell r="Q751"/>
          <cell r="R751">
            <v>43316</v>
          </cell>
          <cell r="S751" t="str">
            <v>Caisse</v>
          </cell>
          <cell r="T751">
            <v>43346</v>
          </cell>
          <cell r="U751" t="str">
            <v/>
          </cell>
          <cell r="V751"/>
          <cell r="W751" t="str">
            <v/>
          </cell>
          <cell r="X751" t="e">
            <v>#N/A</v>
          </cell>
          <cell r="Y751"/>
          <cell r="AA751">
            <v>0</v>
          </cell>
        </row>
        <row r="752">
          <cell r="A752">
            <v>180434</v>
          </cell>
          <cell r="D752">
            <v>43269</v>
          </cell>
          <cell r="I752" t="str">
            <v>Frutiger Uetendorf</v>
          </cell>
          <cell r="J752">
            <v>3654.2</v>
          </cell>
          <cell r="L752" t="str">
            <v>M</v>
          </cell>
          <cell r="N752">
            <v>43269</v>
          </cell>
          <cell r="O752"/>
          <cell r="Q752"/>
          <cell r="R752">
            <v>43314</v>
          </cell>
          <cell r="S752" t="str">
            <v>Raiffeisen</v>
          </cell>
          <cell r="T752">
            <v>43299</v>
          </cell>
          <cell r="U752" t="str">
            <v/>
          </cell>
          <cell r="V752"/>
          <cell r="W752" t="str">
            <v/>
          </cell>
          <cell r="X752">
            <v>43269</v>
          </cell>
          <cell r="Y752"/>
          <cell r="AA752">
            <v>45</v>
          </cell>
        </row>
        <row r="753">
          <cell r="A753">
            <v>180423</v>
          </cell>
          <cell r="D753">
            <v>43318</v>
          </cell>
          <cell r="I753" t="str">
            <v>Losinger Marazzi SA</v>
          </cell>
          <cell r="J753">
            <v>301</v>
          </cell>
          <cell r="L753" t="str">
            <v>P</v>
          </cell>
          <cell r="M753" t="str">
            <v>GG</v>
          </cell>
          <cell r="N753">
            <v>43318</v>
          </cell>
          <cell r="O753"/>
          <cell r="Q753"/>
          <cell r="R753">
            <v>43349</v>
          </cell>
          <cell r="S753" t="str">
            <v>Raiffeisen</v>
          </cell>
          <cell r="T753">
            <v>43348</v>
          </cell>
          <cell r="U753" t="str">
            <v/>
          </cell>
          <cell r="V753"/>
          <cell r="W753" t="str">
            <v/>
          </cell>
          <cell r="X753">
            <v>43318</v>
          </cell>
          <cell r="Y753"/>
          <cell r="AA753">
            <v>31</v>
          </cell>
        </row>
        <row r="754">
          <cell r="A754">
            <v>180585</v>
          </cell>
          <cell r="D754">
            <v>43318</v>
          </cell>
          <cell r="E754" t="str">
            <v>3++++</v>
          </cell>
          <cell r="I754" t="str">
            <v>BCO SA</v>
          </cell>
          <cell r="J754">
            <v>390.95</v>
          </cell>
          <cell r="L754" t="str">
            <v>P</v>
          </cell>
          <cell r="M754" t="str">
            <v>GG</v>
          </cell>
          <cell r="N754">
            <v>43318</v>
          </cell>
          <cell r="O754"/>
          <cell r="Q754" t="str">
            <v>paiement S45 ; facture renvoyé le 02.10.18 car mauvaise adresse</v>
          </cell>
          <cell r="R754">
            <v>43423</v>
          </cell>
          <cell r="S754" t="str">
            <v>Raiffeisen</v>
          </cell>
          <cell r="T754">
            <v>43348</v>
          </cell>
          <cell r="U754" t="str">
            <v/>
          </cell>
          <cell r="V754"/>
          <cell r="W754" t="str">
            <v/>
          </cell>
          <cell r="X754">
            <v>43315</v>
          </cell>
          <cell r="Y754"/>
          <cell r="AA754">
            <v>105</v>
          </cell>
        </row>
        <row r="755">
          <cell r="A755">
            <v>45</v>
          </cell>
          <cell r="B755">
            <v>45</v>
          </cell>
          <cell r="C755"/>
          <cell r="D755">
            <v>43319</v>
          </cell>
          <cell r="E755"/>
          <cell r="F755"/>
          <cell r="G755"/>
          <cell r="H755"/>
          <cell r="I755" t="str">
            <v>Fred Milliquet</v>
          </cell>
          <cell r="J755">
            <v>49.35</v>
          </cell>
          <cell r="K755"/>
          <cell r="L755" t="str">
            <v>C</v>
          </cell>
          <cell r="M755" t="str">
            <v>GG</v>
          </cell>
          <cell r="N755">
            <v>43319</v>
          </cell>
          <cell r="O755"/>
          <cell r="P755"/>
          <cell r="Q755"/>
          <cell r="R755">
            <v>43319</v>
          </cell>
          <cell r="S755" t="str">
            <v>Caisse</v>
          </cell>
          <cell r="T755">
            <v>43349</v>
          </cell>
          <cell r="U755" t="str">
            <v/>
          </cell>
          <cell r="V755"/>
          <cell r="W755" t="str">
            <v/>
          </cell>
          <cell r="X755" t="e">
            <v>#N/A</v>
          </cell>
          <cell r="Y755"/>
          <cell r="Z755"/>
          <cell r="AA755">
            <v>0</v>
          </cell>
          <cell r="AB755"/>
          <cell r="AC755"/>
          <cell r="AD755"/>
          <cell r="AE755"/>
        </row>
        <row r="756">
          <cell r="A756">
            <v>180564</v>
          </cell>
          <cell r="D756">
            <v>43319</v>
          </cell>
          <cell r="I756" t="str">
            <v>Perrin Frères</v>
          </cell>
          <cell r="J756">
            <v>1833.05</v>
          </cell>
          <cell r="K756">
            <v>36.65</v>
          </cell>
          <cell r="L756" t="str">
            <v>P</v>
          </cell>
          <cell r="M756" t="str">
            <v>GG</v>
          </cell>
          <cell r="N756">
            <v>43319</v>
          </cell>
          <cell r="O756"/>
          <cell r="Q756" t="str">
            <v>Total CHF 1833.05</v>
          </cell>
          <cell r="R756">
            <v>43326</v>
          </cell>
          <cell r="S756" t="str">
            <v>Raiffeisen</v>
          </cell>
          <cell r="T756">
            <v>43349</v>
          </cell>
          <cell r="U756" t="str">
            <v/>
          </cell>
          <cell r="V756"/>
          <cell r="W756" t="str">
            <v/>
          </cell>
          <cell r="X756" t="e">
            <v>#N/A</v>
          </cell>
          <cell r="Y756"/>
          <cell r="AA756">
            <v>7</v>
          </cell>
        </row>
        <row r="757">
          <cell r="A757">
            <v>180648</v>
          </cell>
          <cell r="D757">
            <v>43319</v>
          </cell>
          <cell r="I757" t="str">
            <v>AD Expertises</v>
          </cell>
          <cell r="J757">
            <v>278.95</v>
          </cell>
          <cell r="L757" t="str">
            <v>P</v>
          </cell>
          <cell r="M757" t="str">
            <v>GG</v>
          </cell>
          <cell r="N757">
            <v>43319</v>
          </cell>
          <cell r="O757"/>
          <cell r="Q757"/>
          <cell r="R757">
            <v>43342</v>
          </cell>
          <cell r="S757" t="str">
            <v>Raiffeisen</v>
          </cell>
          <cell r="T757">
            <v>43349</v>
          </cell>
          <cell r="U757" t="str">
            <v/>
          </cell>
          <cell r="V757"/>
          <cell r="W757" t="str">
            <v/>
          </cell>
          <cell r="X757" t="e">
            <v>#N/A</v>
          </cell>
          <cell r="Y757"/>
          <cell r="AA757">
            <v>23</v>
          </cell>
        </row>
        <row r="758">
          <cell r="A758">
            <v>180644</v>
          </cell>
          <cell r="D758">
            <v>43319</v>
          </cell>
          <cell r="I758" t="str">
            <v>Laurent Membrez</v>
          </cell>
          <cell r="J758">
            <v>632.5</v>
          </cell>
          <cell r="L758" t="str">
            <v>P</v>
          </cell>
          <cell r="M758" t="str">
            <v>GG</v>
          </cell>
          <cell r="N758">
            <v>43319</v>
          </cell>
          <cell r="O758"/>
          <cell r="Q758"/>
          <cell r="R758">
            <v>43354</v>
          </cell>
          <cell r="S758" t="str">
            <v>Raiffeisen</v>
          </cell>
          <cell r="T758">
            <v>43349</v>
          </cell>
          <cell r="U758" t="str">
            <v/>
          </cell>
          <cell r="V758"/>
          <cell r="W758" t="str">
            <v/>
          </cell>
          <cell r="X758">
            <v>43319</v>
          </cell>
          <cell r="Y758"/>
          <cell r="AA758">
            <v>35</v>
          </cell>
        </row>
        <row r="759">
          <cell r="A759">
            <v>180643</v>
          </cell>
          <cell r="D759">
            <v>43319</v>
          </cell>
          <cell r="I759" t="str">
            <v>Laurent Membrez</v>
          </cell>
          <cell r="J759">
            <v>2630.25</v>
          </cell>
          <cell r="L759" t="str">
            <v>P</v>
          </cell>
          <cell r="M759" t="str">
            <v>GG</v>
          </cell>
          <cell r="N759">
            <v>43319</v>
          </cell>
          <cell r="O759"/>
          <cell r="Q759"/>
          <cell r="R759">
            <v>43354</v>
          </cell>
          <cell r="S759" t="str">
            <v>Raiffeisen</v>
          </cell>
          <cell r="T759">
            <v>43349</v>
          </cell>
          <cell r="U759" t="str">
            <v/>
          </cell>
          <cell r="V759"/>
          <cell r="W759" t="str">
            <v/>
          </cell>
          <cell r="X759">
            <v>43319</v>
          </cell>
          <cell r="Y759"/>
          <cell r="AA759">
            <v>35</v>
          </cell>
        </row>
        <row r="760">
          <cell r="A760">
            <v>180642</v>
          </cell>
          <cell r="D760">
            <v>43319</v>
          </cell>
          <cell r="E760">
            <v>2</v>
          </cell>
          <cell r="I760" t="str">
            <v>Orllati Logistique SA</v>
          </cell>
          <cell r="J760">
            <v>1073.75</v>
          </cell>
          <cell r="L760" t="str">
            <v>P</v>
          </cell>
          <cell r="M760" t="str">
            <v>GG</v>
          </cell>
          <cell r="N760">
            <v>43319</v>
          </cell>
          <cell r="O760"/>
          <cell r="Q760"/>
          <cell r="R760">
            <v>43371</v>
          </cell>
          <cell r="S760" t="str">
            <v>Raiffeisen</v>
          </cell>
          <cell r="T760">
            <v>43349</v>
          </cell>
          <cell r="U760" t="str">
            <v/>
          </cell>
          <cell r="V760"/>
          <cell r="W760" t="str">
            <v/>
          </cell>
          <cell r="X760">
            <v>43319</v>
          </cell>
          <cell r="Y760"/>
          <cell r="AA760">
            <v>52</v>
          </cell>
        </row>
        <row r="761">
          <cell r="A761">
            <v>180651</v>
          </cell>
          <cell r="D761">
            <v>43320</v>
          </cell>
          <cell r="I761" t="str">
            <v>Jimpots.ch</v>
          </cell>
          <cell r="J761">
            <v>42.65</v>
          </cell>
          <cell r="L761" t="str">
            <v>P</v>
          </cell>
          <cell r="M761" t="str">
            <v>GG</v>
          </cell>
          <cell r="N761">
            <v>43320</v>
          </cell>
          <cell r="O761"/>
          <cell r="Q761"/>
          <cell r="R761">
            <v>43335</v>
          </cell>
          <cell r="S761" t="str">
            <v>Raiffeisen</v>
          </cell>
          <cell r="T761">
            <v>43350</v>
          </cell>
          <cell r="U761" t="str">
            <v/>
          </cell>
          <cell r="V761"/>
          <cell r="W761" t="str">
            <v/>
          </cell>
          <cell r="X761" t="e">
            <v>#N/A</v>
          </cell>
          <cell r="Y761"/>
          <cell r="AA761">
            <v>15</v>
          </cell>
        </row>
        <row r="762">
          <cell r="A762">
            <v>180647</v>
          </cell>
          <cell r="D762">
            <v>43320</v>
          </cell>
          <cell r="I762" t="str">
            <v>SeMo Coaching</v>
          </cell>
          <cell r="J762">
            <v>199.9</v>
          </cell>
          <cell r="L762" t="str">
            <v>P</v>
          </cell>
          <cell r="M762" t="str">
            <v>GG</v>
          </cell>
          <cell r="N762">
            <v>43320</v>
          </cell>
          <cell r="O762"/>
          <cell r="Q762"/>
          <cell r="R762">
            <v>43335</v>
          </cell>
          <cell r="S762" t="str">
            <v>Raiffeisen</v>
          </cell>
          <cell r="T762">
            <v>43350</v>
          </cell>
          <cell r="U762" t="str">
            <v/>
          </cell>
          <cell r="V762"/>
          <cell r="W762" t="str">
            <v/>
          </cell>
          <cell r="X762" t="e">
            <v>#N/A</v>
          </cell>
          <cell r="Y762"/>
          <cell r="AA762">
            <v>15</v>
          </cell>
        </row>
        <row r="763">
          <cell r="A763">
            <v>180631</v>
          </cell>
          <cell r="D763">
            <v>43320</v>
          </cell>
          <cell r="I763" t="str">
            <v>Arge Tunnel Burg</v>
          </cell>
          <cell r="J763">
            <v>1631.5</v>
          </cell>
          <cell r="L763" t="str">
            <v>P</v>
          </cell>
          <cell r="M763" t="str">
            <v>GG</v>
          </cell>
          <cell r="N763">
            <v>43320</v>
          </cell>
          <cell r="O763"/>
          <cell r="Q763"/>
          <cell r="R763">
            <v>43354</v>
          </cell>
          <cell r="S763" t="str">
            <v>Raiffeisen</v>
          </cell>
          <cell r="T763">
            <v>43350</v>
          </cell>
          <cell r="U763" t="str">
            <v/>
          </cell>
          <cell r="V763"/>
          <cell r="W763" t="str">
            <v/>
          </cell>
          <cell r="X763">
            <v>43320</v>
          </cell>
          <cell r="Y763"/>
          <cell r="AA763">
            <v>34</v>
          </cell>
        </row>
        <row r="764">
          <cell r="A764">
            <v>180576</v>
          </cell>
          <cell r="B764" t="str">
            <v>1 von 2</v>
          </cell>
          <cell r="D764">
            <v>43321</v>
          </cell>
          <cell r="F764" t="str">
            <v>Perrin Frères</v>
          </cell>
          <cell r="G764">
            <v>1201.0999999999999</v>
          </cell>
          <cell r="I764" t="str">
            <v>Perrin Frères</v>
          </cell>
          <cell r="J764">
            <v>1177.0999999999999</v>
          </cell>
          <cell r="K764">
            <v>0</v>
          </cell>
          <cell r="L764" t="str">
            <v>P</v>
          </cell>
          <cell r="M764" t="str">
            <v>GG</v>
          </cell>
          <cell r="N764">
            <v>43321</v>
          </cell>
          <cell r="O764"/>
          <cell r="Q764"/>
          <cell r="R764">
            <v>43339</v>
          </cell>
          <cell r="S764" t="str">
            <v>Raiffeisen</v>
          </cell>
          <cell r="T764">
            <v>43351</v>
          </cell>
          <cell r="X764"/>
          <cell r="Z764"/>
          <cell r="AA764">
            <v>18</v>
          </cell>
        </row>
        <row r="765">
          <cell r="A765">
            <v>180577</v>
          </cell>
          <cell r="B765" t="str">
            <v>1 von 2</v>
          </cell>
          <cell r="D765">
            <v>43321</v>
          </cell>
          <cell r="F765" t="str">
            <v>Perrin Frères</v>
          </cell>
          <cell r="G765">
            <v>3729.1</v>
          </cell>
          <cell r="I765" t="str">
            <v>Perrin Frères</v>
          </cell>
          <cell r="J765">
            <v>3654.5</v>
          </cell>
          <cell r="L765" t="str">
            <v>P</v>
          </cell>
          <cell r="M765" t="str">
            <v>GG</v>
          </cell>
          <cell r="N765">
            <v>43321</v>
          </cell>
          <cell r="O765"/>
          <cell r="Q765" t="str">
            <v>Total CHF 3729.10</v>
          </cell>
          <cell r="R765">
            <v>43339</v>
          </cell>
          <cell r="S765" t="str">
            <v>Raiffeisen</v>
          </cell>
          <cell r="T765">
            <v>43351</v>
          </cell>
          <cell r="U765" t="str">
            <v/>
          </cell>
          <cell r="V765"/>
          <cell r="W765" t="str">
            <v/>
          </cell>
          <cell r="X765">
            <v>43321</v>
          </cell>
          <cell r="Y765"/>
          <cell r="Z765">
            <v>18</v>
          </cell>
          <cell r="AA765">
            <v>18</v>
          </cell>
        </row>
        <row r="766">
          <cell r="A766">
            <v>180627</v>
          </cell>
          <cell r="D766">
            <v>43321</v>
          </cell>
          <cell r="I766" t="str">
            <v>Losinger Marazzi SA</v>
          </cell>
          <cell r="J766">
            <v>778.35</v>
          </cell>
          <cell r="L766" t="str">
            <v>P</v>
          </cell>
          <cell r="M766" t="str">
            <v>GG</v>
          </cell>
          <cell r="N766">
            <v>43321</v>
          </cell>
          <cell r="O766"/>
          <cell r="Q766"/>
          <cell r="R766">
            <v>43349</v>
          </cell>
          <cell r="S766" t="str">
            <v>Raiffeisen</v>
          </cell>
          <cell r="T766">
            <v>43351</v>
          </cell>
          <cell r="U766" t="str">
            <v/>
          </cell>
          <cell r="V766"/>
          <cell r="W766" t="str">
            <v/>
          </cell>
          <cell r="X766">
            <v>43321</v>
          </cell>
          <cell r="Y766"/>
          <cell r="AA766">
            <v>28</v>
          </cell>
        </row>
        <row r="767">
          <cell r="A767">
            <v>180576</v>
          </cell>
          <cell r="B767" t="str">
            <v>2 von 2</v>
          </cell>
          <cell r="D767">
            <v>43321</v>
          </cell>
          <cell r="E767">
            <v>1</v>
          </cell>
          <cell r="I767" t="str">
            <v>Perrin Frères</v>
          </cell>
          <cell r="J767">
            <v>24</v>
          </cell>
          <cell r="K767">
            <v>-0.1</v>
          </cell>
          <cell r="L767" t="str">
            <v>P</v>
          </cell>
          <cell r="M767" t="str">
            <v>GG</v>
          </cell>
          <cell r="N767">
            <v>43321</v>
          </cell>
          <cell r="O767"/>
          <cell r="Q767" t="str">
            <v>Total CHF 1201.1, 2ieme rappel pas envoyé</v>
          </cell>
          <cell r="R767">
            <v>43370</v>
          </cell>
          <cell r="S767" t="str">
            <v>Raiffeisen</v>
          </cell>
          <cell r="T767">
            <v>43351</v>
          </cell>
          <cell r="U767" t="str">
            <v/>
          </cell>
          <cell r="V767"/>
          <cell r="W767" t="str">
            <v/>
          </cell>
          <cell r="X767">
            <v>43321</v>
          </cell>
          <cell r="Y767"/>
          <cell r="AA767">
            <v>49</v>
          </cell>
        </row>
        <row r="768">
          <cell r="A768">
            <v>180577</v>
          </cell>
          <cell r="B768" t="str">
            <v>2 von 2</v>
          </cell>
          <cell r="D768">
            <v>43321</v>
          </cell>
          <cell r="E768">
            <v>1</v>
          </cell>
          <cell r="I768" t="str">
            <v>Perrin Frères</v>
          </cell>
          <cell r="J768">
            <v>74.599999999999909</v>
          </cell>
          <cell r="K768">
            <v>-0.3</v>
          </cell>
          <cell r="L768" t="str">
            <v>P</v>
          </cell>
          <cell r="M768" t="str">
            <v>GG</v>
          </cell>
          <cell r="N768">
            <v>43321</v>
          </cell>
          <cell r="O768"/>
          <cell r="Q768" t="str">
            <v>Total CHF 3729.10, 2ieme rappel pas envoyé</v>
          </cell>
          <cell r="R768">
            <v>43370</v>
          </cell>
          <cell r="S768" t="str">
            <v>Raiffeisen</v>
          </cell>
          <cell r="T768">
            <v>43351</v>
          </cell>
          <cell r="U768" t="str">
            <v/>
          </cell>
          <cell r="V768"/>
          <cell r="W768" t="str">
            <v/>
          </cell>
          <cell r="X768">
            <v>43321</v>
          </cell>
          <cell r="Y768"/>
          <cell r="AA768">
            <v>49</v>
          </cell>
        </row>
        <row r="769">
          <cell r="A769">
            <v>180654</v>
          </cell>
          <cell r="D769">
            <v>43322</v>
          </cell>
          <cell r="I769" t="str">
            <v>Golf Club Vuissens</v>
          </cell>
          <cell r="J769">
            <v>1095.95</v>
          </cell>
          <cell r="L769" t="str">
            <v>P</v>
          </cell>
          <cell r="M769" t="str">
            <v>GG</v>
          </cell>
          <cell r="N769">
            <v>43322</v>
          </cell>
          <cell r="O769"/>
          <cell r="Q769"/>
          <cell r="R769">
            <v>43340</v>
          </cell>
          <cell r="S769" t="str">
            <v>Raiffeisen</v>
          </cell>
          <cell r="T769">
            <v>43352</v>
          </cell>
          <cell r="U769" t="str">
            <v/>
          </cell>
          <cell r="V769"/>
          <cell r="W769" t="str">
            <v/>
          </cell>
          <cell r="X769" t="e">
            <v>#N/A</v>
          </cell>
          <cell r="Y769"/>
          <cell r="AA769">
            <v>18</v>
          </cell>
        </row>
        <row r="770">
          <cell r="A770">
            <v>180658</v>
          </cell>
          <cell r="D770">
            <v>43322</v>
          </cell>
          <cell r="I770" t="str">
            <v>A. Widmer</v>
          </cell>
          <cell r="J770">
            <v>33.6</v>
          </cell>
          <cell r="K770">
            <v>0.64999999999999858</v>
          </cell>
          <cell r="L770" t="str">
            <v>P</v>
          </cell>
          <cell r="N770">
            <v>43326</v>
          </cell>
          <cell r="O770"/>
          <cell r="Q770"/>
          <cell r="R770">
            <v>43343</v>
          </cell>
          <cell r="S770" t="str">
            <v>Raiffeisen</v>
          </cell>
          <cell r="T770">
            <v>43352</v>
          </cell>
          <cell r="U770" t="str">
            <v/>
          </cell>
          <cell r="V770"/>
          <cell r="W770" t="str">
            <v/>
          </cell>
          <cell r="X770">
            <v>43322</v>
          </cell>
          <cell r="Y770"/>
          <cell r="AA770">
            <v>21</v>
          </cell>
        </row>
        <row r="771">
          <cell r="A771">
            <v>180650</v>
          </cell>
          <cell r="D771">
            <v>43322</v>
          </cell>
          <cell r="I771" t="str">
            <v>Losinger Marazzi SA</v>
          </cell>
          <cell r="J771">
            <v>834.35</v>
          </cell>
          <cell r="L771" t="str">
            <v>P</v>
          </cell>
          <cell r="M771" t="str">
            <v>GG</v>
          </cell>
          <cell r="N771">
            <v>43322</v>
          </cell>
          <cell r="O771"/>
          <cell r="Q771"/>
          <cell r="R771">
            <v>43349</v>
          </cell>
          <cell r="S771" t="str">
            <v>Raiffeisen</v>
          </cell>
          <cell r="T771">
            <v>43352</v>
          </cell>
          <cell r="U771" t="str">
            <v/>
          </cell>
          <cell r="V771"/>
          <cell r="W771" t="str">
            <v/>
          </cell>
          <cell r="X771" t="e">
            <v>#N/A</v>
          </cell>
          <cell r="Y771"/>
          <cell r="AA771">
            <v>27</v>
          </cell>
        </row>
        <row r="772">
          <cell r="A772">
            <v>180450</v>
          </cell>
          <cell r="D772">
            <v>43325</v>
          </cell>
          <cell r="I772" t="str">
            <v>Commune d'Aigle</v>
          </cell>
          <cell r="J772">
            <v>5125.3500000000004</v>
          </cell>
          <cell r="K772">
            <v>0.35</v>
          </cell>
          <cell r="L772" t="str">
            <v>P</v>
          </cell>
          <cell r="N772">
            <v>43280</v>
          </cell>
          <cell r="O772"/>
          <cell r="P772" t="str">
            <v>F-P</v>
          </cell>
          <cell r="Q772" t="str">
            <v>recu CHF 5125.-</v>
          </cell>
          <cell r="R772">
            <v>43318</v>
          </cell>
          <cell r="S772" t="str">
            <v>Raiffeisen</v>
          </cell>
          <cell r="T772">
            <v>43355</v>
          </cell>
          <cell r="U772" t="str">
            <v/>
          </cell>
          <cell r="V772"/>
          <cell r="W772" t="str">
            <v/>
          </cell>
          <cell r="X772">
            <v>43325</v>
          </cell>
          <cell r="Y772"/>
          <cell r="AA772">
            <v>-7</v>
          </cell>
        </row>
        <row r="773">
          <cell r="A773">
            <v>180661</v>
          </cell>
          <cell r="D773">
            <v>43325</v>
          </cell>
          <cell r="I773" t="str">
            <v>Losinger Marazzi SA</v>
          </cell>
          <cell r="J773">
            <v>701.25</v>
          </cell>
          <cell r="L773" t="str">
            <v>P</v>
          </cell>
          <cell r="N773">
            <v>43326</v>
          </cell>
          <cell r="O773"/>
          <cell r="Q773"/>
          <cell r="R773">
            <v>43356</v>
          </cell>
          <cell r="S773" t="str">
            <v>Raiffeisen</v>
          </cell>
          <cell r="T773">
            <v>43355</v>
          </cell>
          <cell r="U773" t="str">
            <v/>
          </cell>
          <cell r="V773"/>
          <cell r="W773" t="str">
            <v/>
          </cell>
          <cell r="X773">
            <v>43325</v>
          </cell>
          <cell r="Y773"/>
          <cell r="AA773">
            <v>31</v>
          </cell>
        </row>
        <row r="774">
          <cell r="A774">
            <v>180659</v>
          </cell>
          <cell r="D774">
            <v>43326</v>
          </cell>
          <cell r="I774" t="str">
            <v>Perrin Frères</v>
          </cell>
          <cell r="J774">
            <v>1245</v>
          </cell>
          <cell r="K774">
            <v>24.900000000000091</v>
          </cell>
          <cell r="L774" t="str">
            <v>P</v>
          </cell>
          <cell r="N774">
            <v>43326</v>
          </cell>
          <cell r="O774"/>
          <cell r="Q774" t="str">
            <v>recu CHF 1220.10</v>
          </cell>
          <cell r="R774">
            <v>43339</v>
          </cell>
          <cell r="S774" t="str">
            <v>Raiffeisen</v>
          </cell>
          <cell r="T774">
            <v>43356</v>
          </cell>
          <cell r="U774" t="str">
            <v/>
          </cell>
          <cell r="V774"/>
          <cell r="W774" t="str">
            <v/>
          </cell>
          <cell r="X774">
            <v>43325</v>
          </cell>
          <cell r="Y774"/>
          <cell r="AA774">
            <v>13</v>
          </cell>
        </row>
        <row r="775">
          <cell r="A775">
            <v>180598</v>
          </cell>
          <cell r="D775">
            <v>43327</v>
          </cell>
          <cell r="I775" t="str">
            <v>Riedo Mobilbau</v>
          </cell>
          <cell r="J775">
            <v>26364.600000000002</v>
          </cell>
          <cell r="L775" t="str">
            <v>PV</v>
          </cell>
          <cell r="N775">
            <v>43306</v>
          </cell>
          <cell r="O775"/>
          <cell r="P775" t="str">
            <v>F-P</v>
          </cell>
          <cell r="Q775" t="str">
            <v>Proforma: 180598 CHF 29'923.95, aufgeteilt mit 180629</v>
          </cell>
          <cell r="R775">
            <v>43306</v>
          </cell>
          <cell r="S775" t="str">
            <v>Raiffeisen</v>
          </cell>
          <cell r="T775">
            <v>43357</v>
          </cell>
          <cell r="U775" t="str">
            <v/>
          </cell>
          <cell r="V775"/>
          <cell r="W775" t="str">
            <v/>
          </cell>
          <cell r="X775">
            <v>43321</v>
          </cell>
          <cell r="Y775"/>
          <cell r="AA775">
            <v>-21</v>
          </cell>
        </row>
        <row r="776">
          <cell r="A776">
            <v>180542</v>
          </cell>
          <cell r="D776">
            <v>43328</v>
          </cell>
          <cell r="I776" t="str">
            <v>Substance Architectes Sàrl</v>
          </cell>
          <cell r="J776">
            <v>1316.1</v>
          </cell>
          <cell r="L776" t="str">
            <v>P</v>
          </cell>
          <cell r="N776">
            <v>43328</v>
          </cell>
          <cell r="O776"/>
          <cell r="Q776"/>
          <cell r="R776">
            <v>43343</v>
          </cell>
          <cell r="S776" t="str">
            <v>Raiffeisen</v>
          </cell>
          <cell r="T776">
            <v>43358</v>
          </cell>
          <cell r="U776" t="str">
            <v/>
          </cell>
          <cell r="V776"/>
          <cell r="W776" t="str">
            <v/>
          </cell>
          <cell r="X776">
            <v>43328</v>
          </cell>
          <cell r="AA776">
            <v>15</v>
          </cell>
        </row>
        <row r="777">
          <cell r="A777">
            <v>180667</v>
          </cell>
          <cell r="D777">
            <v>43328</v>
          </cell>
          <cell r="I777" t="str">
            <v>Metamorphosis Coiffure</v>
          </cell>
          <cell r="J777">
            <v>253.15</v>
          </cell>
          <cell r="L777" t="str">
            <v>P</v>
          </cell>
          <cell r="N777">
            <v>43328</v>
          </cell>
          <cell r="O777"/>
          <cell r="Q777"/>
          <cell r="R777">
            <v>43348</v>
          </cell>
          <cell r="S777" t="str">
            <v>Raiffeisen</v>
          </cell>
          <cell r="T777">
            <v>43358</v>
          </cell>
          <cell r="U777" t="str">
            <v/>
          </cell>
          <cell r="V777"/>
          <cell r="W777" t="str">
            <v/>
          </cell>
          <cell r="X777">
            <v>43328</v>
          </cell>
          <cell r="AA777">
            <v>20</v>
          </cell>
        </row>
        <row r="778">
          <cell r="A778">
            <v>180528</v>
          </cell>
          <cell r="D778">
            <v>43328</v>
          </cell>
          <cell r="I778" t="str">
            <v>NNE AG</v>
          </cell>
          <cell r="J778">
            <v>3469.35</v>
          </cell>
          <cell r="L778" t="str">
            <v>P</v>
          </cell>
          <cell r="N778">
            <v>43328</v>
          </cell>
          <cell r="O778"/>
          <cell r="Q778"/>
          <cell r="R778">
            <v>43369</v>
          </cell>
          <cell r="S778" t="str">
            <v>Raiffeisen</v>
          </cell>
          <cell r="T778">
            <v>43358</v>
          </cell>
          <cell r="U778" t="str">
            <v/>
          </cell>
          <cell r="V778"/>
          <cell r="W778" t="str">
            <v/>
          </cell>
          <cell r="X778">
            <v>43328</v>
          </cell>
          <cell r="AA778">
            <v>41</v>
          </cell>
        </row>
        <row r="779">
          <cell r="A779">
            <v>180668</v>
          </cell>
          <cell r="D779">
            <v>43328</v>
          </cell>
          <cell r="E779">
            <v>1</v>
          </cell>
          <cell r="I779" t="str">
            <v>Orllati Logistique SA</v>
          </cell>
          <cell r="J779">
            <v>1484.35</v>
          </cell>
          <cell r="L779" t="str">
            <v>P</v>
          </cell>
          <cell r="N779">
            <v>43328</v>
          </cell>
          <cell r="O779"/>
          <cell r="Q779"/>
          <cell r="R779">
            <v>43371</v>
          </cell>
          <cell r="S779" t="str">
            <v>Raiffeisen</v>
          </cell>
          <cell r="T779">
            <v>43358</v>
          </cell>
          <cell r="U779" t="str">
            <v/>
          </cell>
          <cell r="V779"/>
          <cell r="W779" t="str">
            <v/>
          </cell>
          <cell r="X779">
            <v>43328</v>
          </cell>
          <cell r="AA779">
            <v>43</v>
          </cell>
        </row>
        <row r="780">
          <cell r="A780">
            <v>46</v>
          </cell>
          <cell r="B780">
            <v>46</v>
          </cell>
          <cell r="D780">
            <v>43329</v>
          </cell>
          <cell r="I780" t="str">
            <v>Roger (Milliquet)</v>
          </cell>
          <cell r="J780">
            <v>106.6</v>
          </cell>
          <cell r="K780">
            <v>2.67</v>
          </cell>
          <cell r="L780" t="str">
            <v>S</v>
          </cell>
          <cell r="N780">
            <v>43329</v>
          </cell>
          <cell r="O780"/>
          <cell r="Q780"/>
          <cell r="R780">
            <v>43335</v>
          </cell>
          <cell r="S780" t="str">
            <v>CCP</v>
          </cell>
          <cell r="T780">
            <v>43359</v>
          </cell>
          <cell r="U780" t="str">
            <v/>
          </cell>
          <cell r="V780"/>
          <cell r="W780" t="str">
            <v/>
          </cell>
          <cell r="X780" t="e">
            <v>#N/A</v>
          </cell>
          <cell r="AA780">
            <v>6</v>
          </cell>
        </row>
        <row r="781">
          <cell r="A781">
            <v>180655</v>
          </cell>
          <cell r="D781">
            <v>43329</v>
          </cell>
          <cell r="I781" t="str">
            <v>Ecole Sophia</v>
          </cell>
          <cell r="J781">
            <v>1804.9</v>
          </cell>
          <cell r="L781" t="str">
            <v>P</v>
          </cell>
          <cell r="N781">
            <v>43329</v>
          </cell>
          <cell r="O781"/>
          <cell r="Q781" t="str">
            <v>renvoyé le 28.08.18 car mauvais adresse</v>
          </cell>
          <cell r="R781">
            <v>43346</v>
          </cell>
          <cell r="S781" t="str">
            <v>Raiffeisen</v>
          </cell>
          <cell r="T781">
            <v>43359</v>
          </cell>
          <cell r="U781" t="str">
            <v/>
          </cell>
          <cell r="V781"/>
          <cell r="W781" t="str">
            <v/>
          </cell>
          <cell r="X781">
            <v>43329</v>
          </cell>
          <cell r="AA781">
            <v>17</v>
          </cell>
        </row>
        <row r="782">
          <cell r="A782">
            <v>180467</v>
          </cell>
          <cell r="D782">
            <v>43273</v>
          </cell>
          <cell r="I782" t="str">
            <v>Frutiger Uetendorf</v>
          </cell>
          <cell r="J782">
            <v>404.95</v>
          </cell>
          <cell r="L782" t="str">
            <v>P</v>
          </cell>
          <cell r="N782">
            <v>43273</v>
          </cell>
          <cell r="O782"/>
          <cell r="Q782"/>
          <cell r="R782">
            <v>43314</v>
          </cell>
          <cell r="S782" t="str">
            <v>Raiffeisen</v>
          </cell>
          <cell r="T782">
            <v>43303</v>
          </cell>
          <cell r="U782" t="str">
            <v/>
          </cell>
          <cell r="V782"/>
          <cell r="W782" t="str">
            <v/>
          </cell>
          <cell r="X782">
            <v>43270</v>
          </cell>
          <cell r="Y782"/>
          <cell r="AA782">
            <v>41</v>
          </cell>
        </row>
        <row r="783">
          <cell r="A783">
            <v>180605</v>
          </cell>
          <cell r="D783">
            <v>43329</v>
          </cell>
          <cell r="I783" t="str">
            <v>HRS Real Estate SA Genève</v>
          </cell>
          <cell r="J783">
            <v>1528.25</v>
          </cell>
          <cell r="L783" t="str">
            <v>P</v>
          </cell>
          <cell r="N783">
            <v>43329</v>
          </cell>
          <cell r="O783"/>
          <cell r="Q783"/>
          <cell r="R783">
            <v>43356</v>
          </cell>
          <cell r="S783" t="str">
            <v>Raiffeisen</v>
          </cell>
          <cell r="T783">
            <v>43359</v>
          </cell>
          <cell r="U783" t="str">
            <v/>
          </cell>
          <cell r="V783"/>
          <cell r="W783" t="str">
            <v/>
          </cell>
          <cell r="X783">
            <v>43329</v>
          </cell>
          <cell r="AA783">
            <v>27</v>
          </cell>
        </row>
        <row r="784">
          <cell r="A784">
            <v>180671</v>
          </cell>
          <cell r="D784">
            <v>43329</v>
          </cell>
          <cell r="E784">
            <v>1</v>
          </cell>
          <cell r="I784" t="str">
            <v>Orllati Logistique SA</v>
          </cell>
          <cell r="J784">
            <v>1021</v>
          </cell>
          <cell r="L784" t="str">
            <v>P</v>
          </cell>
          <cell r="N784">
            <v>43329</v>
          </cell>
          <cell r="O784"/>
          <cell r="Q784"/>
          <cell r="R784">
            <v>43370</v>
          </cell>
          <cell r="S784" t="str">
            <v>Raiffeisen</v>
          </cell>
          <cell r="T784">
            <v>43359</v>
          </cell>
          <cell r="U784" t="str">
            <v/>
          </cell>
          <cell r="V784"/>
          <cell r="W784" t="str">
            <v/>
          </cell>
          <cell r="X784">
            <v>43329</v>
          </cell>
          <cell r="Z784"/>
          <cell r="AA784">
            <v>41</v>
          </cell>
        </row>
        <row r="785">
          <cell r="A785">
            <v>180634</v>
          </cell>
          <cell r="D785">
            <v>43329</v>
          </cell>
          <cell r="E785">
            <v>2</v>
          </cell>
          <cell r="I785" t="str">
            <v>Maulini</v>
          </cell>
          <cell r="J785">
            <v>642.95000000000005</v>
          </cell>
          <cell r="L785" t="str">
            <v>P</v>
          </cell>
          <cell r="N785">
            <v>43329</v>
          </cell>
          <cell r="O785"/>
          <cell r="Q785"/>
          <cell r="R785">
            <v>43378</v>
          </cell>
          <cell r="S785" t="str">
            <v>Raiffeisen</v>
          </cell>
          <cell r="T785">
            <v>43359</v>
          </cell>
          <cell r="U785" t="str">
            <v/>
          </cell>
          <cell r="V785"/>
          <cell r="W785" t="str">
            <v/>
          </cell>
          <cell r="X785">
            <v>43329</v>
          </cell>
          <cell r="AA785">
            <v>49</v>
          </cell>
        </row>
        <row r="786">
          <cell r="A786">
            <v>180385</v>
          </cell>
          <cell r="B786"/>
          <cell r="C786"/>
          <cell r="D786">
            <v>43333</v>
          </cell>
          <cell r="E786"/>
          <cell r="F786"/>
          <cell r="G786"/>
          <cell r="H786"/>
          <cell r="I786" t="str">
            <v>Chantier CIG / Infratunnel</v>
          </cell>
          <cell r="J786">
            <v>299.39999999999998</v>
          </cell>
          <cell r="K786"/>
          <cell r="L786" t="str">
            <v>P</v>
          </cell>
          <cell r="M786"/>
          <cell r="N786">
            <v>43333</v>
          </cell>
          <cell r="O786"/>
          <cell r="P786"/>
          <cell r="Q786"/>
          <cell r="R786">
            <v>43349</v>
          </cell>
          <cell r="S786" t="str">
            <v>Raiffeisen</v>
          </cell>
          <cell r="T786">
            <v>43363</v>
          </cell>
          <cell r="U786" t="str">
            <v/>
          </cell>
          <cell r="V786"/>
          <cell r="W786" t="str">
            <v/>
          </cell>
          <cell r="X786">
            <v>43332</v>
          </cell>
          <cell r="Y786"/>
          <cell r="Z786"/>
          <cell r="AA786">
            <v>16</v>
          </cell>
          <cell r="AB786"/>
          <cell r="AC786"/>
          <cell r="AD786"/>
          <cell r="AE786"/>
        </row>
        <row r="787">
          <cell r="A787">
            <v>180663</v>
          </cell>
          <cell r="D787">
            <v>43333</v>
          </cell>
          <cell r="I787" t="str">
            <v>Masciadri AG</v>
          </cell>
          <cell r="J787">
            <v>857.05</v>
          </cell>
          <cell r="L787" t="str">
            <v>P</v>
          </cell>
          <cell r="N787">
            <v>43333</v>
          </cell>
          <cell r="O787"/>
          <cell r="Q787"/>
          <cell r="R787">
            <v>43362</v>
          </cell>
          <cell r="S787" t="str">
            <v>Raiffeisen</v>
          </cell>
          <cell r="T787">
            <v>43363</v>
          </cell>
          <cell r="U787" t="str">
            <v/>
          </cell>
          <cell r="V787"/>
          <cell r="W787" t="str">
            <v/>
          </cell>
          <cell r="X787">
            <v>43333</v>
          </cell>
          <cell r="AA787">
            <v>29</v>
          </cell>
        </row>
        <row r="788">
          <cell r="A788">
            <v>180337</v>
          </cell>
          <cell r="D788">
            <v>43285</v>
          </cell>
          <cell r="I788" t="str">
            <v>Frutiger Uetendorf</v>
          </cell>
          <cell r="J788">
            <v>25861.200000000001</v>
          </cell>
          <cell r="K788">
            <v>517.20000000000073</v>
          </cell>
          <cell r="L788" t="str">
            <v>M</v>
          </cell>
          <cell r="N788">
            <v>43286</v>
          </cell>
          <cell r="O788"/>
          <cell r="Q788" t="str">
            <v>recu CHF 25344.-</v>
          </cell>
          <cell r="R788">
            <v>43292</v>
          </cell>
          <cell r="S788" t="str">
            <v>Raiffeisen</v>
          </cell>
          <cell r="T788">
            <v>43315</v>
          </cell>
          <cell r="U788" t="str">
            <v/>
          </cell>
          <cell r="V788"/>
          <cell r="W788" t="str">
            <v/>
          </cell>
          <cell r="X788">
            <v>43285</v>
          </cell>
          <cell r="Y788"/>
          <cell r="AA788">
            <v>7</v>
          </cell>
        </row>
        <row r="789">
          <cell r="A789">
            <v>180680</v>
          </cell>
          <cell r="D789">
            <v>43333</v>
          </cell>
          <cell r="I789" t="str">
            <v>Orllati Logistique SA</v>
          </cell>
          <cell r="J789">
            <v>777.9</v>
          </cell>
          <cell r="L789" t="str">
            <v>P</v>
          </cell>
          <cell r="N789">
            <v>43333</v>
          </cell>
          <cell r="O789"/>
          <cell r="Q789"/>
          <cell r="R789">
            <v>43372</v>
          </cell>
          <cell r="S789" t="str">
            <v>Raiffeisen</v>
          </cell>
          <cell r="T789">
            <v>43363</v>
          </cell>
          <cell r="U789" t="str">
            <v/>
          </cell>
          <cell r="V789"/>
          <cell r="W789" t="str">
            <v/>
          </cell>
          <cell r="X789">
            <v>43333</v>
          </cell>
          <cell r="AA789">
            <v>39</v>
          </cell>
        </row>
        <row r="790">
          <cell r="A790">
            <v>180675</v>
          </cell>
          <cell r="D790">
            <v>43333</v>
          </cell>
          <cell r="E790">
            <v>2</v>
          </cell>
          <cell r="I790" t="str">
            <v>Camandona</v>
          </cell>
          <cell r="J790">
            <v>1946.15</v>
          </cell>
          <cell r="L790" t="str">
            <v>P</v>
          </cell>
          <cell r="N790">
            <v>43333</v>
          </cell>
          <cell r="O790"/>
          <cell r="Q790"/>
          <cell r="R790">
            <v>43388</v>
          </cell>
          <cell r="S790" t="str">
            <v>Raiffeisen</v>
          </cell>
          <cell r="T790">
            <v>43363</v>
          </cell>
          <cell r="U790" t="str">
            <v/>
          </cell>
          <cell r="V790"/>
          <cell r="W790" t="str">
            <v/>
          </cell>
          <cell r="X790">
            <v>43333</v>
          </cell>
          <cell r="AA790">
            <v>55</v>
          </cell>
        </row>
        <row r="791">
          <cell r="A791">
            <v>180660</v>
          </cell>
          <cell r="D791">
            <v>43334</v>
          </cell>
          <cell r="I791" t="str">
            <v>Riedo Mobilbau</v>
          </cell>
          <cell r="J791">
            <v>707.8</v>
          </cell>
          <cell r="L791" t="str">
            <v>PV</v>
          </cell>
          <cell r="M791" t="str">
            <v>GG</v>
          </cell>
          <cell r="N791">
            <v>43325</v>
          </cell>
          <cell r="O791"/>
          <cell r="P791" t="str">
            <v>F-P</v>
          </cell>
          <cell r="Q791"/>
          <cell r="R791">
            <v>43326</v>
          </cell>
          <cell r="S791" t="str">
            <v>Raiffeisen</v>
          </cell>
          <cell r="T791">
            <v>43364</v>
          </cell>
          <cell r="U791" t="str">
            <v/>
          </cell>
          <cell r="V791"/>
          <cell r="W791" t="str">
            <v/>
          </cell>
          <cell r="X791">
            <v>43334</v>
          </cell>
          <cell r="Y791"/>
          <cell r="AA791">
            <v>-8</v>
          </cell>
        </row>
        <row r="792">
          <cell r="A792">
            <v>180679</v>
          </cell>
          <cell r="D792">
            <v>43334</v>
          </cell>
          <cell r="I792" t="str">
            <v>Vincent Meier AG</v>
          </cell>
          <cell r="J792">
            <v>409.2</v>
          </cell>
          <cell r="L792" t="str">
            <v>P</v>
          </cell>
          <cell r="N792">
            <v>43334</v>
          </cell>
          <cell r="O792"/>
          <cell r="Q792"/>
          <cell r="R792">
            <v>43362</v>
          </cell>
          <cell r="S792" t="str">
            <v>Raiffeisen</v>
          </cell>
          <cell r="T792">
            <v>43364</v>
          </cell>
          <cell r="U792" t="str">
            <v/>
          </cell>
          <cell r="V792"/>
          <cell r="W792" t="str">
            <v/>
          </cell>
          <cell r="X792">
            <v>43334</v>
          </cell>
          <cell r="AA792">
            <v>28</v>
          </cell>
        </row>
        <row r="793">
          <cell r="A793">
            <v>180665</v>
          </cell>
          <cell r="D793">
            <v>43334</v>
          </cell>
          <cell r="E793">
            <v>1</v>
          </cell>
          <cell r="I793" t="str">
            <v>Marti Travaux</v>
          </cell>
          <cell r="J793">
            <v>1886.75</v>
          </cell>
          <cell r="L793" t="str">
            <v>P</v>
          </cell>
          <cell r="N793">
            <v>43334</v>
          </cell>
          <cell r="O793"/>
          <cell r="Q793"/>
          <cell r="R793">
            <v>43377</v>
          </cell>
          <cell r="S793" t="str">
            <v>Raiffeisen</v>
          </cell>
          <cell r="T793">
            <v>43364</v>
          </cell>
          <cell r="U793" t="str">
            <v/>
          </cell>
          <cell r="V793"/>
          <cell r="W793" t="str">
            <v/>
          </cell>
          <cell r="X793">
            <v>43334</v>
          </cell>
          <cell r="AA793">
            <v>43</v>
          </cell>
        </row>
        <row r="794">
          <cell r="A794">
            <v>180681</v>
          </cell>
          <cell r="D794">
            <v>43335</v>
          </cell>
          <cell r="I794" t="str">
            <v>Riedo Mobilbau</v>
          </cell>
          <cell r="J794">
            <v>708</v>
          </cell>
          <cell r="L794" t="str">
            <v>PV</v>
          </cell>
          <cell r="N794">
            <v>43335</v>
          </cell>
          <cell r="O794"/>
          <cell r="P794" t="str">
            <v>F-P</v>
          </cell>
          <cell r="Q794" t="str">
            <v>Proforma: 180598 CHF 29'923.95, aufgeteilt mit 180598</v>
          </cell>
          <cell r="R794">
            <v>43306</v>
          </cell>
          <cell r="S794" t="str">
            <v>Raiffeisen</v>
          </cell>
          <cell r="T794">
            <v>43365</v>
          </cell>
          <cell r="U794" t="str">
            <v/>
          </cell>
          <cell r="V794"/>
          <cell r="W794" t="str">
            <v/>
          </cell>
          <cell r="X794">
            <v>43335</v>
          </cell>
          <cell r="AA794">
            <v>-29</v>
          </cell>
        </row>
        <row r="795">
          <cell r="A795">
            <v>180355</v>
          </cell>
          <cell r="D795">
            <v>43335</v>
          </cell>
          <cell r="I795" t="str">
            <v>Riedo Mobilbau</v>
          </cell>
          <cell r="J795">
            <v>809.1</v>
          </cell>
          <cell r="L795" t="str">
            <v>PV</v>
          </cell>
          <cell r="N795">
            <v>43333</v>
          </cell>
          <cell r="O795"/>
          <cell r="P795" t="str">
            <v>F-P</v>
          </cell>
          <cell r="Q795" t="str">
            <v>5 % deduit pour paiement à la commande</v>
          </cell>
          <cell r="R795">
            <v>43342</v>
          </cell>
          <cell r="S795" t="str">
            <v>Raiffeisen</v>
          </cell>
          <cell r="T795">
            <v>43365</v>
          </cell>
          <cell r="U795" t="str">
            <v/>
          </cell>
          <cell r="V795"/>
          <cell r="W795" t="str">
            <v/>
          </cell>
          <cell r="X795">
            <v>43335</v>
          </cell>
          <cell r="AA795">
            <v>7</v>
          </cell>
        </row>
        <row r="796">
          <cell r="A796">
            <v>180656</v>
          </cell>
          <cell r="D796">
            <v>43335</v>
          </cell>
          <cell r="I796" t="str">
            <v>Riedo Baucenter</v>
          </cell>
          <cell r="J796">
            <v>1876.85</v>
          </cell>
          <cell r="K796">
            <v>37.549999999999955</v>
          </cell>
          <cell r="L796" t="str">
            <v>P</v>
          </cell>
          <cell r="N796">
            <v>43335</v>
          </cell>
          <cell r="O796"/>
          <cell r="Q796"/>
          <cell r="R796">
            <v>43349</v>
          </cell>
          <cell r="S796" t="str">
            <v>Raiffeisen</v>
          </cell>
          <cell r="T796">
            <v>43365</v>
          </cell>
          <cell r="U796" t="str">
            <v/>
          </cell>
          <cell r="V796"/>
          <cell r="W796" t="str">
            <v/>
          </cell>
          <cell r="X796">
            <v>43335</v>
          </cell>
          <cell r="AA796">
            <v>14</v>
          </cell>
        </row>
        <row r="797">
          <cell r="A797">
            <v>180535</v>
          </cell>
          <cell r="D797">
            <v>43301</v>
          </cell>
          <cell r="I797" t="str">
            <v>Frutiger Uetendorf</v>
          </cell>
          <cell r="J797">
            <v>3698.5</v>
          </cell>
          <cell r="L797" t="str">
            <v>P</v>
          </cell>
          <cell r="N797">
            <v>43301</v>
          </cell>
          <cell r="O797"/>
          <cell r="Q797"/>
          <cell r="R797">
            <v>43327</v>
          </cell>
          <cell r="S797" t="str">
            <v>Raiffeisen</v>
          </cell>
          <cell r="T797">
            <v>43331</v>
          </cell>
          <cell r="U797" t="str">
            <v/>
          </cell>
          <cell r="V797"/>
          <cell r="W797" t="str">
            <v/>
          </cell>
          <cell r="X797">
            <v>43301</v>
          </cell>
          <cell r="Y797"/>
          <cell r="AA797">
            <v>26</v>
          </cell>
        </row>
        <row r="798">
          <cell r="A798">
            <v>180683</v>
          </cell>
          <cell r="D798">
            <v>43335</v>
          </cell>
          <cell r="E798" t="str">
            <v>3+</v>
          </cell>
          <cell r="I798" t="str">
            <v>Jäggi + Hafter AG</v>
          </cell>
          <cell r="J798">
            <v>225.05</v>
          </cell>
          <cell r="L798" t="str">
            <v>P</v>
          </cell>
          <cell r="N798">
            <v>43335</v>
          </cell>
          <cell r="O798"/>
          <cell r="Q798" t="str">
            <v>facture renvoyé le 10.10.18 par mail. Mahnstopp bis 19.10.2018</v>
          </cell>
          <cell r="R798">
            <v>43398</v>
          </cell>
          <cell r="S798" t="str">
            <v>Raiffeisen</v>
          </cell>
          <cell r="T798">
            <v>43365</v>
          </cell>
          <cell r="U798" t="str">
            <v/>
          </cell>
          <cell r="V798"/>
          <cell r="W798" t="str">
            <v/>
          </cell>
          <cell r="X798">
            <v>43335</v>
          </cell>
          <cell r="AA798">
            <v>63</v>
          </cell>
        </row>
        <row r="799">
          <cell r="A799">
            <v>180637</v>
          </cell>
          <cell r="D799">
            <v>43335</v>
          </cell>
          <cell r="E799">
            <v>3</v>
          </cell>
          <cell r="I799" t="str">
            <v>Steiner</v>
          </cell>
          <cell r="J799">
            <v>12778.5</v>
          </cell>
          <cell r="L799" t="str">
            <v>P</v>
          </cell>
          <cell r="N799">
            <v>43335</v>
          </cell>
          <cell r="O799"/>
          <cell r="Q799"/>
          <cell r="R799">
            <v>43416</v>
          </cell>
          <cell r="S799" t="str">
            <v>Raiffeisen</v>
          </cell>
          <cell r="T799">
            <v>43365</v>
          </cell>
          <cell r="U799" t="str">
            <v/>
          </cell>
          <cell r="V799"/>
          <cell r="W799" t="str">
            <v/>
          </cell>
          <cell r="X799">
            <v>43335</v>
          </cell>
          <cell r="AA799">
            <v>81</v>
          </cell>
        </row>
        <row r="800">
          <cell r="A800">
            <v>180678</v>
          </cell>
          <cell r="D800">
            <v>43335</v>
          </cell>
          <cell r="E800" t="str">
            <v>3++++++</v>
          </cell>
          <cell r="I800" t="str">
            <v>Martin &amp; Co</v>
          </cell>
          <cell r="J800">
            <v>140.65</v>
          </cell>
          <cell r="L800" t="str">
            <v>P</v>
          </cell>
          <cell r="N800">
            <v>43335</v>
          </cell>
          <cell r="O800"/>
          <cell r="Q800" t="str">
            <v>rappel envoyé par mail le 22.11.2018</v>
          </cell>
          <cell r="R800">
            <v>43447</v>
          </cell>
          <cell r="S800" t="str">
            <v>Raiffeisen</v>
          </cell>
          <cell r="T800">
            <v>43365</v>
          </cell>
          <cell r="U800" t="str">
            <v/>
          </cell>
          <cell r="V800"/>
          <cell r="W800" t="str">
            <v/>
          </cell>
          <cell r="X800">
            <v>43334</v>
          </cell>
          <cell r="AA800">
            <v>112</v>
          </cell>
        </row>
        <row r="801">
          <cell r="A801">
            <v>180625</v>
          </cell>
          <cell r="D801">
            <v>43336</v>
          </cell>
          <cell r="I801" t="str">
            <v>Gétaz-Miauton SA</v>
          </cell>
          <cell r="J801">
            <v>2275.9</v>
          </cell>
          <cell r="L801" t="str">
            <v>P</v>
          </cell>
          <cell r="N801">
            <v>43336</v>
          </cell>
          <cell r="O801"/>
          <cell r="Q801"/>
          <cell r="R801">
            <v>43374</v>
          </cell>
          <cell r="S801" t="str">
            <v>Raiffeisen</v>
          </cell>
          <cell r="T801">
            <v>43366</v>
          </cell>
          <cell r="U801" t="str">
            <v/>
          </cell>
          <cell r="V801"/>
          <cell r="W801" t="str">
            <v/>
          </cell>
          <cell r="X801">
            <v>43336</v>
          </cell>
          <cell r="AA801">
            <v>38</v>
          </cell>
        </row>
        <row r="802">
          <cell r="A802">
            <v>180690</v>
          </cell>
          <cell r="D802">
            <v>43339</v>
          </cell>
          <cell r="I802" t="str">
            <v>Estée Lauder AG Lachen</v>
          </cell>
          <cell r="J802">
            <v>1257.8499999999999</v>
          </cell>
          <cell r="L802" t="str">
            <v>P</v>
          </cell>
          <cell r="N802">
            <v>43339</v>
          </cell>
          <cell r="O802"/>
          <cell r="Q802"/>
          <cell r="R802">
            <v>43355</v>
          </cell>
          <cell r="S802" t="str">
            <v>Raiffeisen</v>
          </cell>
          <cell r="T802">
            <v>43369</v>
          </cell>
          <cell r="U802" t="str">
            <v/>
          </cell>
          <cell r="V802"/>
          <cell r="W802" t="str">
            <v/>
          </cell>
          <cell r="X802">
            <v>43339</v>
          </cell>
          <cell r="AA802">
            <v>16</v>
          </cell>
        </row>
        <row r="803">
          <cell r="A803">
            <v>180688</v>
          </cell>
          <cell r="D803">
            <v>43339</v>
          </cell>
          <cell r="I803" t="str">
            <v>Grisoni Zaugg SA</v>
          </cell>
          <cell r="J803">
            <v>1332.9</v>
          </cell>
          <cell r="L803" t="str">
            <v>P</v>
          </cell>
          <cell r="N803">
            <v>43339</v>
          </cell>
          <cell r="O803"/>
          <cell r="Q803"/>
          <cell r="R803">
            <v>43357</v>
          </cell>
          <cell r="S803" t="str">
            <v>Raiffeisen</v>
          </cell>
          <cell r="T803">
            <v>43369</v>
          </cell>
          <cell r="U803" t="str">
            <v/>
          </cell>
          <cell r="V803"/>
          <cell r="W803" t="str">
            <v/>
          </cell>
          <cell r="X803">
            <v>43339</v>
          </cell>
          <cell r="AA803">
            <v>18</v>
          </cell>
        </row>
        <row r="804">
          <cell r="A804">
            <v>180459</v>
          </cell>
          <cell r="D804">
            <v>43339</v>
          </cell>
          <cell r="I804" t="str">
            <v>Containex</v>
          </cell>
          <cell r="J804">
            <v>574.75</v>
          </cell>
          <cell r="L804" t="str">
            <v>P</v>
          </cell>
          <cell r="N804">
            <v>43339</v>
          </cell>
          <cell r="O804"/>
          <cell r="Q804"/>
          <cell r="R804">
            <v>43371</v>
          </cell>
          <cell r="S804" t="str">
            <v>Raiffeisen</v>
          </cell>
          <cell r="T804">
            <v>43369</v>
          </cell>
          <cell r="U804" t="str">
            <v/>
          </cell>
          <cell r="V804"/>
          <cell r="W804" t="str">
            <v/>
          </cell>
          <cell r="X804">
            <v>43339</v>
          </cell>
          <cell r="AA804">
            <v>32</v>
          </cell>
        </row>
        <row r="805">
          <cell r="A805">
            <v>180514</v>
          </cell>
          <cell r="D805">
            <v>43339</v>
          </cell>
          <cell r="I805" t="str">
            <v>Containex</v>
          </cell>
          <cell r="J805">
            <v>3863.2</v>
          </cell>
          <cell r="L805" t="str">
            <v>P</v>
          </cell>
          <cell r="N805">
            <v>43339</v>
          </cell>
          <cell r="O805"/>
          <cell r="Q805"/>
          <cell r="R805">
            <v>43371</v>
          </cell>
          <cell r="S805" t="str">
            <v>Raiffeisen</v>
          </cell>
          <cell r="T805">
            <v>43369</v>
          </cell>
          <cell r="U805" t="str">
            <v/>
          </cell>
          <cell r="V805"/>
          <cell r="W805" t="str">
            <v/>
          </cell>
          <cell r="X805">
            <v>43339</v>
          </cell>
          <cell r="AA805">
            <v>32</v>
          </cell>
        </row>
        <row r="806">
          <cell r="A806">
            <v>180691</v>
          </cell>
          <cell r="D806">
            <v>43339</v>
          </cell>
          <cell r="E806">
            <v>2</v>
          </cell>
          <cell r="I806" t="str">
            <v>Camandona</v>
          </cell>
          <cell r="J806">
            <v>1544.7</v>
          </cell>
          <cell r="L806" t="str">
            <v>P</v>
          </cell>
          <cell r="N806">
            <v>43339</v>
          </cell>
          <cell r="O806"/>
          <cell r="Q806"/>
          <cell r="R806">
            <v>43388</v>
          </cell>
          <cell r="S806" t="str">
            <v>Raiffeisen</v>
          </cell>
          <cell r="T806">
            <v>43369</v>
          </cell>
          <cell r="U806" t="str">
            <v/>
          </cell>
          <cell r="V806"/>
          <cell r="W806" t="str">
            <v/>
          </cell>
          <cell r="X806">
            <v>43339</v>
          </cell>
          <cell r="AA806">
            <v>49</v>
          </cell>
        </row>
        <row r="807">
          <cell r="A807">
            <v>180692</v>
          </cell>
          <cell r="D807">
            <v>43340</v>
          </cell>
          <cell r="I807" t="str">
            <v>Losinger Marazzi SA</v>
          </cell>
          <cell r="J807">
            <v>269.85000000000002</v>
          </cell>
          <cell r="L807" t="str">
            <v>P</v>
          </cell>
          <cell r="N807">
            <v>43340</v>
          </cell>
          <cell r="O807"/>
          <cell r="Q807"/>
          <cell r="R807">
            <v>43370</v>
          </cell>
          <cell r="S807" t="str">
            <v>Raiffeisen</v>
          </cell>
          <cell r="T807">
            <v>43370</v>
          </cell>
          <cell r="U807" t="str">
            <v/>
          </cell>
          <cell r="V807"/>
          <cell r="W807" t="str">
            <v/>
          </cell>
          <cell r="X807">
            <v>43340</v>
          </cell>
          <cell r="AA807">
            <v>30</v>
          </cell>
        </row>
        <row r="808">
          <cell r="A808">
            <v>180701</v>
          </cell>
          <cell r="D808">
            <v>43340</v>
          </cell>
          <cell r="I808" t="str">
            <v>Laurent Membrez</v>
          </cell>
          <cell r="J808">
            <v>895.9</v>
          </cell>
          <cell r="L808" t="str">
            <v>P</v>
          </cell>
          <cell r="N808">
            <v>43340</v>
          </cell>
          <cell r="O808"/>
          <cell r="Q808"/>
          <cell r="R808">
            <v>43374</v>
          </cell>
          <cell r="S808" t="str">
            <v>Raiffeisen</v>
          </cell>
          <cell r="T808">
            <v>43370</v>
          </cell>
          <cell r="U808" t="str">
            <v/>
          </cell>
          <cell r="V808"/>
          <cell r="W808" t="str">
            <v/>
          </cell>
          <cell r="X808">
            <v>43340</v>
          </cell>
          <cell r="AA808">
            <v>34</v>
          </cell>
        </row>
        <row r="809">
          <cell r="A809">
            <v>180684</v>
          </cell>
          <cell r="D809">
            <v>43340</v>
          </cell>
          <cell r="E809">
            <v>1</v>
          </cell>
          <cell r="I809" t="str">
            <v>Marti Travaux Neuchatel</v>
          </cell>
          <cell r="J809">
            <v>1132.05</v>
          </cell>
          <cell r="L809" t="str">
            <v>P</v>
          </cell>
          <cell r="N809">
            <v>43340</v>
          </cell>
          <cell r="O809"/>
          <cell r="Q809"/>
          <cell r="R809">
            <v>43377</v>
          </cell>
          <cell r="S809" t="str">
            <v>Raiffeisen</v>
          </cell>
          <cell r="T809">
            <v>43370</v>
          </cell>
          <cell r="U809" t="str">
            <v/>
          </cell>
          <cell r="V809"/>
          <cell r="W809" t="str">
            <v/>
          </cell>
          <cell r="X809">
            <v>43340</v>
          </cell>
          <cell r="AA809">
            <v>37</v>
          </cell>
        </row>
        <row r="810">
          <cell r="A810">
            <v>180700</v>
          </cell>
          <cell r="D810">
            <v>43340</v>
          </cell>
          <cell r="E810">
            <v>2</v>
          </cell>
          <cell r="I810" t="str">
            <v>ECM</v>
          </cell>
          <cell r="J810">
            <v>168.05</v>
          </cell>
          <cell r="K810">
            <v>-0.15</v>
          </cell>
          <cell r="L810" t="str">
            <v>P</v>
          </cell>
          <cell r="N810">
            <v>43340</v>
          </cell>
          <cell r="O810"/>
          <cell r="Q810"/>
          <cell r="R810">
            <v>43384</v>
          </cell>
          <cell r="S810" t="str">
            <v>Raiffeisen</v>
          </cell>
          <cell r="T810">
            <v>43370</v>
          </cell>
          <cell r="U810" t="str">
            <v/>
          </cell>
          <cell r="V810"/>
          <cell r="W810" t="str">
            <v/>
          </cell>
          <cell r="X810">
            <v>43340</v>
          </cell>
          <cell r="AA810">
            <v>44</v>
          </cell>
        </row>
        <row r="811">
          <cell r="A811">
            <v>180687</v>
          </cell>
          <cell r="D811">
            <v>43340</v>
          </cell>
          <cell r="E811">
            <v>2</v>
          </cell>
          <cell r="I811" t="str">
            <v>Orllati Logistique SA</v>
          </cell>
          <cell r="J811">
            <v>3228.7</v>
          </cell>
          <cell r="L811" t="str">
            <v>P</v>
          </cell>
          <cell r="N811">
            <v>43340</v>
          </cell>
          <cell r="O811"/>
          <cell r="Q811"/>
          <cell r="R811">
            <v>43389</v>
          </cell>
          <cell r="S811" t="str">
            <v>Raiffeisen</v>
          </cell>
          <cell r="T811">
            <v>43370</v>
          </cell>
          <cell r="U811" t="str">
            <v/>
          </cell>
          <cell r="V811"/>
          <cell r="W811" t="str">
            <v/>
          </cell>
          <cell r="X811">
            <v>43340</v>
          </cell>
          <cell r="AA811">
            <v>49</v>
          </cell>
        </row>
        <row r="812">
          <cell r="A812">
            <v>180653</v>
          </cell>
          <cell r="D812">
            <v>43340</v>
          </cell>
          <cell r="E812">
            <v>3</v>
          </cell>
          <cell r="I812" t="str">
            <v>HRS Real Estate SA Genève</v>
          </cell>
          <cell r="J812">
            <v>1877.15</v>
          </cell>
          <cell r="L812" t="str">
            <v>P</v>
          </cell>
          <cell r="N812">
            <v>43340</v>
          </cell>
          <cell r="O812"/>
          <cell r="Q812"/>
          <cell r="R812">
            <v>43391</v>
          </cell>
          <cell r="S812" t="str">
            <v>Raiffeisen</v>
          </cell>
          <cell r="T812">
            <v>43370</v>
          </cell>
          <cell r="U812" t="str">
            <v/>
          </cell>
          <cell r="V812"/>
          <cell r="W812" t="str">
            <v/>
          </cell>
          <cell r="X812">
            <v>43340</v>
          </cell>
          <cell r="AA812">
            <v>51</v>
          </cell>
        </row>
        <row r="813">
          <cell r="A813">
            <v>180553</v>
          </cell>
          <cell r="D813">
            <v>43340</v>
          </cell>
          <cell r="E813" t="str">
            <v>3+++</v>
          </cell>
          <cell r="I813" t="str">
            <v>BCO SA</v>
          </cell>
          <cell r="J813">
            <v>113.1</v>
          </cell>
          <cell r="L813" t="str">
            <v>P</v>
          </cell>
          <cell r="N813">
            <v>43340</v>
          </cell>
          <cell r="O813"/>
          <cell r="Q813" t="str">
            <v>paiement S45 ; facture renvoyé le 02.10.18 car mauvaise adresse</v>
          </cell>
          <cell r="R813">
            <v>43423</v>
          </cell>
          <cell r="S813" t="str">
            <v>Raiffeisen</v>
          </cell>
          <cell r="T813">
            <v>43370</v>
          </cell>
          <cell r="U813" t="str">
            <v/>
          </cell>
          <cell r="V813"/>
          <cell r="W813" t="str">
            <v/>
          </cell>
          <cell r="X813">
            <v>43340</v>
          </cell>
          <cell r="AA813">
            <v>83</v>
          </cell>
        </row>
        <row r="814">
          <cell r="A814">
            <v>180705</v>
          </cell>
          <cell r="D814">
            <v>43341</v>
          </cell>
          <cell r="I814" t="str">
            <v>Funbody</v>
          </cell>
          <cell r="J814">
            <v>369</v>
          </cell>
          <cell r="L814" t="str">
            <v>R</v>
          </cell>
          <cell r="N814">
            <v>43341</v>
          </cell>
          <cell r="O814"/>
          <cell r="Q814"/>
          <cell r="R814">
            <v>43341</v>
          </cell>
          <cell r="S814" t="str">
            <v>Caisse</v>
          </cell>
          <cell r="T814">
            <v>43371</v>
          </cell>
          <cell r="U814" t="str">
            <v/>
          </cell>
          <cell r="V814"/>
          <cell r="W814" t="str">
            <v/>
          </cell>
          <cell r="X814">
            <v>43341</v>
          </cell>
          <cell r="AA814">
            <v>0</v>
          </cell>
        </row>
        <row r="815">
          <cell r="A815">
            <v>180694</v>
          </cell>
          <cell r="D815">
            <v>43341</v>
          </cell>
          <cell r="I815" t="str">
            <v>Baehler Nathalie</v>
          </cell>
          <cell r="J815">
            <v>299.39999999999998</v>
          </cell>
          <cell r="K815">
            <v>5.86</v>
          </cell>
          <cell r="L815" t="str">
            <v>A</v>
          </cell>
          <cell r="N815">
            <v>43341</v>
          </cell>
          <cell r="O815"/>
          <cell r="Q815" t="str">
            <v>recu CHF 293.54</v>
          </cell>
          <cell r="R815">
            <v>43350</v>
          </cell>
          <cell r="S815" t="str">
            <v>CCP</v>
          </cell>
          <cell r="T815">
            <v>43371</v>
          </cell>
          <cell r="U815" t="str">
            <v/>
          </cell>
          <cell r="V815"/>
          <cell r="W815" t="str">
            <v/>
          </cell>
          <cell r="X815">
            <v>43341</v>
          </cell>
          <cell r="AA815">
            <v>9</v>
          </cell>
        </row>
        <row r="816">
          <cell r="A816">
            <v>180641</v>
          </cell>
          <cell r="D816">
            <v>43341</v>
          </cell>
          <cell r="I816" t="str">
            <v>Kraftanlagen</v>
          </cell>
          <cell r="J816">
            <v>788.35</v>
          </cell>
          <cell r="L816" t="str">
            <v>P</v>
          </cell>
          <cell r="N816">
            <v>43341</v>
          </cell>
          <cell r="O816"/>
          <cell r="Q816"/>
          <cell r="R816">
            <v>43357</v>
          </cell>
          <cell r="S816" t="str">
            <v>Raiffeisen</v>
          </cell>
          <cell r="T816">
            <v>43371</v>
          </cell>
          <cell r="U816" t="str">
            <v/>
          </cell>
          <cell r="V816"/>
          <cell r="W816" t="str">
            <v/>
          </cell>
          <cell r="X816">
            <v>43341</v>
          </cell>
          <cell r="AA816">
            <v>16</v>
          </cell>
        </row>
        <row r="817">
          <cell r="A817">
            <v>180704</v>
          </cell>
          <cell r="D817">
            <v>43341</v>
          </cell>
          <cell r="I817" t="str">
            <v>SEMO Nasca</v>
          </cell>
          <cell r="J817">
            <v>141.05000000000001</v>
          </cell>
          <cell r="L817" t="str">
            <v>P</v>
          </cell>
          <cell r="N817">
            <v>43341</v>
          </cell>
          <cell r="O817"/>
          <cell r="Q817"/>
          <cell r="R817">
            <v>43369</v>
          </cell>
          <cell r="S817" t="str">
            <v>Raiffeisen</v>
          </cell>
          <cell r="T817">
            <v>43371</v>
          </cell>
          <cell r="U817" t="str">
            <v/>
          </cell>
          <cell r="V817"/>
          <cell r="W817" t="str">
            <v/>
          </cell>
          <cell r="X817">
            <v>43341</v>
          </cell>
          <cell r="AA817">
            <v>28</v>
          </cell>
        </row>
        <row r="818">
          <cell r="A818">
            <v>180662</v>
          </cell>
          <cell r="D818">
            <v>43341</v>
          </cell>
          <cell r="I818" t="str">
            <v>Losinger Marazzi SA</v>
          </cell>
          <cell r="J818">
            <v>12028.4</v>
          </cell>
          <cell r="L818" t="str">
            <v>P</v>
          </cell>
          <cell r="N818">
            <v>43341</v>
          </cell>
          <cell r="O818"/>
          <cell r="Q818"/>
          <cell r="R818">
            <v>43370</v>
          </cell>
          <cell r="S818" t="str">
            <v>Raiffeisen</v>
          </cell>
          <cell r="T818">
            <v>43371</v>
          </cell>
          <cell r="U818" t="str">
            <v/>
          </cell>
          <cell r="V818"/>
          <cell r="W818" t="str">
            <v/>
          </cell>
          <cell r="X818">
            <v>43341</v>
          </cell>
          <cell r="AA818">
            <v>29</v>
          </cell>
        </row>
        <row r="819">
          <cell r="A819">
            <v>180710</v>
          </cell>
          <cell r="D819">
            <v>43342</v>
          </cell>
          <cell r="I819" t="str">
            <v>Ledixa</v>
          </cell>
          <cell r="J819">
            <v>184.15</v>
          </cell>
          <cell r="L819" t="str">
            <v>P</v>
          </cell>
          <cell r="N819">
            <v>43342</v>
          </cell>
          <cell r="O819"/>
          <cell r="Q819"/>
          <cell r="R819">
            <v>43369</v>
          </cell>
          <cell r="S819" t="str">
            <v>Raiffeisen</v>
          </cell>
          <cell r="T819">
            <v>43372</v>
          </cell>
          <cell r="U819" t="str">
            <v/>
          </cell>
          <cell r="V819"/>
          <cell r="W819" t="str">
            <v/>
          </cell>
          <cell r="X819">
            <v>43342</v>
          </cell>
          <cell r="Y819"/>
          <cell r="AA819">
            <v>27</v>
          </cell>
        </row>
        <row r="820">
          <cell r="A820">
            <v>180696</v>
          </cell>
          <cell r="D820">
            <v>43342</v>
          </cell>
          <cell r="I820" t="str">
            <v>Gétaz-Miauton SA</v>
          </cell>
          <cell r="J820">
            <v>2042.15</v>
          </cell>
          <cell r="L820" t="str">
            <v>P</v>
          </cell>
          <cell r="N820">
            <v>43342</v>
          </cell>
          <cell r="O820"/>
          <cell r="Q820"/>
          <cell r="R820">
            <v>43374</v>
          </cell>
          <cell r="S820" t="str">
            <v>Raiffeisen</v>
          </cell>
          <cell r="T820">
            <v>43372</v>
          </cell>
          <cell r="U820" t="str">
            <v/>
          </cell>
          <cell r="V820"/>
          <cell r="W820" t="str">
            <v/>
          </cell>
          <cell r="X820">
            <v>43342</v>
          </cell>
          <cell r="Y820"/>
          <cell r="AA820">
            <v>32</v>
          </cell>
        </row>
        <row r="821">
          <cell r="A821">
            <v>180695</v>
          </cell>
          <cell r="D821">
            <v>43342</v>
          </cell>
          <cell r="E821">
            <v>2</v>
          </cell>
          <cell r="I821" t="str">
            <v>Bernasconi</v>
          </cell>
          <cell r="J821">
            <v>1526.75</v>
          </cell>
          <cell r="L821" t="str">
            <v>P</v>
          </cell>
          <cell r="N821">
            <v>43342</v>
          </cell>
          <cell r="O821"/>
          <cell r="Q821"/>
          <cell r="R821">
            <v>43384</v>
          </cell>
          <cell r="S821" t="str">
            <v>Raiffeisen</v>
          </cell>
          <cell r="T821">
            <v>43372</v>
          </cell>
          <cell r="U821" t="str">
            <v/>
          </cell>
          <cell r="V821"/>
          <cell r="W821" t="str">
            <v/>
          </cell>
          <cell r="X821">
            <v>43342</v>
          </cell>
          <cell r="Y821"/>
          <cell r="AA821">
            <v>42</v>
          </cell>
        </row>
        <row r="822">
          <cell r="A822">
            <v>180744</v>
          </cell>
          <cell r="D822">
            <v>43343</v>
          </cell>
          <cell r="I822" t="str">
            <v>Estée Lauder AG Lachen</v>
          </cell>
          <cell r="J822">
            <v>2301.75</v>
          </cell>
          <cell r="L822" t="str">
            <v>PV</v>
          </cell>
          <cell r="N822">
            <v>43343</v>
          </cell>
          <cell r="O822"/>
          <cell r="P822" t="str">
            <v>F-P</v>
          </cell>
          <cell r="Q822"/>
          <cell r="R822">
            <v>43355</v>
          </cell>
          <cell r="S822" t="str">
            <v>Raiffeisen</v>
          </cell>
          <cell r="T822"/>
          <cell r="X822"/>
          <cell r="Z822"/>
          <cell r="AA822">
            <v>12</v>
          </cell>
        </row>
        <row r="823">
          <cell r="A823">
            <v>180689</v>
          </cell>
          <cell r="D823">
            <v>43343</v>
          </cell>
          <cell r="I823" t="str">
            <v>Estée Lauder AG Lachen</v>
          </cell>
          <cell r="J823">
            <v>24962.85</v>
          </cell>
          <cell r="L823" t="str">
            <v>PV</v>
          </cell>
          <cell r="N823">
            <v>43343</v>
          </cell>
          <cell r="O823"/>
          <cell r="P823" t="str">
            <v>F-P</v>
          </cell>
          <cell r="Q823"/>
          <cell r="R823">
            <v>43355</v>
          </cell>
          <cell r="S823" t="str">
            <v>Raiffeisen</v>
          </cell>
          <cell r="T823">
            <v>43373</v>
          </cell>
          <cell r="U823" t="str">
            <v/>
          </cell>
          <cell r="V823"/>
          <cell r="W823" t="str">
            <v/>
          </cell>
          <cell r="X823" t="e">
            <v>#N/A</v>
          </cell>
          <cell r="Y823"/>
          <cell r="AA823">
            <v>12</v>
          </cell>
        </row>
        <row r="824">
          <cell r="A824">
            <v>180640</v>
          </cell>
          <cell r="D824">
            <v>43343</v>
          </cell>
          <cell r="I824" t="str">
            <v>Steiner</v>
          </cell>
          <cell r="J824">
            <v>2593.1</v>
          </cell>
          <cell r="K824">
            <v>-0.01</v>
          </cell>
          <cell r="L824" t="str">
            <v>P</v>
          </cell>
          <cell r="N824">
            <v>43343</v>
          </cell>
          <cell r="O824"/>
          <cell r="Q824"/>
          <cell r="R824">
            <v>43383</v>
          </cell>
          <cell r="S824" t="str">
            <v>Raiffeisen</v>
          </cell>
          <cell r="T824">
            <v>43373</v>
          </cell>
          <cell r="U824" t="str">
            <v/>
          </cell>
          <cell r="V824"/>
          <cell r="W824" t="str">
            <v/>
          </cell>
          <cell r="X824">
            <v>43343</v>
          </cell>
          <cell r="Y824"/>
          <cell r="AA824">
            <v>40</v>
          </cell>
        </row>
        <row r="825">
          <cell r="A825">
            <v>180669</v>
          </cell>
          <cell r="D825">
            <v>43346</v>
          </cell>
          <cell r="I825" t="str">
            <v>Bertholet et Mathis SA</v>
          </cell>
          <cell r="J825">
            <v>5269.75</v>
          </cell>
          <cell r="L825" t="str">
            <v>P</v>
          </cell>
          <cell r="N825">
            <v>43346</v>
          </cell>
          <cell r="O825"/>
          <cell r="Q825"/>
          <cell r="R825">
            <v>43357</v>
          </cell>
          <cell r="S825" t="str">
            <v>Raiffeisen</v>
          </cell>
          <cell r="T825">
            <v>43376</v>
          </cell>
          <cell r="U825" t="str">
            <v/>
          </cell>
          <cell r="V825"/>
          <cell r="W825" t="str">
            <v/>
          </cell>
          <cell r="X825">
            <v>43346</v>
          </cell>
          <cell r="AA825">
            <v>11</v>
          </cell>
        </row>
        <row r="826">
          <cell r="A826">
            <v>180712</v>
          </cell>
          <cell r="D826">
            <v>43346</v>
          </cell>
          <cell r="I826" t="str">
            <v>Ropraz SA Romont</v>
          </cell>
          <cell r="J826">
            <v>546</v>
          </cell>
          <cell r="L826" t="str">
            <v>P</v>
          </cell>
          <cell r="N826">
            <v>43346</v>
          </cell>
          <cell r="O826"/>
          <cell r="Q826"/>
          <cell r="R826">
            <v>43378</v>
          </cell>
          <cell r="S826" t="str">
            <v>Raiffeisen</v>
          </cell>
          <cell r="T826">
            <v>43376</v>
          </cell>
          <cell r="U826" t="str">
            <v/>
          </cell>
          <cell r="V826"/>
          <cell r="W826" t="str">
            <v/>
          </cell>
          <cell r="X826">
            <v>43346</v>
          </cell>
          <cell r="AA826">
            <v>32</v>
          </cell>
        </row>
        <row r="827">
          <cell r="A827">
            <v>180714</v>
          </cell>
          <cell r="D827">
            <v>43346</v>
          </cell>
          <cell r="E827">
            <v>1</v>
          </cell>
          <cell r="I827" t="str">
            <v>Camandona</v>
          </cell>
          <cell r="J827">
            <v>1233.1500000000001</v>
          </cell>
          <cell r="L827" t="str">
            <v>P</v>
          </cell>
          <cell r="N827">
            <v>43346</v>
          </cell>
          <cell r="O827"/>
          <cell r="Q827"/>
          <cell r="R827">
            <v>43388</v>
          </cell>
          <cell r="S827" t="str">
            <v>Raiffeisen</v>
          </cell>
          <cell r="T827">
            <v>43376</v>
          </cell>
          <cell r="U827" t="str">
            <v/>
          </cell>
          <cell r="V827"/>
          <cell r="W827" t="str">
            <v/>
          </cell>
          <cell r="X827">
            <v>43346</v>
          </cell>
          <cell r="AA827">
            <v>42</v>
          </cell>
        </row>
        <row r="828">
          <cell r="A828">
            <v>180702</v>
          </cell>
          <cell r="D828">
            <v>43346</v>
          </cell>
          <cell r="I828" t="str">
            <v>JPF Construction</v>
          </cell>
          <cell r="J828">
            <v>1761.45</v>
          </cell>
          <cell r="L828" t="str">
            <v>P</v>
          </cell>
          <cell r="N828">
            <v>43346</v>
          </cell>
          <cell r="O828"/>
          <cell r="Q828"/>
          <cell r="R828">
            <v>43388</v>
          </cell>
          <cell r="S828" t="str">
            <v>Raiffeisen</v>
          </cell>
          <cell r="T828">
            <v>43376</v>
          </cell>
          <cell r="U828" t="str">
            <v/>
          </cell>
          <cell r="V828"/>
          <cell r="W828" t="str">
            <v/>
          </cell>
          <cell r="X828">
            <v>43346</v>
          </cell>
          <cell r="AA828">
            <v>42</v>
          </cell>
        </row>
        <row r="829">
          <cell r="A829">
            <v>180716</v>
          </cell>
          <cell r="D829">
            <v>43346</v>
          </cell>
          <cell r="E829">
            <v>3</v>
          </cell>
          <cell r="I829" t="str">
            <v>Marti Travaux Neuchatel</v>
          </cell>
          <cell r="J829">
            <v>807.2</v>
          </cell>
          <cell r="L829" t="str">
            <v>P</v>
          </cell>
          <cell r="N829">
            <v>43346</v>
          </cell>
          <cell r="O829"/>
          <cell r="Q829"/>
          <cell r="R829">
            <v>43398</v>
          </cell>
          <cell r="S829" t="str">
            <v>Raiffeisen</v>
          </cell>
          <cell r="T829">
            <v>43376</v>
          </cell>
          <cell r="U829" t="str">
            <v/>
          </cell>
          <cell r="V829"/>
          <cell r="W829" t="str">
            <v/>
          </cell>
          <cell r="X829">
            <v>43346</v>
          </cell>
          <cell r="AA829">
            <v>52</v>
          </cell>
        </row>
        <row r="830">
          <cell r="A830">
            <v>180703</v>
          </cell>
          <cell r="D830">
            <v>43347</v>
          </cell>
          <cell r="E830">
            <v>1</v>
          </cell>
          <cell r="I830" t="str">
            <v>Orllati Logistique SA</v>
          </cell>
          <cell r="J830">
            <v>588.54999999999995</v>
          </cell>
          <cell r="L830" t="str">
            <v>P</v>
          </cell>
          <cell r="N830">
            <v>43347</v>
          </cell>
          <cell r="O830"/>
          <cell r="Q830"/>
          <cell r="R830">
            <v>43389</v>
          </cell>
          <cell r="S830" t="str">
            <v>Raiffeisen</v>
          </cell>
          <cell r="T830">
            <v>43377</v>
          </cell>
          <cell r="U830" t="str">
            <v/>
          </cell>
          <cell r="V830"/>
          <cell r="W830" t="str">
            <v/>
          </cell>
          <cell r="X830">
            <v>43347</v>
          </cell>
          <cell r="AA830">
            <v>42</v>
          </cell>
        </row>
        <row r="831">
          <cell r="A831">
            <v>180697</v>
          </cell>
          <cell r="D831">
            <v>43348</v>
          </cell>
          <cell r="I831" t="str">
            <v>NNE AG</v>
          </cell>
          <cell r="J831">
            <v>3298.75</v>
          </cell>
          <cell r="L831" t="str">
            <v>M</v>
          </cell>
          <cell r="N831">
            <v>43348</v>
          </cell>
          <cell r="O831"/>
          <cell r="P831" t="str">
            <v>F-P</v>
          </cell>
          <cell r="Q831"/>
          <cell r="R831">
            <v>43370</v>
          </cell>
          <cell r="S831" t="str">
            <v>Raiffeisen</v>
          </cell>
          <cell r="T831">
            <v>43378</v>
          </cell>
          <cell r="U831" t="str">
            <v/>
          </cell>
          <cell r="V831"/>
          <cell r="W831" t="str">
            <v/>
          </cell>
          <cell r="X831">
            <v>43376</v>
          </cell>
          <cell r="AA831">
            <v>22</v>
          </cell>
        </row>
        <row r="832">
          <cell r="A832">
            <v>180721</v>
          </cell>
          <cell r="D832">
            <v>43348</v>
          </cell>
          <cell r="I832" t="str">
            <v>Construction Perret SA</v>
          </cell>
          <cell r="J832">
            <v>567.85</v>
          </cell>
          <cell r="L832" t="str">
            <v>P</v>
          </cell>
          <cell r="N832">
            <v>43349</v>
          </cell>
          <cell r="R832">
            <v>43382</v>
          </cell>
          <cell r="S832" t="str">
            <v>Raiffeisen</v>
          </cell>
          <cell r="T832">
            <v>43378</v>
          </cell>
          <cell r="U832" t="str">
            <v/>
          </cell>
          <cell r="V832"/>
          <cell r="W832" t="str">
            <v/>
          </cell>
          <cell r="X832">
            <v>43348</v>
          </cell>
          <cell r="AA832">
            <v>34</v>
          </cell>
        </row>
        <row r="833">
          <cell r="A833">
            <v>180732</v>
          </cell>
          <cell r="D833">
            <v>43349</v>
          </cell>
          <cell r="I833" t="str">
            <v>WL Bau GmbH</v>
          </cell>
          <cell r="J833">
            <v>20620.8</v>
          </cell>
          <cell r="L833" t="str">
            <v>M</v>
          </cell>
          <cell r="N833">
            <v>43349</v>
          </cell>
          <cell r="O833"/>
          <cell r="P833" t="str">
            <v>F-P</v>
          </cell>
          <cell r="Q833"/>
          <cell r="R833">
            <v>43355</v>
          </cell>
          <cell r="S833" t="str">
            <v>Raiffeisen</v>
          </cell>
          <cell r="T833">
            <v>43379</v>
          </cell>
          <cell r="U833" t="str">
            <v/>
          </cell>
          <cell r="V833"/>
          <cell r="W833" t="str">
            <v/>
          </cell>
          <cell r="X833">
            <v>43385</v>
          </cell>
          <cell r="AA833">
            <v>6</v>
          </cell>
        </row>
        <row r="834">
          <cell r="A834">
            <v>180722</v>
          </cell>
          <cell r="D834">
            <v>43349</v>
          </cell>
          <cell r="I834" t="str">
            <v>Laboratoires Mined'or SA</v>
          </cell>
          <cell r="J834">
            <v>196.8</v>
          </cell>
          <cell r="L834" t="str">
            <v>P</v>
          </cell>
          <cell r="N834">
            <v>43349</v>
          </cell>
          <cell r="Q834"/>
          <cell r="R834">
            <v>43363</v>
          </cell>
          <cell r="S834" t="str">
            <v>Raiffeisen</v>
          </cell>
          <cell r="T834">
            <v>43379</v>
          </cell>
          <cell r="U834" t="str">
            <v/>
          </cell>
          <cell r="V834"/>
          <cell r="W834" t="str">
            <v/>
          </cell>
          <cell r="X834">
            <v>43349</v>
          </cell>
          <cell r="AA834">
            <v>14</v>
          </cell>
        </row>
        <row r="835">
          <cell r="A835">
            <v>180725</v>
          </cell>
          <cell r="D835">
            <v>43349</v>
          </cell>
          <cell r="E835">
            <v>1</v>
          </cell>
          <cell r="I835" t="str">
            <v>Laurent Membrez</v>
          </cell>
          <cell r="J835">
            <v>74.3</v>
          </cell>
          <cell r="L835" t="str">
            <v>P</v>
          </cell>
          <cell r="N835">
            <v>43349</v>
          </cell>
          <cell r="R835">
            <v>43385</v>
          </cell>
          <cell r="S835" t="str">
            <v>Raiffeisen</v>
          </cell>
          <cell r="T835">
            <v>43379</v>
          </cell>
          <cell r="U835" t="str">
            <v/>
          </cell>
          <cell r="V835"/>
          <cell r="W835" t="str">
            <v/>
          </cell>
          <cell r="X835">
            <v>43349</v>
          </cell>
          <cell r="AA835">
            <v>36</v>
          </cell>
        </row>
        <row r="836">
          <cell r="A836">
            <v>180724</v>
          </cell>
          <cell r="D836">
            <v>43349</v>
          </cell>
          <cell r="E836">
            <v>1</v>
          </cell>
          <cell r="I836" t="str">
            <v>Orllati Logistique SA</v>
          </cell>
          <cell r="J836">
            <v>537.4</v>
          </cell>
          <cell r="L836" t="str">
            <v>P</v>
          </cell>
          <cell r="N836">
            <v>43349</v>
          </cell>
          <cell r="Q836"/>
          <cell r="R836">
            <v>43389</v>
          </cell>
          <cell r="S836" t="str">
            <v>Raiffeisen</v>
          </cell>
          <cell r="T836">
            <v>43379</v>
          </cell>
          <cell r="U836" t="str">
            <v/>
          </cell>
          <cell r="V836"/>
          <cell r="W836" t="str">
            <v/>
          </cell>
          <cell r="X836">
            <v>43349</v>
          </cell>
          <cell r="AA836">
            <v>40</v>
          </cell>
        </row>
        <row r="837">
          <cell r="A837">
            <v>180682</v>
          </cell>
          <cell r="D837">
            <v>43350</v>
          </cell>
          <cell r="I837" t="str">
            <v>Riedo Mobilbau</v>
          </cell>
          <cell r="J837">
            <v>1531.7</v>
          </cell>
          <cell r="L837" t="str">
            <v>PV</v>
          </cell>
          <cell r="N837">
            <v>43333</v>
          </cell>
          <cell r="O837"/>
          <cell r="P837" t="str">
            <v>F-P</v>
          </cell>
          <cell r="Q837"/>
          <cell r="R837">
            <v>43342</v>
          </cell>
          <cell r="S837" t="str">
            <v>Raiffeisen</v>
          </cell>
          <cell r="T837">
            <v>43380</v>
          </cell>
          <cell r="U837" t="str">
            <v/>
          </cell>
          <cell r="V837"/>
          <cell r="W837" t="str">
            <v/>
          </cell>
          <cell r="X837">
            <v>43350</v>
          </cell>
          <cell r="AA837">
            <v>-8</v>
          </cell>
        </row>
        <row r="838">
          <cell r="A838">
            <v>180574</v>
          </cell>
          <cell r="D838">
            <v>43350</v>
          </cell>
          <cell r="I838" t="str">
            <v>Equipements Pro Sàrl</v>
          </cell>
          <cell r="J838">
            <v>171.25</v>
          </cell>
          <cell r="K838">
            <v>3.4000000000000057</v>
          </cell>
          <cell r="L838" t="str">
            <v>P</v>
          </cell>
          <cell r="N838">
            <v>43354</v>
          </cell>
          <cell r="O838"/>
          <cell r="Q838"/>
          <cell r="R838">
            <v>43360</v>
          </cell>
          <cell r="S838" t="str">
            <v>Raiffeisen</v>
          </cell>
          <cell r="T838">
            <v>43380</v>
          </cell>
          <cell r="U838" t="str">
            <v/>
          </cell>
          <cell r="V838"/>
          <cell r="W838" t="str">
            <v/>
          </cell>
          <cell r="X838">
            <v>43350</v>
          </cell>
          <cell r="Z838"/>
          <cell r="AA838">
            <v>10</v>
          </cell>
        </row>
        <row r="839">
          <cell r="A839">
            <v>180636</v>
          </cell>
          <cell r="D839">
            <v>43350</v>
          </cell>
          <cell r="I839" t="str">
            <v>Implenia</v>
          </cell>
          <cell r="J839">
            <v>483</v>
          </cell>
          <cell r="L839" t="str">
            <v>P</v>
          </cell>
          <cell r="N839">
            <v>43350</v>
          </cell>
          <cell r="O839"/>
          <cell r="Q839" t="str">
            <v>Payé avec NDC 6</v>
          </cell>
          <cell r="R839">
            <v>43367</v>
          </cell>
          <cell r="S839" t="str">
            <v>Note de crédit</v>
          </cell>
          <cell r="T839">
            <v>43380</v>
          </cell>
          <cell r="U839" t="str">
            <v/>
          </cell>
          <cell r="V839"/>
          <cell r="W839" t="str">
            <v/>
          </cell>
          <cell r="X839">
            <v>43350</v>
          </cell>
          <cell r="AA839">
            <v>17</v>
          </cell>
        </row>
        <row r="840">
          <cell r="A840">
            <v>180595</v>
          </cell>
          <cell r="D840">
            <v>43350</v>
          </cell>
          <cell r="I840" t="str">
            <v>Paul Vaucher</v>
          </cell>
          <cell r="J840">
            <v>1237.55</v>
          </cell>
          <cell r="L840" t="str">
            <v>P</v>
          </cell>
          <cell r="N840">
            <v>43350</v>
          </cell>
          <cell r="O840"/>
          <cell r="Q840"/>
          <cell r="R840">
            <v>43370</v>
          </cell>
          <cell r="S840" t="str">
            <v>Raiffeisen</v>
          </cell>
          <cell r="T840">
            <v>43380</v>
          </cell>
          <cell r="U840" t="str">
            <v/>
          </cell>
          <cell r="V840"/>
          <cell r="W840" t="str">
            <v/>
          </cell>
          <cell r="X840">
            <v>43350</v>
          </cell>
          <cell r="AA840">
            <v>20</v>
          </cell>
        </row>
        <row r="841">
          <cell r="A841">
            <v>180590</v>
          </cell>
          <cell r="D841">
            <v>43350</v>
          </cell>
          <cell r="I841" t="str">
            <v>Grisoni Zaugg SA</v>
          </cell>
          <cell r="J841">
            <v>626.79999999999995</v>
          </cell>
          <cell r="L841" t="str">
            <v>P</v>
          </cell>
          <cell r="N841">
            <v>43354</v>
          </cell>
          <cell r="O841"/>
          <cell r="Q841"/>
          <cell r="R841">
            <v>43374</v>
          </cell>
          <cell r="S841" t="str">
            <v>Raiffeisen</v>
          </cell>
          <cell r="T841">
            <v>43380</v>
          </cell>
          <cell r="U841" t="str">
            <v/>
          </cell>
          <cell r="V841"/>
          <cell r="W841" t="str">
            <v/>
          </cell>
          <cell r="X841">
            <v>43350</v>
          </cell>
          <cell r="Z841"/>
          <cell r="AA841">
            <v>24</v>
          </cell>
        </row>
        <row r="842">
          <cell r="A842">
            <v>180729</v>
          </cell>
          <cell r="D842">
            <v>43350</v>
          </cell>
          <cell r="I842" t="str">
            <v>Ecole de Martigny</v>
          </cell>
          <cell r="J842">
            <v>141.05000000000001</v>
          </cell>
          <cell r="L842" t="str">
            <v>P</v>
          </cell>
          <cell r="N842">
            <v>43350</v>
          </cell>
          <cell r="O842"/>
          <cell r="Q842"/>
          <cell r="R842">
            <v>43378</v>
          </cell>
          <cell r="S842" t="str">
            <v>Raiffeisen</v>
          </cell>
          <cell r="T842">
            <v>43380</v>
          </cell>
          <cell r="U842" t="str">
            <v/>
          </cell>
          <cell r="V842"/>
          <cell r="W842" t="str">
            <v/>
          </cell>
          <cell r="X842">
            <v>43350</v>
          </cell>
          <cell r="AA842">
            <v>28</v>
          </cell>
        </row>
        <row r="843">
          <cell r="A843">
            <v>180735</v>
          </cell>
          <cell r="D843">
            <v>43350</v>
          </cell>
          <cell r="I843" t="str">
            <v>Etablissement vaudoise EVAM</v>
          </cell>
          <cell r="J843">
            <v>69.900000000000006</v>
          </cell>
          <cell r="L843" t="str">
            <v>P</v>
          </cell>
          <cell r="N843">
            <v>43350</v>
          </cell>
          <cell r="O843"/>
          <cell r="Q843"/>
          <cell r="R843">
            <v>43381</v>
          </cell>
          <cell r="S843" t="str">
            <v>Raiffeisen</v>
          </cell>
          <cell r="T843">
            <v>43380</v>
          </cell>
          <cell r="U843" t="str">
            <v/>
          </cell>
          <cell r="V843"/>
          <cell r="W843" t="str">
            <v/>
          </cell>
          <cell r="X843">
            <v>43350</v>
          </cell>
          <cell r="AA843">
            <v>31</v>
          </cell>
        </row>
        <row r="844">
          <cell r="A844">
            <v>180562</v>
          </cell>
          <cell r="D844">
            <v>43350</v>
          </cell>
          <cell r="I844" t="str">
            <v>Laurent Membrez</v>
          </cell>
          <cell r="J844">
            <v>313.39999999999998</v>
          </cell>
          <cell r="L844" t="str">
            <v>P</v>
          </cell>
          <cell r="N844">
            <v>43350</v>
          </cell>
          <cell r="O844"/>
          <cell r="Q844"/>
          <cell r="R844">
            <v>43385</v>
          </cell>
          <cell r="S844" t="str">
            <v>Raiffeisen</v>
          </cell>
          <cell r="T844">
            <v>43380</v>
          </cell>
          <cell r="U844" t="str">
            <v/>
          </cell>
          <cell r="V844"/>
          <cell r="W844" t="str">
            <v/>
          </cell>
          <cell r="X844">
            <v>43350</v>
          </cell>
          <cell r="AA844">
            <v>35</v>
          </cell>
        </row>
        <row r="845">
          <cell r="A845">
            <v>180652</v>
          </cell>
          <cell r="D845">
            <v>43350</v>
          </cell>
          <cell r="I845" t="str">
            <v>Laurent Membrez</v>
          </cell>
          <cell r="J845">
            <v>502.6</v>
          </cell>
          <cell r="L845" t="str">
            <v>P</v>
          </cell>
          <cell r="N845">
            <v>43350</v>
          </cell>
          <cell r="O845"/>
          <cell r="Q845"/>
          <cell r="R845">
            <v>43385</v>
          </cell>
          <cell r="S845" t="str">
            <v>Raiffeisen</v>
          </cell>
          <cell r="T845">
            <v>43380</v>
          </cell>
          <cell r="U845" t="str">
            <v/>
          </cell>
          <cell r="V845"/>
          <cell r="W845" t="str">
            <v/>
          </cell>
          <cell r="X845">
            <v>43350</v>
          </cell>
          <cell r="AA845">
            <v>35</v>
          </cell>
        </row>
        <row r="846">
          <cell r="A846">
            <v>180737</v>
          </cell>
          <cell r="D846">
            <v>43350</v>
          </cell>
          <cell r="E846">
            <v>1</v>
          </cell>
          <cell r="I846" t="str">
            <v>Marti Construction</v>
          </cell>
          <cell r="J846">
            <v>209.65</v>
          </cell>
          <cell r="L846" t="str">
            <v>P</v>
          </cell>
          <cell r="N846">
            <v>43350</v>
          </cell>
          <cell r="O846"/>
          <cell r="Q846"/>
          <cell r="R846">
            <v>43392</v>
          </cell>
          <cell r="S846" t="str">
            <v>Raiffeisen</v>
          </cell>
          <cell r="T846">
            <v>43380</v>
          </cell>
          <cell r="U846" t="str">
            <v/>
          </cell>
          <cell r="V846"/>
          <cell r="W846" t="str">
            <v/>
          </cell>
          <cell r="X846">
            <v>43350</v>
          </cell>
          <cell r="AA846">
            <v>42</v>
          </cell>
        </row>
        <row r="847">
          <cell r="A847">
            <v>180727</v>
          </cell>
          <cell r="D847">
            <v>43350</v>
          </cell>
          <cell r="E847">
            <v>1</v>
          </cell>
          <cell r="I847" t="str">
            <v>Marti Construction</v>
          </cell>
          <cell r="J847">
            <v>764.8</v>
          </cell>
          <cell r="L847" t="str">
            <v>P</v>
          </cell>
          <cell r="N847">
            <v>43350</v>
          </cell>
          <cell r="O847"/>
          <cell r="Q847"/>
          <cell r="R847">
            <v>43392</v>
          </cell>
          <cell r="S847" t="str">
            <v>Raiffeisen</v>
          </cell>
          <cell r="T847">
            <v>43380</v>
          </cell>
          <cell r="U847" t="str">
            <v/>
          </cell>
          <cell r="V847"/>
          <cell r="W847" t="str">
            <v/>
          </cell>
          <cell r="X847">
            <v>43350</v>
          </cell>
          <cell r="AA847">
            <v>42</v>
          </cell>
        </row>
        <row r="848">
          <cell r="A848">
            <v>180674</v>
          </cell>
          <cell r="D848">
            <v>43350</v>
          </cell>
          <cell r="E848">
            <v>2</v>
          </cell>
          <cell r="I848" t="str">
            <v>Orllati Logistique SA</v>
          </cell>
          <cell r="J848">
            <v>3441.45</v>
          </cell>
          <cell r="L848" t="str">
            <v>P</v>
          </cell>
          <cell r="N848">
            <v>43350</v>
          </cell>
          <cell r="O848"/>
          <cell r="Q848"/>
          <cell r="R848">
            <v>43403</v>
          </cell>
          <cell r="S848" t="str">
            <v>Raiffeisen</v>
          </cell>
          <cell r="T848">
            <v>43380</v>
          </cell>
          <cell r="U848" t="str">
            <v/>
          </cell>
          <cell r="V848"/>
          <cell r="W848" t="str">
            <v/>
          </cell>
          <cell r="X848">
            <v>43350</v>
          </cell>
          <cell r="AA848">
            <v>53</v>
          </cell>
        </row>
        <row r="849">
          <cell r="A849">
            <v>180709</v>
          </cell>
          <cell r="B849" t="str">
            <v>2 von 2</v>
          </cell>
          <cell r="D849">
            <v>43353</v>
          </cell>
          <cell r="I849" t="str">
            <v>Jäggi + Hafter AG</v>
          </cell>
          <cell r="J849">
            <v>6884.9</v>
          </cell>
          <cell r="L849" t="str">
            <v>M</v>
          </cell>
          <cell r="N849">
            <v>43346</v>
          </cell>
          <cell r="O849"/>
          <cell r="P849" t="str">
            <v>F-P</v>
          </cell>
          <cell r="Q849" t="str">
            <v>Total CHF 7340.45</v>
          </cell>
          <cell r="R849">
            <v>43347</v>
          </cell>
          <cell r="S849" t="str">
            <v>Raiffeisen</v>
          </cell>
          <cell r="T849">
            <v>43383</v>
          </cell>
          <cell r="U849" t="str">
            <v/>
          </cell>
          <cell r="V849"/>
          <cell r="W849" t="str">
            <v/>
          </cell>
          <cell r="X849">
            <v>43353</v>
          </cell>
          <cell r="AA849">
            <v>-6</v>
          </cell>
        </row>
        <row r="850">
          <cell r="A850">
            <v>180713</v>
          </cell>
          <cell r="D850">
            <v>43353</v>
          </cell>
          <cell r="I850" t="str">
            <v>Steiner</v>
          </cell>
          <cell r="J850">
            <v>110.95</v>
          </cell>
          <cell r="K850">
            <v>-0.02</v>
          </cell>
          <cell r="L850" t="str">
            <v>P</v>
          </cell>
          <cell r="N850">
            <v>43354</v>
          </cell>
          <cell r="O850"/>
          <cell r="Q850"/>
          <cell r="R850">
            <v>43383</v>
          </cell>
          <cell r="S850" t="str">
            <v>Raiffeisen</v>
          </cell>
          <cell r="T850">
            <v>43383</v>
          </cell>
          <cell r="U850" t="str">
            <v/>
          </cell>
          <cell r="V850"/>
          <cell r="W850" t="str">
            <v/>
          </cell>
          <cell r="X850">
            <v>43353</v>
          </cell>
          <cell r="Z850"/>
          <cell r="AA850">
            <v>30</v>
          </cell>
        </row>
        <row r="851">
          <cell r="A851">
            <v>180646</v>
          </cell>
          <cell r="D851">
            <v>43353</v>
          </cell>
          <cell r="I851" t="str">
            <v>SeMo Coaching</v>
          </cell>
          <cell r="J851">
            <v>318.25</v>
          </cell>
          <cell r="L851" t="str">
            <v>P</v>
          </cell>
          <cell r="N851">
            <v>43354</v>
          </cell>
          <cell r="O851"/>
          <cell r="Q851"/>
          <cell r="R851">
            <v>43384</v>
          </cell>
          <cell r="S851" t="str">
            <v>Raiffeisen</v>
          </cell>
          <cell r="T851">
            <v>43383</v>
          </cell>
          <cell r="U851" t="str">
            <v/>
          </cell>
          <cell r="V851"/>
          <cell r="W851" t="str">
            <v/>
          </cell>
          <cell r="X851">
            <v>43353</v>
          </cell>
          <cell r="Z851"/>
          <cell r="AA851">
            <v>31</v>
          </cell>
        </row>
        <row r="852">
          <cell r="A852">
            <v>180572</v>
          </cell>
          <cell r="D852">
            <v>43304</v>
          </cell>
          <cell r="I852" t="str">
            <v>Frutiger Uetendorf</v>
          </cell>
          <cell r="J852">
            <v>1245.6500000000001</v>
          </cell>
          <cell r="L852" t="str">
            <v>M</v>
          </cell>
          <cell r="N852">
            <v>43304</v>
          </cell>
          <cell r="O852"/>
          <cell r="Q852" t="str">
            <v>Raiffeisen CHF 427.45, Gutschrift 4 CHF 818.20</v>
          </cell>
          <cell r="R852">
            <v>43327</v>
          </cell>
          <cell r="S852" t="str">
            <v>Raiffeisen</v>
          </cell>
          <cell r="T852">
            <v>43334</v>
          </cell>
          <cell r="U852" t="str">
            <v/>
          </cell>
          <cell r="V852"/>
          <cell r="W852" t="str">
            <v/>
          </cell>
          <cell r="X852">
            <v>43301</v>
          </cell>
          <cell r="Y852"/>
          <cell r="AA852">
            <v>23</v>
          </cell>
        </row>
        <row r="853">
          <cell r="A853">
            <v>180698</v>
          </cell>
          <cell r="D853">
            <v>43353</v>
          </cell>
          <cell r="E853">
            <v>1</v>
          </cell>
          <cell r="I853" t="str">
            <v>F.Bernasconi SA</v>
          </cell>
          <cell r="J853">
            <v>1643.3</v>
          </cell>
          <cell r="L853" t="str">
            <v>P</v>
          </cell>
          <cell r="N853">
            <v>43354</v>
          </cell>
          <cell r="O853"/>
          <cell r="Q853"/>
          <cell r="R853">
            <v>43397</v>
          </cell>
          <cell r="S853" t="str">
            <v>Raiffeisen</v>
          </cell>
          <cell r="T853">
            <v>43383</v>
          </cell>
          <cell r="U853" t="str">
            <v/>
          </cell>
          <cell r="V853"/>
          <cell r="W853" t="str">
            <v/>
          </cell>
          <cell r="X853">
            <v>43353</v>
          </cell>
          <cell r="Z853"/>
          <cell r="AA853">
            <v>44</v>
          </cell>
        </row>
        <row r="854">
          <cell r="A854">
            <v>180617</v>
          </cell>
          <cell r="D854">
            <v>43353</v>
          </cell>
          <cell r="E854">
            <v>2</v>
          </cell>
          <cell r="I854" t="str">
            <v>Hunziker Schreinerei AG</v>
          </cell>
          <cell r="J854">
            <v>233.7</v>
          </cell>
          <cell r="L854" t="str">
            <v>P</v>
          </cell>
          <cell r="N854">
            <v>43354</v>
          </cell>
          <cell r="O854"/>
          <cell r="Q854"/>
          <cell r="R854">
            <v>43404</v>
          </cell>
          <cell r="S854" t="str">
            <v>Raiffeisen</v>
          </cell>
          <cell r="T854">
            <v>43383</v>
          </cell>
          <cell r="U854" t="str">
            <v/>
          </cell>
          <cell r="V854"/>
          <cell r="W854" t="str">
            <v/>
          </cell>
          <cell r="X854">
            <v>43353</v>
          </cell>
          <cell r="Z854"/>
          <cell r="AA854">
            <v>51</v>
          </cell>
        </row>
        <row r="855">
          <cell r="A855">
            <v>180717</v>
          </cell>
          <cell r="D855">
            <v>43354</v>
          </cell>
          <cell r="I855" t="str">
            <v>Camandona</v>
          </cell>
          <cell r="J855">
            <v>1425.85</v>
          </cell>
          <cell r="L855" t="str">
            <v>P</v>
          </cell>
          <cell r="N855">
            <v>43356</v>
          </cell>
          <cell r="O855"/>
          <cell r="Q855"/>
          <cell r="R855">
            <v>43388</v>
          </cell>
          <cell r="S855" t="str">
            <v>Raiffeisen</v>
          </cell>
          <cell r="T855">
            <v>43384</v>
          </cell>
          <cell r="U855" t="str">
            <v/>
          </cell>
          <cell r="V855"/>
          <cell r="W855" t="str">
            <v/>
          </cell>
          <cell r="X855">
            <v>43354</v>
          </cell>
          <cell r="Z855"/>
          <cell r="AA855">
            <v>34</v>
          </cell>
        </row>
        <row r="856">
          <cell r="A856">
            <v>180741</v>
          </cell>
          <cell r="D856">
            <v>43354</v>
          </cell>
          <cell r="I856" t="str">
            <v>ECM</v>
          </cell>
          <cell r="J856">
            <v>408.85</v>
          </cell>
          <cell r="L856" t="str">
            <v>P</v>
          </cell>
          <cell r="N856">
            <v>43357</v>
          </cell>
          <cell r="O856"/>
          <cell r="Q856"/>
          <cell r="R856">
            <v>43390</v>
          </cell>
          <cell r="S856" t="str">
            <v>Raiffeisen</v>
          </cell>
          <cell r="T856">
            <v>43384</v>
          </cell>
          <cell r="U856" t="str">
            <v/>
          </cell>
          <cell r="V856"/>
          <cell r="W856" t="str">
            <v/>
          </cell>
          <cell r="X856">
            <v>43354</v>
          </cell>
          <cell r="Z856"/>
          <cell r="AA856">
            <v>36</v>
          </cell>
        </row>
        <row r="857">
          <cell r="A857">
            <v>180718</v>
          </cell>
          <cell r="D857">
            <v>43354</v>
          </cell>
          <cell r="E857" t="str">
            <v>3++</v>
          </cell>
          <cell r="I857" t="str">
            <v>Martin &amp; Co</v>
          </cell>
          <cell r="J857">
            <v>409.2</v>
          </cell>
          <cell r="L857" t="str">
            <v>P</v>
          </cell>
          <cell r="N857">
            <v>43355</v>
          </cell>
          <cell r="O857"/>
          <cell r="Q857" t="str">
            <v>rappel envoyé par mail le 22.11.2018</v>
          </cell>
          <cell r="R857">
            <v>43447</v>
          </cell>
          <cell r="S857" t="str">
            <v>Raiffeisen</v>
          </cell>
          <cell r="T857">
            <v>43384</v>
          </cell>
          <cell r="U857" t="str">
            <v/>
          </cell>
          <cell r="V857"/>
          <cell r="W857" t="str">
            <v/>
          </cell>
          <cell r="X857">
            <v>43354</v>
          </cell>
          <cell r="Z857"/>
          <cell r="AA857">
            <v>93</v>
          </cell>
        </row>
        <row r="858">
          <cell r="A858">
            <v>180743</v>
          </cell>
          <cell r="B858" t="str">
            <v>1 von 2</v>
          </cell>
          <cell r="D858">
            <v>43355</v>
          </cell>
          <cell r="I858" t="str">
            <v>Perrin Frères</v>
          </cell>
          <cell r="J858">
            <v>361.6</v>
          </cell>
          <cell r="K858"/>
          <cell r="L858" t="str">
            <v>P</v>
          </cell>
          <cell r="N858">
            <v>43355</v>
          </cell>
          <cell r="O858"/>
          <cell r="Q858"/>
          <cell r="R858">
            <v>43377</v>
          </cell>
          <cell r="S858" t="str">
            <v>Raiffeisen</v>
          </cell>
          <cell r="T858">
            <v>43385</v>
          </cell>
          <cell r="U858" t="str">
            <v/>
          </cell>
          <cell r="V858"/>
          <cell r="W858" t="str">
            <v/>
          </cell>
          <cell r="X858">
            <v>43355</v>
          </cell>
          <cell r="Z858"/>
          <cell r="AA858">
            <v>22</v>
          </cell>
        </row>
        <row r="859">
          <cell r="A859">
            <v>180538</v>
          </cell>
          <cell r="D859">
            <v>43355</v>
          </cell>
          <cell r="E859">
            <v>2</v>
          </cell>
          <cell r="I859" t="str">
            <v>Marti Construction</v>
          </cell>
          <cell r="J859">
            <v>2233.6999999999998</v>
          </cell>
          <cell r="L859" t="str">
            <v>P</v>
          </cell>
          <cell r="N859">
            <v>43355</v>
          </cell>
          <cell r="O859"/>
          <cell r="Q859"/>
          <cell r="R859">
            <v>43402</v>
          </cell>
          <cell r="S859" t="str">
            <v>Raiffeisen</v>
          </cell>
          <cell r="T859">
            <v>43385</v>
          </cell>
          <cell r="U859" t="str">
            <v/>
          </cell>
          <cell r="V859"/>
          <cell r="W859" t="str">
            <v/>
          </cell>
          <cell r="X859">
            <v>43355</v>
          </cell>
          <cell r="Z859"/>
          <cell r="AA859">
            <v>47</v>
          </cell>
        </row>
        <row r="860">
          <cell r="A860">
            <v>180743</v>
          </cell>
          <cell r="B860" t="str">
            <v>2 von 2</v>
          </cell>
          <cell r="D860">
            <v>43355</v>
          </cell>
          <cell r="E860">
            <v>1</v>
          </cell>
          <cell r="I860" t="str">
            <v>Perrin Frères</v>
          </cell>
          <cell r="J860">
            <v>7.3999999999999773</v>
          </cell>
          <cell r="K860"/>
          <cell r="L860" t="str">
            <v>P</v>
          </cell>
          <cell r="N860">
            <v>43355</v>
          </cell>
          <cell r="O860"/>
          <cell r="Q860" t="str">
            <v>mail envoyé le 23.10.2018</v>
          </cell>
          <cell r="R860">
            <v>43404</v>
          </cell>
          <cell r="S860" t="str">
            <v>Raiffeisen</v>
          </cell>
          <cell r="T860">
            <v>43385</v>
          </cell>
          <cell r="U860" t="str">
            <v/>
          </cell>
          <cell r="V860"/>
          <cell r="W860" t="str">
            <v/>
          </cell>
          <cell r="X860">
            <v>43355</v>
          </cell>
          <cell r="Z860"/>
          <cell r="AA860">
            <v>49</v>
          </cell>
        </row>
        <row r="861">
          <cell r="A861">
            <v>180604</v>
          </cell>
          <cell r="D861">
            <v>43355</v>
          </cell>
          <cell r="E861">
            <v>3</v>
          </cell>
          <cell r="I861" t="str">
            <v>Piasio SA</v>
          </cell>
          <cell r="J861">
            <v>1338.35</v>
          </cell>
          <cell r="L861" t="str">
            <v>P</v>
          </cell>
          <cell r="N861">
            <v>43355</v>
          </cell>
          <cell r="O861"/>
          <cell r="Q861" t="str">
            <v>paiement le 30.11.2018</v>
          </cell>
          <cell r="R861">
            <v>43439</v>
          </cell>
          <cell r="S861" t="str">
            <v>Raiffeisen</v>
          </cell>
          <cell r="T861">
            <v>43385</v>
          </cell>
          <cell r="U861" t="str">
            <v/>
          </cell>
          <cell r="V861"/>
          <cell r="W861" t="str">
            <v/>
          </cell>
          <cell r="X861">
            <v>43355</v>
          </cell>
          <cell r="Z861"/>
          <cell r="AA861">
            <v>84</v>
          </cell>
        </row>
        <row r="862">
          <cell r="A862">
            <v>180571</v>
          </cell>
          <cell r="D862">
            <v>43304</v>
          </cell>
          <cell r="F862"/>
          <cell r="I862" t="str">
            <v>Frutiger Uetendorf</v>
          </cell>
          <cell r="J862">
            <v>2421.3000000000002</v>
          </cell>
          <cell r="L862" t="str">
            <v>M</v>
          </cell>
          <cell r="N862">
            <v>43304</v>
          </cell>
          <cell r="O862"/>
          <cell r="Q862"/>
          <cell r="R862">
            <v>43334</v>
          </cell>
          <cell r="S862" t="str">
            <v>Raiffeisen</v>
          </cell>
          <cell r="T862">
            <v>43334</v>
          </cell>
          <cell r="U862" t="str">
            <v/>
          </cell>
          <cell r="V862"/>
          <cell r="W862" t="str">
            <v/>
          </cell>
          <cell r="X862">
            <v>43301</v>
          </cell>
          <cell r="Y862"/>
          <cell r="AA862">
            <v>30</v>
          </cell>
        </row>
        <row r="863">
          <cell r="A863">
            <v>180755</v>
          </cell>
          <cell r="D863">
            <v>43356</v>
          </cell>
          <cell r="E863">
            <v>2</v>
          </cell>
          <cell r="I863" t="str">
            <v>Marti Construction</v>
          </cell>
          <cell r="J863">
            <v>1767.05</v>
          </cell>
          <cell r="L863" t="str">
            <v>P</v>
          </cell>
          <cell r="M863" t="str">
            <v>GG</v>
          </cell>
          <cell r="N863">
            <v>43356</v>
          </cell>
          <cell r="O863"/>
          <cell r="Q863"/>
          <cell r="R863">
            <v>43399</v>
          </cell>
          <cell r="S863" t="str">
            <v>Raiffeisen</v>
          </cell>
          <cell r="T863">
            <v>43386</v>
          </cell>
          <cell r="U863" t="str">
            <v/>
          </cell>
          <cell r="V863"/>
          <cell r="W863" t="str">
            <v/>
          </cell>
          <cell r="X863">
            <v>43356</v>
          </cell>
          <cell r="Z863"/>
          <cell r="AA863">
            <v>43</v>
          </cell>
        </row>
        <row r="864">
          <cell r="A864">
            <v>180751</v>
          </cell>
          <cell r="D864">
            <v>43356</v>
          </cell>
          <cell r="E864">
            <v>3</v>
          </cell>
          <cell r="I864" t="str">
            <v>Maulini</v>
          </cell>
          <cell r="J864">
            <v>2073.1999999999998</v>
          </cell>
          <cell r="L864" t="str">
            <v>P</v>
          </cell>
          <cell r="M864" t="str">
            <v>GG</v>
          </cell>
          <cell r="N864">
            <v>43356</v>
          </cell>
          <cell r="O864"/>
          <cell r="Q864"/>
          <cell r="R864">
            <v>43411</v>
          </cell>
          <cell r="S864" t="str">
            <v>Raiffeisen</v>
          </cell>
          <cell r="T864">
            <v>43386</v>
          </cell>
          <cell r="U864" t="str">
            <v/>
          </cell>
          <cell r="V864"/>
          <cell r="W864" t="str">
            <v/>
          </cell>
          <cell r="X864">
            <v>43356</v>
          </cell>
          <cell r="Z864"/>
          <cell r="AA864">
            <v>55</v>
          </cell>
        </row>
        <row r="865">
          <cell r="A865">
            <v>180736</v>
          </cell>
          <cell r="D865">
            <v>43356</v>
          </cell>
          <cell r="E865">
            <v>3</v>
          </cell>
          <cell r="I865" t="str">
            <v>Estée Lauder AG Lachen</v>
          </cell>
          <cell r="J865">
            <v>679.95</v>
          </cell>
          <cell r="L865" t="str">
            <v>P</v>
          </cell>
          <cell r="N865">
            <v>43356</v>
          </cell>
          <cell r="O865"/>
          <cell r="P865" t="str">
            <v>F-P</v>
          </cell>
          <cell r="Q865" t="str">
            <v>Paiement le 09.11.18, 1 Mahnung per E-Mail am 13.09.2018</v>
          </cell>
          <cell r="R865">
            <v>43413</v>
          </cell>
          <cell r="S865" t="str">
            <v>Raiffeisen</v>
          </cell>
          <cell r="T865">
            <v>43386</v>
          </cell>
          <cell r="U865" t="str">
            <v/>
          </cell>
          <cell r="V865"/>
          <cell r="W865" t="str">
            <v/>
          </cell>
          <cell r="X865" t="e">
            <v>#N/A</v>
          </cell>
          <cell r="Z865"/>
          <cell r="AA865">
            <v>57</v>
          </cell>
        </row>
        <row r="866">
          <cell r="A866">
            <v>180752</v>
          </cell>
          <cell r="D866">
            <v>43356</v>
          </cell>
          <cell r="I866" t="str">
            <v>Piasio SA</v>
          </cell>
          <cell r="J866">
            <v>2551.6999999999998</v>
          </cell>
          <cell r="L866" t="str">
            <v>P</v>
          </cell>
          <cell r="M866" t="str">
            <v>GG</v>
          </cell>
          <cell r="N866">
            <v>43356</v>
          </cell>
          <cell r="O866"/>
          <cell r="Q866"/>
          <cell r="R866">
            <v>43423</v>
          </cell>
          <cell r="S866" t="str">
            <v>Raiffeisen</v>
          </cell>
          <cell r="T866">
            <v>43386</v>
          </cell>
          <cell r="U866" t="str">
            <v/>
          </cell>
          <cell r="V866"/>
          <cell r="W866" t="str">
            <v/>
          </cell>
          <cell r="X866">
            <v>43356</v>
          </cell>
          <cell r="Z866"/>
          <cell r="AA866">
            <v>67</v>
          </cell>
        </row>
        <row r="867">
          <cell r="A867">
            <v>180728</v>
          </cell>
          <cell r="D867">
            <v>43356</v>
          </cell>
          <cell r="E867">
            <v>1</v>
          </cell>
          <cell r="I867" t="str">
            <v>Piasio SA</v>
          </cell>
          <cell r="J867">
            <v>4906.3999999999996</v>
          </cell>
          <cell r="L867" t="str">
            <v>P</v>
          </cell>
          <cell r="M867" t="str">
            <v>GG</v>
          </cell>
          <cell r="N867">
            <v>43356</v>
          </cell>
          <cell r="O867"/>
          <cell r="Q867"/>
          <cell r="R867">
            <v>43423</v>
          </cell>
          <cell r="S867" t="str">
            <v>Raiffeisen</v>
          </cell>
          <cell r="T867">
            <v>43386</v>
          </cell>
          <cell r="U867" t="str">
            <v/>
          </cell>
          <cell r="V867"/>
          <cell r="W867" t="str">
            <v/>
          </cell>
          <cell r="X867">
            <v>43357</v>
          </cell>
          <cell r="Z867"/>
          <cell r="AA867">
            <v>67</v>
          </cell>
        </row>
        <row r="868">
          <cell r="A868">
            <v>180639</v>
          </cell>
          <cell r="B868" t="str">
            <v>1 von 2</v>
          </cell>
          <cell r="D868">
            <v>43357</v>
          </cell>
          <cell r="F868" t="str">
            <v>Steiner</v>
          </cell>
          <cell r="G868">
            <v>1688.8</v>
          </cell>
          <cell r="I868" t="str">
            <v>Steiner</v>
          </cell>
          <cell r="J868">
            <v>688.8</v>
          </cell>
          <cell r="L868" t="str">
            <v>P</v>
          </cell>
          <cell r="N868">
            <v>43361</v>
          </cell>
          <cell r="O868"/>
          <cell r="Q868"/>
          <cell r="R868">
            <v>43416</v>
          </cell>
          <cell r="S868" t="str">
            <v>Raiffeisen</v>
          </cell>
          <cell r="T868"/>
          <cell r="X868"/>
          <cell r="Z868"/>
          <cell r="AA868">
            <v>59</v>
          </cell>
        </row>
        <row r="869">
          <cell r="A869">
            <v>180742</v>
          </cell>
          <cell r="D869">
            <v>43357</v>
          </cell>
          <cell r="I869" t="str">
            <v>Steiner</v>
          </cell>
          <cell r="J869">
            <v>4846.3500000000004</v>
          </cell>
          <cell r="L869" t="str">
            <v>P</v>
          </cell>
          <cell r="N869">
            <v>43361</v>
          </cell>
          <cell r="O869"/>
          <cell r="Q869"/>
          <cell r="R869">
            <v>43416</v>
          </cell>
          <cell r="S869" t="str">
            <v>Raiffeisen</v>
          </cell>
          <cell r="T869">
            <v>43387</v>
          </cell>
          <cell r="U869" t="str">
            <v/>
          </cell>
          <cell r="V869"/>
          <cell r="W869" t="str">
            <v/>
          </cell>
          <cell r="X869">
            <v>43357</v>
          </cell>
          <cell r="Z869"/>
          <cell r="AA869">
            <v>59</v>
          </cell>
        </row>
        <row r="870">
          <cell r="A870">
            <v>180837</v>
          </cell>
          <cell r="B870" t="str">
            <v>2 von 2</v>
          </cell>
          <cell r="D870">
            <v>43392</v>
          </cell>
          <cell r="E870">
            <v>1</v>
          </cell>
          <cell r="I870" t="str">
            <v>Baltensperger AG</v>
          </cell>
          <cell r="J870">
            <v>22.950000000000045</v>
          </cell>
          <cell r="L870" t="str">
            <v>P</v>
          </cell>
          <cell r="N870">
            <v>43392</v>
          </cell>
          <cell r="O870"/>
          <cell r="Q870" t="str">
            <v>mail envoyé le 05.12.2018, Skonto unberechtigt abgezogen</v>
          </cell>
          <cell r="T870">
            <v>43422</v>
          </cell>
          <cell r="U870">
            <v>158.34228379629349</v>
          </cell>
          <cell r="V870"/>
          <cell r="W870">
            <v>22.950000000000045</v>
          </cell>
          <cell r="X870">
            <v>43391</v>
          </cell>
          <cell r="Z870"/>
          <cell r="AA870" t="b">
            <v>0</v>
          </cell>
        </row>
        <row r="871">
          <cell r="A871">
            <v>180758</v>
          </cell>
          <cell r="D871">
            <v>43358</v>
          </cell>
          <cell r="I871" t="str">
            <v>Buchs</v>
          </cell>
          <cell r="J871">
            <v>145.15</v>
          </cell>
          <cell r="L871" t="str">
            <v>P</v>
          </cell>
          <cell r="N871">
            <v>43361</v>
          </cell>
          <cell r="O871"/>
          <cell r="Q871"/>
          <cell r="R871">
            <v>43396</v>
          </cell>
          <cell r="S871" t="str">
            <v>Raiffeisen</v>
          </cell>
          <cell r="T871">
            <v>43388</v>
          </cell>
          <cell r="U871" t="str">
            <v/>
          </cell>
          <cell r="V871"/>
          <cell r="W871" t="str">
            <v/>
          </cell>
          <cell r="X871">
            <v>43358</v>
          </cell>
          <cell r="Z871"/>
          <cell r="AA871">
            <v>38</v>
          </cell>
        </row>
        <row r="872">
          <cell r="A872">
            <v>180606</v>
          </cell>
          <cell r="B872" t="str">
            <v>2 von 2</v>
          </cell>
          <cell r="D872">
            <v>43360</v>
          </cell>
          <cell r="E872">
            <v>1</v>
          </cell>
          <cell r="F872"/>
          <cell r="I872" t="str">
            <v>Tellco SA</v>
          </cell>
          <cell r="J872">
            <v>16997.349999999999</v>
          </cell>
          <cell r="L872" t="str">
            <v>P</v>
          </cell>
          <cell r="N872">
            <v>43304</v>
          </cell>
          <cell r="O872"/>
          <cell r="P872" t="str">
            <v>F-P</v>
          </cell>
          <cell r="Q872" t="str">
            <v>Total CHF 33992.70</v>
          </cell>
          <cell r="R872">
            <v>43409</v>
          </cell>
          <cell r="S872" t="str">
            <v>Raiffeisen</v>
          </cell>
          <cell r="T872">
            <v>43390</v>
          </cell>
          <cell r="U872" t="str">
            <v/>
          </cell>
          <cell r="V872"/>
          <cell r="W872" t="str">
            <v/>
          </cell>
          <cell r="X872">
            <v>43304</v>
          </cell>
          <cell r="Y872"/>
          <cell r="AA872">
            <v>49</v>
          </cell>
        </row>
        <row r="873">
          <cell r="A873">
            <v>180766</v>
          </cell>
          <cell r="D873">
            <v>43361</v>
          </cell>
          <cell r="I873" t="str">
            <v>Riedo Mobilbau</v>
          </cell>
          <cell r="J873">
            <v>683.4</v>
          </cell>
          <cell r="L873" t="str">
            <v>PV</v>
          </cell>
          <cell r="N873">
            <v>43361</v>
          </cell>
          <cell r="O873"/>
          <cell r="P873" t="str">
            <v>F-P</v>
          </cell>
          <cell r="Q873"/>
          <cell r="R873">
            <v>43368</v>
          </cell>
          <cell r="S873" t="str">
            <v>Raiffeisen</v>
          </cell>
          <cell r="T873">
            <v>43391</v>
          </cell>
          <cell r="U873" t="str">
            <v/>
          </cell>
          <cell r="V873"/>
          <cell r="W873" t="str">
            <v/>
          </cell>
          <cell r="X873">
            <v>43374</v>
          </cell>
          <cell r="Z873"/>
          <cell r="AA873">
            <v>7</v>
          </cell>
        </row>
        <row r="874">
          <cell r="A874">
            <v>4</v>
          </cell>
          <cell r="C874">
            <v>4</v>
          </cell>
          <cell r="D874">
            <v>43306</v>
          </cell>
          <cell r="I874" t="str">
            <v>Frutiger Uetendorf</v>
          </cell>
          <cell r="J874">
            <v>-818.2</v>
          </cell>
          <cell r="L874" t="str">
            <v>M</v>
          </cell>
          <cell r="N874">
            <v>43306</v>
          </cell>
          <cell r="O874"/>
          <cell r="Q874" t="str">
            <v>Rechnung 180572</v>
          </cell>
          <cell r="R874">
            <v>43327</v>
          </cell>
          <cell r="S874" t="str">
            <v>Rechnung</v>
          </cell>
          <cell r="T874">
            <v>43336</v>
          </cell>
          <cell r="U874" t="str">
            <v/>
          </cell>
          <cell r="V874"/>
          <cell r="W874" t="str">
            <v/>
          </cell>
          <cell r="X874" t="e">
            <v>#N/A</v>
          </cell>
          <cell r="Y874"/>
          <cell r="AA874">
            <v>21</v>
          </cell>
        </row>
        <row r="875">
          <cell r="A875">
            <v>180754</v>
          </cell>
          <cell r="D875">
            <v>43362</v>
          </cell>
          <cell r="I875" t="str">
            <v>Losinger Marazzi SA</v>
          </cell>
          <cell r="J875">
            <v>1098.55</v>
          </cell>
          <cell r="L875" t="str">
            <v>P</v>
          </cell>
          <cell r="N875">
            <v>43362</v>
          </cell>
          <cell r="O875"/>
          <cell r="Q875"/>
          <cell r="R875">
            <v>43392</v>
          </cell>
          <cell r="S875" t="str">
            <v>Raiffeisen</v>
          </cell>
          <cell r="T875">
            <v>43392</v>
          </cell>
          <cell r="U875" t="str">
            <v/>
          </cell>
          <cell r="V875"/>
          <cell r="W875" t="str">
            <v/>
          </cell>
          <cell r="X875">
            <v>43362</v>
          </cell>
          <cell r="Z875"/>
          <cell r="AA875">
            <v>30</v>
          </cell>
        </row>
        <row r="876">
          <cell r="A876">
            <v>180762</v>
          </cell>
          <cell r="D876">
            <v>43362</v>
          </cell>
          <cell r="I876" t="str">
            <v>Steiner</v>
          </cell>
          <cell r="J876">
            <v>91.55</v>
          </cell>
          <cell r="L876" t="str">
            <v>P</v>
          </cell>
          <cell r="N876">
            <v>43364</v>
          </cell>
          <cell r="O876"/>
          <cell r="Q876"/>
          <cell r="R876">
            <v>43416</v>
          </cell>
          <cell r="S876" t="str">
            <v>Raiffeisen</v>
          </cell>
          <cell r="T876">
            <v>43392</v>
          </cell>
          <cell r="U876" t="str">
            <v/>
          </cell>
          <cell r="V876"/>
          <cell r="W876" t="str">
            <v/>
          </cell>
          <cell r="X876">
            <v>43362</v>
          </cell>
          <cell r="Z876"/>
          <cell r="AA876">
            <v>54</v>
          </cell>
        </row>
        <row r="877">
          <cell r="A877">
            <v>180767</v>
          </cell>
          <cell r="D877">
            <v>43363</v>
          </cell>
          <cell r="I877" t="str">
            <v>Perrin Frères</v>
          </cell>
          <cell r="J877">
            <v>1245</v>
          </cell>
          <cell r="K877">
            <v>24.900000000000091</v>
          </cell>
          <cell r="L877" t="str">
            <v>P</v>
          </cell>
          <cell r="N877">
            <v>43364</v>
          </cell>
          <cell r="O877"/>
          <cell r="Q877"/>
          <cell r="R877">
            <v>43371</v>
          </cell>
          <cell r="S877" t="str">
            <v>Raiffeisen</v>
          </cell>
          <cell r="T877">
            <v>43393</v>
          </cell>
          <cell r="U877" t="str">
            <v/>
          </cell>
          <cell r="V877"/>
          <cell r="W877" t="str">
            <v/>
          </cell>
          <cell r="X877">
            <v>43363</v>
          </cell>
          <cell r="Z877"/>
          <cell r="AA877">
            <v>8</v>
          </cell>
        </row>
        <row r="878">
          <cell r="A878">
            <v>180768</v>
          </cell>
          <cell r="D878">
            <v>43363</v>
          </cell>
          <cell r="I878" t="str">
            <v>Perrin Frères</v>
          </cell>
          <cell r="J878">
            <v>1673.65</v>
          </cell>
          <cell r="K878">
            <v>33.450000000000045</v>
          </cell>
          <cell r="L878" t="str">
            <v>P</v>
          </cell>
          <cell r="N878">
            <v>43364</v>
          </cell>
          <cell r="O878"/>
          <cell r="Q878" t="str">
            <v>envoyé avec n° 180760</v>
          </cell>
          <cell r="R878">
            <v>43371</v>
          </cell>
          <cell r="S878" t="str">
            <v>Raiffeisen</v>
          </cell>
          <cell r="T878">
            <v>43393</v>
          </cell>
          <cell r="U878" t="str">
            <v/>
          </cell>
          <cell r="V878"/>
          <cell r="W878" t="str">
            <v/>
          </cell>
          <cell r="X878">
            <v>43363</v>
          </cell>
          <cell r="Z878"/>
          <cell r="AA878">
            <v>8</v>
          </cell>
        </row>
        <row r="879">
          <cell r="A879">
            <v>180630</v>
          </cell>
          <cell r="D879">
            <v>43318</v>
          </cell>
          <cell r="I879" t="str">
            <v>Frutiger Uetendorf</v>
          </cell>
          <cell r="J879">
            <v>1076.9000000000001</v>
          </cell>
          <cell r="L879" t="str">
            <v>P</v>
          </cell>
          <cell r="M879" t="str">
            <v>GG</v>
          </cell>
          <cell r="N879">
            <v>43318</v>
          </cell>
          <cell r="O879"/>
          <cell r="Q879"/>
          <cell r="R879">
            <v>43348</v>
          </cell>
          <cell r="S879" t="str">
            <v>Raiffeisen</v>
          </cell>
          <cell r="T879">
            <v>43348</v>
          </cell>
          <cell r="U879" t="str">
            <v/>
          </cell>
          <cell r="V879"/>
          <cell r="W879" t="str">
            <v/>
          </cell>
          <cell r="X879">
            <v>43318</v>
          </cell>
          <cell r="Y879"/>
          <cell r="AA879">
            <v>30</v>
          </cell>
        </row>
        <row r="880">
          <cell r="A880">
            <v>180664</v>
          </cell>
          <cell r="D880">
            <v>43329</v>
          </cell>
          <cell r="I880" t="str">
            <v>Frutiger Uetendorf</v>
          </cell>
          <cell r="J880">
            <v>137.75</v>
          </cell>
          <cell r="L880" t="str">
            <v>M</v>
          </cell>
          <cell r="N880">
            <v>43329</v>
          </cell>
          <cell r="O880"/>
          <cell r="Q880"/>
          <cell r="R880">
            <v>43348</v>
          </cell>
          <cell r="S880" t="str">
            <v>Raiffeisen</v>
          </cell>
          <cell r="T880">
            <v>43359</v>
          </cell>
          <cell r="U880" t="str">
            <v/>
          </cell>
          <cell r="V880"/>
          <cell r="W880" t="str">
            <v/>
          </cell>
          <cell r="X880">
            <v>43329</v>
          </cell>
          <cell r="AA880">
            <v>19</v>
          </cell>
        </row>
        <row r="881">
          <cell r="A881">
            <v>180706</v>
          </cell>
          <cell r="D881">
            <v>43363</v>
          </cell>
          <cell r="I881" t="str">
            <v>Losinger Marazzi SA</v>
          </cell>
          <cell r="J881">
            <v>1868.05</v>
          </cell>
          <cell r="L881" t="str">
            <v>P</v>
          </cell>
          <cell r="N881">
            <v>43364</v>
          </cell>
          <cell r="O881"/>
          <cell r="Q881"/>
          <cell r="R881">
            <v>43392</v>
          </cell>
          <cell r="S881" t="str">
            <v>Raiffeisen</v>
          </cell>
          <cell r="T881">
            <v>43393</v>
          </cell>
          <cell r="U881" t="str">
            <v/>
          </cell>
          <cell r="V881"/>
          <cell r="W881" t="str">
            <v/>
          </cell>
          <cell r="X881">
            <v>43363</v>
          </cell>
          <cell r="Z881"/>
          <cell r="AA881">
            <v>29</v>
          </cell>
        </row>
        <row r="882">
          <cell r="A882">
            <v>180763</v>
          </cell>
          <cell r="D882">
            <v>43363</v>
          </cell>
          <cell r="I882" t="str">
            <v>Gemeindeverwaltung Wildhaus-Alt St. Johann</v>
          </cell>
          <cell r="J882">
            <v>248.9</v>
          </cell>
          <cell r="L882" t="str">
            <v>P</v>
          </cell>
          <cell r="N882">
            <v>43364</v>
          </cell>
          <cell r="O882"/>
          <cell r="Q882"/>
          <cell r="R882">
            <v>43396</v>
          </cell>
          <cell r="S882" t="str">
            <v>Raiffeisen</v>
          </cell>
          <cell r="T882">
            <v>43393</v>
          </cell>
          <cell r="U882" t="str">
            <v/>
          </cell>
          <cell r="V882"/>
          <cell r="W882" t="str">
            <v/>
          </cell>
          <cell r="X882">
            <v>43363</v>
          </cell>
          <cell r="Z882"/>
          <cell r="AA882">
            <v>33</v>
          </cell>
        </row>
        <row r="883">
          <cell r="A883">
            <v>180764</v>
          </cell>
          <cell r="D883">
            <v>43363</v>
          </cell>
          <cell r="I883" t="str">
            <v>Gemeindeverwaltung Wildhaus-Alt St. Johann</v>
          </cell>
          <cell r="J883">
            <v>493.3</v>
          </cell>
          <cell r="L883" t="str">
            <v>P</v>
          </cell>
          <cell r="N883">
            <v>43364</v>
          </cell>
          <cell r="O883"/>
          <cell r="Q883"/>
          <cell r="R883">
            <v>43396</v>
          </cell>
          <cell r="S883" t="str">
            <v>Raiffeisen</v>
          </cell>
          <cell r="T883">
            <v>43393</v>
          </cell>
          <cell r="U883" t="str">
            <v/>
          </cell>
          <cell r="V883"/>
          <cell r="W883" t="str">
            <v/>
          </cell>
          <cell r="X883">
            <v>43363</v>
          </cell>
          <cell r="Z883"/>
          <cell r="AA883">
            <v>33</v>
          </cell>
        </row>
        <row r="884">
          <cell r="A884">
            <v>180773</v>
          </cell>
          <cell r="D884">
            <v>43363</v>
          </cell>
          <cell r="I884" t="str">
            <v>Laurent Membrez</v>
          </cell>
          <cell r="J884">
            <v>983.35</v>
          </cell>
          <cell r="L884" t="str">
            <v>P</v>
          </cell>
          <cell r="N884">
            <v>43364</v>
          </cell>
          <cell r="O884"/>
          <cell r="Q884"/>
          <cell r="R884">
            <v>43396</v>
          </cell>
          <cell r="S884" t="str">
            <v>Raiffeisen</v>
          </cell>
          <cell r="T884">
            <v>43393</v>
          </cell>
          <cell r="U884" t="str">
            <v/>
          </cell>
          <cell r="V884"/>
          <cell r="W884" t="str">
            <v/>
          </cell>
          <cell r="X884">
            <v>43362</v>
          </cell>
          <cell r="Z884"/>
          <cell r="AA884">
            <v>33</v>
          </cell>
        </row>
        <row r="885">
          <cell r="A885">
            <v>180769</v>
          </cell>
          <cell r="D885">
            <v>43363</v>
          </cell>
          <cell r="I885" t="str">
            <v>Pressoin Mugnier Sàrl</v>
          </cell>
          <cell r="J885">
            <v>1870.45</v>
          </cell>
          <cell r="L885" t="str">
            <v>P</v>
          </cell>
          <cell r="N885">
            <v>43364</v>
          </cell>
          <cell r="O885"/>
          <cell r="Q885"/>
          <cell r="R885">
            <v>43396</v>
          </cell>
          <cell r="S885" t="str">
            <v>Raiffeisen</v>
          </cell>
          <cell r="T885">
            <v>43393</v>
          </cell>
          <cell r="U885" t="str">
            <v/>
          </cell>
          <cell r="V885"/>
          <cell r="W885" t="str">
            <v/>
          </cell>
          <cell r="X885">
            <v>43363</v>
          </cell>
          <cell r="Z885"/>
          <cell r="AA885">
            <v>33</v>
          </cell>
        </row>
        <row r="886">
          <cell r="A886">
            <v>180780</v>
          </cell>
          <cell r="D886">
            <v>43363</v>
          </cell>
          <cell r="I886" t="str">
            <v>Marti Construction</v>
          </cell>
          <cell r="J886">
            <v>672.05</v>
          </cell>
          <cell r="L886" t="str">
            <v>P</v>
          </cell>
          <cell r="N886">
            <v>43364</v>
          </cell>
          <cell r="O886"/>
          <cell r="Q886"/>
          <cell r="R886">
            <v>43399</v>
          </cell>
          <cell r="S886" t="str">
            <v>Raiffeisen</v>
          </cell>
          <cell r="T886">
            <v>43393</v>
          </cell>
          <cell r="U886" t="str">
            <v/>
          </cell>
          <cell r="V886"/>
          <cell r="W886" t="str">
            <v/>
          </cell>
          <cell r="X886">
            <v>43363</v>
          </cell>
          <cell r="Z886"/>
          <cell r="AA886">
            <v>36</v>
          </cell>
        </row>
        <row r="887">
          <cell r="A887">
            <v>180775</v>
          </cell>
          <cell r="D887">
            <v>43363</v>
          </cell>
          <cell r="I887" t="str">
            <v>Marti Construction</v>
          </cell>
          <cell r="J887">
            <v>2182.35</v>
          </cell>
          <cell r="L887" t="str">
            <v>P</v>
          </cell>
          <cell r="N887">
            <v>43364</v>
          </cell>
          <cell r="O887"/>
          <cell r="Q887"/>
          <cell r="R887">
            <v>43399</v>
          </cell>
          <cell r="S887" t="str">
            <v>Raiffeisen</v>
          </cell>
          <cell r="T887">
            <v>43393</v>
          </cell>
          <cell r="U887" t="str">
            <v/>
          </cell>
          <cell r="V887"/>
          <cell r="W887" t="str">
            <v/>
          </cell>
          <cell r="X887">
            <v>43363</v>
          </cell>
          <cell r="Z887"/>
          <cell r="AA887">
            <v>36</v>
          </cell>
        </row>
        <row r="888">
          <cell r="A888">
            <v>180649</v>
          </cell>
          <cell r="D888">
            <v>43363</v>
          </cell>
          <cell r="I888" t="str">
            <v>Etablissement vaudoise EVAM</v>
          </cell>
          <cell r="J888">
            <v>737.95</v>
          </cell>
          <cell r="L888" t="str">
            <v>P</v>
          </cell>
          <cell r="N888">
            <v>43364</v>
          </cell>
          <cell r="O888"/>
          <cell r="Q888"/>
          <cell r="R888">
            <v>43402</v>
          </cell>
          <cell r="S888" t="str">
            <v>Raiffeisen</v>
          </cell>
          <cell r="T888">
            <v>43393</v>
          </cell>
          <cell r="U888" t="str">
            <v/>
          </cell>
          <cell r="V888"/>
          <cell r="W888" t="str">
            <v/>
          </cell>
          <cell r="X888">
            <v>43363</v>
          </cell>
          <cell r="Z888"/>
          <cell r="AA888">
            <v>39</v>
          </cell>
        </row>
        <row r="889">
          <cell r="A889">
            <v>180777</v>
          </cell>
          <cell r="D889">
            <v>43363</v>
          </cell>
          <cell r="I889" t="str">
            <v>Camandona</v>
          </cell>
          <cell r="J889">
            <v>2238.4</v>
          </cell>
          <cell r="L889" t="str">
            <v>P</v>
          </cell>
          <cell r="N889">
            <v>43364</v>
          </cell>
          <cell r="O889"/>
          <cell r="Q889"/>
          <cell r="R889">
            <v>43403</v>
          </cell>
          <cell r="S889" t="str">
            <v>Raiffeisen</v>
          </cell>
          <cell r="T889">
            <v>43393</v>
          </cell>
          <cell r="U889" t="str">
            <v/>
          </cell>
          <cell r="V889"/>
          <cell r="W889" t="str">
            <v/>
          </cell>
          <cell r="X889">
            <v>43363</v>
          </cell>
          <cell r="Z889"/>
          <cell r="AA889">
            <v>40</v>
          </cell>
        </row>
        <row r="890">
          <cell r="A890">
            <v>180778</v>
          </cell>
          <cell r="D890">
            <v>43363</v>
          </cell>
          <cell r="E890" t="str">
            <v>3+</v>
          </cell>
          <cell r="I890" t="str">
            <v>Metamorphosis Coiffure</v>
          </cell>
          <cell r="J890">
            <v>209.1</v>
          </cell>
          <cell r="L890" t="str">
            <v>P</v>
          </cell>
          <cell r="N890">
            <v>43364</v>
          </cell>
          <cell r="O890"/>
          <cell r="Q890" t="str">
            <v>Paiement s 47 selon Julie</v>
          </cell>
          <cell r="R890">
            <v>43431</v>
          </cell>
          <cell r="S890" t="str">
            <v>Raiffeisen</v>
          </cell>
          <cell r="T890">
            <v>43393</v>
          </cell>
          <cell r="U890" t="str">
            <v/>
          </cell>
          <cell r="V890"/>
          <cell r="W890" t="str">
            <v/>
          </cell>
          <cell r="X890">
            <v>43363</v>
          </cell>
          <cell r="Z890"/>
          <cell r="AA890">
            <v>68</v>
          </cell>
        </row>
        <row r="891">
          <cell r="A891">
            <v>180747</v>
          </cell>
          <cell r="D891">
            <v>43364</v>
          </cell>
          <cell r="I891" t="str">
            <v>Riedo Mobilbau</v>
          </cell>
          <cell r="J891">
            <v>1086.95</v>
          </cell>
          <cell r="L891" t="str">
            <v>PV</v>
          </cell>
          <cell r="N891">
            <v>43361</v>
          </cell>
          <cell r="O891"/>
          <cell r="P891" t="str">
            <v>F-P</v>
          </cell>
          <cell r="Q891"/>
          <cell r="R891">
            <v>43368</v>
          </cell>
          <cell r="S891" t="str">
            <v>Raiffeisen</v>
          </cell>
          <cell r="T891">
            <v>43394</v>
          </cell>
          <cell r="U891" t="str">
            <v/>
          </cell>
          <cell r="V891"/>
          <cell r="W891" t="str">
            <v/>
          </cell>
          <cell r="X891">
            <v>43364</v>
          </cell>
          <cell r="Z891"/>
          <cell r="AA891">
            <v>4</v>
          </cell>
        </row>
        <row r="892">
          <cell r="A892">
            <v>180779</v>
          </cell>
          <cell r="D892">
            <v>43364</v>
          </cell>
          <cell r="I892" t="str">
            <v>Grisoni Zaugg SA</v>
          </cell>
          <cell r="J892">
            <v>1356.05</v>
          </cell>
          <cell r="L892" t="str">
            <v>P</v>
          </cell>
          <cell r="N892">
            <v>43364</v>
          </cell>
          <cell r="O892"/>
          <cell r="Q892"/>
          <cell r="R892">
            <v>43388</v>
          </cell>
          <cell r="S892" t="str">
            <v>Raiffeisen</v>
          </cell>
          <cell r="T892">
            <v>43394</v>
          </cell>
          <cell r="U892" t="str">
            <v/>
          </cell>
          <cell r="V892"/>
          <cell r="W892" t="str">
            <v/>
          </cell>
          <cell r="X892">
            <v>43364</v>
          </cell>
          <cell r="Z892"/>
          <cell r="AA892">
            <v>24</v>
          </cell>
        </row>
        <row r="893">
          <cell r="A893">
            <v>180761</v>
          </cell>
          <cell r="D893">
            <v>43364</v>
          </cell>
          <cell r="E893">
            <v>1</v>
          </cell>
          <cell r="I893" t="str">
            <v>Etablissement vaudoise EVAM</v>
          </cell>
          <cell r="J893">
            <v>5923.5</v>
          </cell>
          <cell r="L893" t="str">
            <v>P</v>
          </cell>
          <cell r="N893">
            <v>43364</v>
          </cell>
          <cell r="O893"/>
          <cell r="Q893"/>
          <cell r="R893">
            <v>43406</v>
          </cell>
          <cell r="S893" t="str">
            <v>Raiffeisen</v>
          </cell>
          <cell r="T893">
            <v>43394</v>
          </cell>
          <cell r="U893" t="str">
            <v/>
          </cell>
          <cell r="V893"/>
          <cell r="W893" t="str">
            <v/>
          </cell>
          <cell r="X893">
            <v>43364</v>
          </cell>
          <cell r="Z893"/>
          <cell r="AA893">
            <v>42</v>
          </cell>
        </row>
        <row r="894">
          <cell r="A894">
            <v>180730</v>
          </cell>
          <cell r="D894">
            <v>43364</v>
          </cell>
          <cell r="E894">
            <v>2</v>
          </cell>
          <cell r="I894" t="str">
            <v>Implenia</v>
          </cell>
          <cell r="J894">
            <v>264.5</v>
          </cell>
          <cell r="L894" t="str">
            <v>P</v>
          </cell>
          <cell r="N894">
            <v>43364</v>
          </cell>
          <cell r="O894"/>
          <cell r="Q894"/>
          <cell r="R894">
            <v>43416</v>
          </cell>
          <cell r="S894" t="str">
            <v>Raiffeisen</v>
          </cell>
          <cell r="T894">
            <v>43394</v>
          </cell>
          <cell r="U894" t="str">
            <v/>
          </cell>
          <cell r="V894"/>
          <cell r="W894" t="str">
            <v/>
          </cell>
          <cell r="X894">
            <v>43364</v>
          </cell>
          <cell r="Z894"/>
          <cell r="AA894">
            <v>52</v>
          </cell>
        </row>
        <row r="895">
          <cell r="A895">
            <v>180781</v>
          </cell>
          <cell r="D895">
            <v>43364</v>
          </cell>
          <cell r="E895">
            <v>2</v>
          </cell>
          <cell r="I895" t="str">
            <v>Implenia</v>
          </cell>
          <cell r="J895">
            <v>3219.35</v>
          </cell>
          <cell r="L895" t="str">
            <v>P</v>
          </cell>
          <cell r="N895">
            <v>43364</v>
          </cell>
          <cell r="O895"/>
          <cell r="Q895"/>
          <cell r="R895">
            <v>43417</v>
          </cell>
          <cell r="S895" t="str">
            <v>Raiffeisen</v>
          </cell>
          <cell r="T895">
            <v>43394</v>
          </cell>
          <cell r="U895" t="str">
            <v/>
          </cell>
          <cell r="V895"/>
          <cell r="W895" t="str">
            <v/>
          </cell>
          <cell r="X895">
            <v>43364</v>
          </cell>
          <cell r="Z895"/>
          <cell r="AA895">
            <v>53</v>
          </cell>
        </row>
        <row r="896">
          <cell r="A896">
            <v>6</v>
          </cell>
          <cell r="C896">
            <v>6</v>
          </cell>
          <cell r="D896">
            <v>43367</v>
          </cell>
          <cell r="I896" t="str">
            <v>Implenia</v>
          </cell>
          <cell r="J896">
            <v>-483</v>
          </cell>
          <cell r="L896" t="str">
            <v>P</v>
          </cell>
          <cell r="N896">
            <v>43367</v>
          </cell>
          <cell r="O896"/>
          <cell r="Q896" t="str">
            <v>Compense facture 180636</v>
          </cell>
          <cell r="R896">
            <v>43367</v>
          </cell>
          <cell r="S896" t="str">
            <v>Facture</v>
          </cell>
          <cell r="T896">
            <v>43397</v>
          </cell>
          <cell r="U896" t="str">
            <v/>
          </cell>
          <cell r="V896"/>
          <cell r="W896" t="str">
            <v/>
          </cell>
          <cell r="X896">
            <v>43125</v>
          </cell>
          <cell r="Z896"/>
          <cell r="AA896">
            <v>0</v>
          </cell>
        </row>
        <row r="897">
          <cell r="A897">
            <v>180685</v>
          </cell>
          <cell r="D897">
            <v>43367</v>
          </cell>
          <cell r="I897" t="str">
            <v>Losinger Marazzi SA</v>
          </cell>
          <cell r="J897">
            <v>1575.1</v>
          </cell>
          <cell r="L897" t="str">
            <v>P</v>
          </cell>
          <cell r="N897">
            <v>43367</v>
          </cell>
          <cell r="O897"/>
          <cell r="Q897"/>
          <cell r="R897">
            <v>43398</v>
          </cell>
          <cell r="S897" t="str">
            <v>Raiffeisen</v>
          </cell>
          <cell r="T897">
            <v>43397</v>
          </cell>
          <cell r="U897" t="str">
            <v/>
          </cell>
          <cell r="V897"/>
          <cell r="W897" t="str">
            <v/>
          </cell>
          <cell r="X897" t="e">
            <v>#N/A</v>
          </cell>
          <cell r="Z897"/>
          <cell r="AA897">
            <v>31</v>
          </cell>
        </row>
        <row r="898">
          <cell r="A898">
            <v>180776</v>
          </cell>
          <cell r="D898">
            <v>43368</v>
          </cell>
          <cell r="I898" t="str">
            <v>Sound Patch</v>
          </cell>
          <cell r="J898">
            <v>2170.1999999999998</v>
          </cell>
          <cell r="L898" t="str">
            <v>P</v>
          </cell>
          <cell r="N898">
            <v>43368</v>
          </cell>
          <cell r="O898"/>
          <cell r="P898" t="str">
            <v>F-P</v>
          </cell>
          <cell r="Q898" t="str">
            <v>envoyé avec n° 180827</v>
          </cell>
          <cell r="R898">
            <v>43368</v>
          </cell>
          <cell r="S898" t="str">
            <v>Raiffeisen</v>
          </cell>
          <cell r="T898">
            <v>43398</v>
          </cell>
          <cell r="U898" t="str">
            <v/>
          </cell>
          <cell r="V898"/>
          <cell r="W898" t="str">
            <v/>
          </cell>
          <cell r="X898">
            <v>43384</v>
          </cell>
          <cell r="Z898"/>
          <cell r="AA898">
            <v>0</v>
          </cell>
        </row>
        <row r="899">
          <cell r="A899">
            <v>180719</v>
          </cell>
          <cell r="D899">
            <v>43368</v>
          </cell>
          <cell r="I899" t="str">
            <v>Ecole de Martigny</v>
          </cell>
          <cell r="J899">
            <v>67.55</v>
          </cell>
          <cell r="L899" t="str">
            <v>P</v>
          </cell>
          <cell r="N899">
            <v>43368</v>
          </cell>
          <cell r="O899"/>
          <cell r="Q899"/>
          <cell r="R899">
            <v>43399</v>
          </cell>
          <cell r="S899" t="str">
            <v>Raiffeisen</v>
          </cell>
          <cell r="T899">
            <v>43398</v>
          </cell>
          <cell r="U899" t="str">
            <v/>
          </cell>
          <cell r="V899"/>
          <cell r="W899" t="str">
            <v/>
          </cell>
          <cell r="X899">
            <v>43367</v>
          </cell>
          <cell r="Z899"/>
          <cell r="AA899">
            <v>31</v>
          </cell>
        </row>
        <row r="900">
          <cell r="A900">
            <v>180792</v>
          </cell>
          <cell r="D900">
            <v>43368</v>
          </cell>
          <cell r="I900" t="str">
            <v>Orllati Logistique SA</v>
          </cell>
          <cell r="J900">
            <v>278.95</v>
          </cell>
          <cell r="L900" t="str">
            <v>P</v>
          </cell>
          <cell r="N900">
            <v>43368</v>
          </cell>
          <cell r="O900"/>
          <cell r="Q900"/>
          <cell r="R900">
            <v>43403</v>
          </cell>
          <cell r="S900" t="str">
            <v>Raiffeisen</v>
          </cell>
          <cell r="T900">
            <v>43398</v>
          </cell>
          <cell r="U900" t="str">
            <v/>
          </cell>
          <cell r="V900"/>
          <cell r="W900" t="str">
            <v/>
          </cell>
          <cell r="X900">
            <v>43368</v>
          </cell>
          <cell r="Z900"/>
          <cell r="AA900">
            <v>35</v>
          </cell>
        </row>
        <row r="901">
          <cell r="A901">
            <v>180782</v>
          </cell>
          <cell r="D901">
            <v>43368</v>
          </cell>
          <cell r="E901">
            <v>3</v>
          </cell>
          <cell r="I901" t="str">
            <v>Implenia</v>
          </cell>
          <cell r="J901">
            <v>2259.65</v>
          </cell>
          <cell r="L901" t="str">
            <v>P</v>
          </cell>
          <cell r="N901">
            <v>43368</v>
          </cell>
          <cell r="O901"/>
          <cell r="Q901" t="str">
            <v>Paiement 20.11.18 selon Buchhaltung</v>
          </cell>
          <cell r="R901">
            <v>43424</v>
          </cell>
          <cell r="S901" t="str">
            <v>Raiffeisen</v>
          </cell>
          <cell r="T901">
            <v>43398</v>
          </cell>
          <cell r="U901" t="str">
            <v/>
          </cell>
          <cell r="V901"/>
          <cell r="W901" t="str">
            <v/>
          </cell>
          <cell r="X901">
            <v>43367</v>
          </cell>
          <cell r="Z901"/>
          <cell r="AA901">
            <v>56</v>
          </cell>
        </row>
        <row r="902">
          <cell r="A902">
            <v>180787</v>
          </cell>
          <cell r="D902">
            <v>43369</v>
          </cell>
          <cell r="I902" t="str">
            <v>Losinger Marazzi SA</v>
          </cell>
          <cell r="J902">
            <v>216.65</v>
          </cell>
          <cell r="L902" t="str">
            <v>P</v>
          </cell>
          <cell r="N902">
            <v>43369</v>
          </cell>
          <cell r="O902"/>
          <cell r="Q902"/>
          <cell r="R902">
            <v>43398</v>
          </cell>
          <cell r="S902" t="str">
            <v>Raiffeisen</v>
          </cell>
          <cell r="T902">
            <v>43399</v>
          </cell>
          <cell r="U902" t="str">
            <v/>
          </cell>
          <cell r="V902"/>
          <cell r="W902" t="str">
            <v/>
          </cell>
          <cell r="X902">
            <v>43369</v>
          </cell>
          <cell r="Z902"/>
          <cell r="AA902">
            <v>29</v>
          </cell>
        </row>
        <row r="903">
          <cell r="A903">
            <v>180739</v>
          </cell>
          <cell r="D903">
            <v>43369</v>
          </cell>
          <cell r="E903">
            <v>1</v>
          </cell>
          <cell r="I903" t="str">
            <v>Marti Construction</v>
          </cell>
          <cell r="J903">
            <v>1072.3</v>
          </cell>
          <cell r="L903" t="str">
            <v>P</v>
          </cell>
          <cell r="N903">
            <v>43369</v>
          </cell>
          <cell r="O903"/>
          <cell r="Q903"/>
          <cell r="R903">
            <v>43406</v>
          </cell>
          <cell r="S903" t="str">
            <v>Raiffeisen</v>
          </cell>
          <cell r="T903">
            <v>43399</v>
          </cell>
          <cell r="U903" t="str">
            <v/>
          </cell>
          <cell r="V903"/>
          <cell r="W903" t="str">
            <v/>
          </cell>
          <cell r="X903">
            <v>43369</v>
          </cell>
          <cell r="Z903"/>
          <cell r="AA903">
            <v>37</v>
          </cell>
        </row>
        <row r="904">
          <cell r="A904">
            <v>180670</v>
          </cell>
          <cell r="D904">
            <v>43369</v>
          </cell>
          <cell r="E904">
            <v>2</v>
          </cell>
          <cell r="I904" t="str">
            <v>Mino SA</v>
          </cell>
          <cell r="J904">
            <v>209.75</v>
          </cell>
          <cell r="L904" t="str">
            <v>P</v>
          </cell>
          <cell r="N904">
            <v>43369</v>
          </cell>
          <cell r="O904"/>
          <cell r="Q904"/>
          <cell r="R904">
            <v>43416</v>
          </cell>
          <cell r="S904" t="str">
            <v>Raiffeisen</v>
          </cell>
          <cell r="T904">
            <v>43399</v>
          </cell>
          <cell r="U904" t="str">
            <v/>
          </cell>
          <cell r="V904"/>
          <cell r="W904" t="str">
            <v/>
          </cell>
          <cell r="X904">
            <v>43369</v>
          </cell>
          <cell r="Z904"/>
          <cell r="AA904">
            <v>47</v>
          </cell>
        </row>
        <row r="905">
          <cell r="A905">
            <v>180786</v>
          </cell>
          <cell r="D905">
            <v>43369</v>
          </cell>
          <cell r="E905" t="str">
            <v>3++</v>
          </cell>
          <cell r="I905" t="str">
            <v>Orllati Logistique SA</v>
          </cell>
          <cell r="J905">
            <v>1350.55</v>
          </cell>
          <cell r="L905" t="str">
            <v>P</v>
          </cell>
          <cell r="N905">
            <v>43369</v>
          </cell>
          <cell r="O905"/>
          <cell r="Q905" t="str">
            <v>Paiement fin du mois nov. Mme. Gardel</v>
          </cell>
          <cell r="R905">
            <v>43433</v>
          </cell>
          <cell r="S905" t="str">
            <v>Raiffeisen</v>
          </cell>
          <cell r="T905">
            <v>43399</v>
          </cell>
          <cell r="U905" t="str">
            <v/>
          </cell>
          <cell r="V905"/>
          <cell r="W905" t="str">
            <v/>
          </cell>
          <cell r="X905">
            <v>43369</v>
          </cell>
          <cell r="Z905"/>
          <cell r="AA905">
            <v>64</v>
          </cell>
        </row>
        <row r="906">
          <cell r="A906">
            <v>180800</v>
          </cell>
          <cell r="D906">
            <v>43370</v>
          </cell>
          <cell r="I906" t="str">
            <v>Clot SA</v>
          </cell>
          <cell r="J906">
            <v>256.8</v>
          </cell>
          <cell r="L906" t="str">
            <v>P</v>
          </cell>
          <cell r="N906">
            <v>43371</v>
          </cell>
          <cell r="O906"/>
          <cell r="Q906"/>
          <cell r="R906">
            <v>43405</v>
          </cell>
          <cell r="S906" t="str">
            <v>Raiffeisen</v>
          </cell>
          <cell r="T906">
            <v>43400</v>
          </cell>
          <cell r="U906" t="str">
            <v/>
          </cell>
          <cell r="V906"/>
          <cell r="W906" t="str">
            <v/>
          </cell>
          <cell r="X906">
            <v>43370</v>
          </cell>
          <cell r="Z906"/>
          <cell r="AA906">
            <v>35</v>
          </cell>
        </row>
        <row r="907">
          <cell r="A907">
            <v>180795</v>
          </cell>
          <cell r="D907">
            <v>43370</v>
          </cell>
          <cell r="I907" t="str">
            <v>Marti Construction</v>
          </cell>
          <cell r="J907">
            <v>677.45</v>
          </cell>
          <cell r="L907" t="str">
            <v>P</v>
          </cell>
          <cell r="N907">
            <v>43370</v>
          </cell>
          <cell r="O907"/>
          <cell r="Q907"/>
          <cell r="R907">
            <v>43406</v>
          </cell>
          <cell r="S907" t="str">
            <v>Raiffeisen</v>
          </cell>
          <cell r="T907">
            <v>43400</v>
          </cell>
          <cell r="U907" t="str">
            <v/>
          </cell>
          <cell r="V907"/>
          <cell r="W907" t="str">
            <v/>
          </cell>
          <cell r="X907">
            <v>43370</v>
          </cell>
          <cell r="Z907"/>
          <cell r="AA907">
            <v>36</v>
          </cell>
        </row>
        <row r="908">
          <cell r="A908">
            <v>180774</v>
          </cell>
          <cell r="D908">
            <v>43370</v>
          </cell>
          <cell r="I908" t="str">
            <v>Marti Construction</v>
          </cell>
          <cell r="J908">
            <v>2867.9</v>
          </cell>
          <cell r="L908" t="str">
            <v>P</v>
          </cell>
          <cell r="N908">
            <v>43370</v>
          </cell>
          <cell r="O908"/>
          <cell r="Q908"/>
          <cell r="R908">
            <v>43406</v>
          </cell>
          <cell r="S908" t="str">
            <v>Raiffeisen</v>
          </cell>
          <cell r="T908">
            <v>43400</v>
          </cell>
          <cell r="U908" t="str">
            <v/>
          </cell>
          <cell r="V908"/>
          <cell r="W908" t="str">
            <v/>
          </cell>
          <cell r="X908">
            <v>43370</v>
          </cell>
          <cell r="Z908"/>
          <cell r="AA908">
            <v>36</v>
          </cell>
        </row>
        <row r="909">
          <cell r="A909">
            <v>180666</v>
          </cell>
          <cell r="D909">
            <v>43333</v>
          </cell>
          <cell r="I909" t="str">
            <v>Frutiger Uetendorf</v>
          </cell>
          <cell r="J909">
            <v>1216.7</v>
          </cell>
          <cell r="L909" t="str">
            <v>M</v>
          </cell>
          <cell r="N909">
            <v>43333</v>
          </cell>
          <cell r="O909"/>
          <cell r="Q909"/>
          <cell r="R909">
            <v>43362</v>
          </cell>
          <cell r="S909" t="str">
            <v>Raiffeisen</v>
          </cell>
          <cell r="T909">
            <v>43363</v>
          </cell>
          <cell r="U909" t="str">
            <v/>
          </cell>
          <cell r="V909"/>
          <cell r="W909" t="str">
            <v/>
          </cell>
          <cell r="X909">
            <v>43333</v>
          </cell>
          <cell r="AA909">
            <v>29</v>
          </cell>
        </row>
        <row r="910">
          <cell r="A910">
            <v>180672</v>
          </cell>
          <cell r="D910">
            <v>43370</v>
          </cell>
          <cell r="E910" t="str">
            <v>3+</v>
          </cell>
          <cell r="I910" t="str">
            <v>Marti Travaux</v>
          </cell>
          <cell r="J910">
            <v>1527.9</v>
          </cell>
          <cell r="L910" t="str">
            <v>P</v>
          </cell>
          <cell r="N910">
            <v>43370</v>
          </cell>
          <cell r="O910"/>
          <cell r="Q910" t="str">
            <v>Paiement 04.12.2018 selon Mme. Villem 032 465 94 00</v>
          </cell>
          <cell r="R910">
            <v>43438</v>
          </cell>
          <cell r="S910" t="str">
            <v>Raiffeisen</v>
          </cell>
          <cell r="T910">
            <v>43400</v>
          </cell>
          <cell r="U910" t="str">
            <v/>
          </cell>
          <cell r="V910"/>
          <cell r="W910" t="str">
            <v/>
          </cell>
          <cell r="X910">
            <v>43370</v>
          </cell>
          <cell r="Z910"/>
          <cell r="AA910">
            <v>68</v>
          </cell>
        </row>
        <row r="911">
          <cell r="A911">
            <v>180734</v>
          </cell>
          <cell r="B911" t="str">
            <v>1 von 2</v>
          </cell>
          <cell r="D911">
            <v>43371</v>
          </cell>
          <cell r="I911" t="str">
            <v>Jäggi + Hafter AG</v>
          </cell>
          <cell r="J911">
            <v>455.6</v>
          </cell>
          <cell r="K911">
            <v>-0.05</v>
          </cell>
          <cell r="L911" t="str">
            <v>M</v>
          </cell>
          <cell r="N911">
            <v>43346</v>
          </cell>
          <cell r="O911"/>
          <cell r="P911" t="str">
            <v>F-P</v>
          </cell>
          <cell r="Q911" t="str">
            <v>Total CHF 7340.45</v>
          </cell>
          <cell r="R911">
            <v>43347</v>
          </cell>
          <cell r="S911" t="str">
            <v>Raiffeisen</v>
          </cell>
          <cell r="T911"/>
          <cell r="X911"/>
          <cell r="Z911"/>
          <cell r="AA911">
            <v>-24</v>
          </cell>
        </row>
        <row r="912">
          <cell r="A912">
            <v>180738</v>
          </cell>
          <cell r="D912">
            <v>43371</v>
          </cell>
          <cell r="I912" t="str">
            <v>Riedo Mobilbau</v>
          </cell>
          <cell r="J912">
            <v>1025</v>
          </cell>
          <cell r="L912" t="str">
            <v>PV</v>
          </cell>
          <cell r="N912">
            <v>43350</v>
          </cell>
          <cell r="O912"/>
          <cell r="P912" t="str">
            <v>F-P</v>
          </cell>
          <cell r="Q912"/>
          <cell r="R912">
            <v>43354</v>
          </cell>
          <cell r="S912" t="str">
            <v>Raiffeisen</v>
          </cell>
          <cell r="T912">
            <v>43401</v>
          </cell>
          <cell r="U912" t="str">
            <v/>
          </cell>
          <cell r="V912"/>
          <cell r="W912" t="str">
            <v/>
          </cell>
          <cell r="X912">
            <v>43370</v>
          </cell>
          <cell r="AA912">
            <v>-17</v>
          </cell>
        </row>
        <row r="913">
          <cell r="A913">
            <v>180645</v>
          </cell>
          <cell r="D913">
            <v>43371</v>
          </cell>
          <cell r="I913" t="str">
            <v>Maulini</v>
          </cell>
          <cell r="J913">
            <v>452.55</v>
          </cell>
          <cell r="L913" t="str">
            <v>P</v>
          </cell>
          <cell r="N913">
            <v>43371</v>
          </cell>
          <cell r="O913"/>
          <cell r="Q913"/>
          <cell r="R913">
            <v>43384</v>
          </cell>
          <cell r="S913" t="str">
            <v>Raiffeisen</v>
          </cell>
          <cell r="T913">
            <v>43401</v>
          </cell>
          <cell r="U913" t="str">
            <v/>
          </cell>
          <cell r="V913"/>
          <cell r="W913" t="str">
            <v/>
          </cell>
          <cell r="X913">
            <v>43371</v>
          </cell>
          <cell r="Z913"/>
          <cell r="AA913">
            <v>13</v>
          </cell>
        </row>
        <row r="914">
          <cell r="A914">
            <v>180676</v>
          </cell>
          <cell r="D914">
            <v>43353</v>
          </cell>
          <cell r="I914" t="str">
            <v>Frutiger Uetendorf</v>
          </cell>
          <cell r="J914">
            <v>1299.5</v>
          </cell>
          <cell r="L914" t="str">
            <v>M</v>
          </cell>
          <cell r="N914">
            <v>43354</v>
          </cell>
          <cell r="O914"/>
          <cell r="Q914"/>
          <cell r="R914">
            <v>43390</v>
          </cell>
          <cell r="S914" t="str">
            <v>Raiffeisen</v>
          </cell>
          <cell r="T914">
            <v>43383</v>
          </cell>
          <cell r="U914" t="str">
            <v/>
          </cell>
          <cell r="V914"/>
          <cell r="W914" t="str">
            <v/>
          </cell>
          <cell r="X914">
            <v>43353</v>
          </cell>
          <cell r="Z914"/>
          <cell r="AA914">
            <v>37</v>
          </cell>
        </row>
        <row r="915">
          <cell r="A915">
            <v>180745</v>
          </cell>
          <cell r="D915">
            <v>43356</v>
          </cell>
          <cell r="I915" t="str">
            <v>Frutiger Uetendorf</v>
          </cell>
          <cell r="J915">
            <v>1198.1500000000001</v>
          </cell>
          <cell r="L915" t="str">
            <v>P</v>
          </cell>
          <cell r="M915" t="str">
            <v>GG</v>
          </cell>
          <cell r="N915">
            <v>43356</v>
          </cell>
          <cell r="O915"/>
          <cell r="Q915"/>
          <cell r="R915">
            <v>43390</v>
          </cell>
          <cell r="S915" t="str">
            <v>Raiffeisen</v>
          </cell>
          <cell r="T915">
            <v>43386</v>
          </cell>
          <cell r="U915" t="str">
            <v/>
          </cell>
          <cell r="V915"/>
          <cell r="W915" t="str">
            <v/>
          </cell>
          <cell r="X915">
            <v>43356</v>
          </cell>
          <cell r="Z915"/>
          <cell r="AA915">
            <v>34</v>
          </cell>
        </row>
        <row r="916">
          <cell r="A916">
            <v>180797</v>
          </cell>
          <cell r="D916">
            <v>43371</v>
          </cell>
          <cell r="I916" t="str">
            <v>GH SA</v>
          </cell>
          <cell r="J916">
            <v>1354.85</v>
          </cell>
          <cell r="L916" t="str">
            <v>P</v>
          </cell>
          <cell r="N916">
            <v>43371</v>
          </cell>
          <cell r="O916"/>
          <cell r="Q916"/>
          <cell r="R916">
            <v>43406</v>
          </cell>
          <cell r="S916" t="str">
            <v>Raiffeisen</v>
          </cell>
          <cell r="T916">
            <v>43401</v>
          </cell>
          <cell r="U916" t="str">
            <v/>
          </cell>
          <cell r="V916"/>
          <cell r="W916" t="str">
            <v/>
          </cell>
          <cell r="X916">
            <v>43371</v>
          </cell>
          <cell r="Z916"/>
          <cell r="AA916">
            <v>35</v>
          </cell>
        </row>
        <row r="917">
          <cell r="A917">
            <v>180789</v>
          </cell>
          <cell r="D917">
            <v>43371</v>
          </cell>
          <cell r="I917" t="str">
            <v>Alho</v>
          </cell>
          <cell r="J917">
            <v>78.599999999999994</v>
          </cell>
          <cell r="L917" t="str">
            <v>P</v>
          </cell>
          <cell r="N917">
            <v>43371</v>
          </cell>
          <cell r="O917"/>
          <cell r="Q917"/>
          <cell r="R917">
            <v>43409</v>
          </cell>
          <cell r="S917" t="str">
            <v>Raiffeisen</v>
          </cell>
          <cell r="T917">
            <v>43401</v>
          </cell>
          <cell r="U917" t="str">
            <v/>
          </cell>
          <cell r="V917"/>
          <cell r="W917" t="str">
            <v/>
          </cell>
          <cell r="X917">
            <v>43369</v>
          </cell>
          <cell r="Z917"/>
          <cell r="AA917">
            <v>38</v>
          </cell>
        </row>
        <row r="918">
          <cell r="A918">
            <v>180765</v>
          </cell>
          <cell r="D918">
            <v>43363</v>
          </cell>
          <cell r="I918" t="str">
            <v>Frutiger Uetendorf</v>
          </cell>
          <cell r="J918">
            <v>1691.8</v>
          </cell>
          <cell r="L918" t="str">
            <v>P</v>
          </cell>
          <cell r="N918">
            <v>43364</v>
          </cell>
          <cell r="O918"/>
          <cell r="Q918"/>
          <cell r="R918">
            <v>43390</v>
          </cell>
          <cell r="S918" t="str">
            <v>Raiffeisen</v>
          </cell>
          <cell r="T918">
            <v>43393</v>
          </cell>
          <cell r="U918" t="str">
            <v/>
          </cell>
          <cell r="V918"/>
          <cell r="W918" t="str">
            <v/>
          </cell>
          <cell r="X918">
            <v>43363</v>
          </cell>
          <cell r="Z918"/>
          <cell r="AA918">
            <v>27</v>
          </cell>
        </row>
        <row r="919">
          <cell r="A919">
            <v>180756</v>
          </cell>
          <cell r="D919">
            <v>43371</v>
          </cell>
          <cell r="I919" t="str">
            <v>Steiner</v>
          </cell>
          <cell r="J919">
            <v>2128.4</v>
          </cell>
          <cell r="L919" t="str">
            <v>P</v>
          </cell>
          <cell r="N919">
            <v>43371</v>
          </cell>
          <cell r="O919"/>
          <cell r="Q919"/>
          <cell r="R919">
            <v>43416</v>
          </cell>
          <cell r="S919" t="str">
            <v>Raiffeisen</v>
          </cell>
          <cell r="T919">
            <v>43401</v>
          </cell>
          <cell r="U919" t="str">
            <v/>
          </cell>
          <cell r="V919"/>
          <cell r="W919" t="str">
            <v/>
          </cell>
          <cell r="X919">
            <v>43371</v>
          </cell>
          <cell r="Z919"/>
          <cell r="AA919">
            <v>45</v>
          </cell>
        </row>
        <row r="920">
          <cell r="A920">
            <v>180720</v>
          </cell>
          <cell r="D920">
            <v>43371</v>
          </cell>
          <cell r="E920">
            <v>1</v>
          </cell>
          <cell r="I920" t="str">
            <v>Construction Perret SA</v>
          </cell>
          <cell r="J920">
            <v>1152.2</v>
          </cell>
          <cell r="L920" t="str">
            <v>P</v>
          </cell>
          <cell r="N920">
            <v>43371</v>
          </cell>
          <cell r="O920"/>
          <cell r="Q920"/>
          <cell r="R920">
            <v>43416</v>
          </cell>
          <cell r="S920" t="str">
            <v>Raiffeisen</v>
          </cell>
          <cell r="T920">
            <v>43401</v>
          </cell>
          <cell r="U920" t="str">
            <v/>
          </cell>
          <cell r="V920"/>
          <cell r="W920" t="str">
            <v/>
          </cell>
          <cell r="X920">
            <v>43371</v>
          </cell>
          <cell r="Z920"/>
          <cell r="AA920">
            <v>45</v>
          </cell>
        </row>
        <row r="921">
          <cell r="A921">
            <v>180657</v>
          </cell>
          <cell r="D921">
            <v>43371</v>
          </cell>
          <cell r="E921">
            <v>1</v>
          </cell>
          <cell r="I921" t="str">
            <v>Construction Perret SA</v>
          </cell>
          <cell r="J921">
            <v>356.35</v>
          </cell>
          <cell r="L921" t="str">
            <v>P</v>
          </cell>
          <cell r="N921">
            <v>43371</v>
          </cell>
          <cell r="O921"/>
          <cell r="Q921"/>
          <cell r="R921">
            <v>43416</v>
          </cell>
          <cell r="S921" t="str">
            <v>Raiffeisen</v>
          </cell>
          <cell r="T921">
            <v>43401</v>
          </cell>
          <cell r="U921" t="str">
            <v/>
          </cell>
          <cell r="V921"/>
          <cell r="W921" t="str">
            <v/>
          </cell>
          <cell r="X921">
            <v>43371</v>
          </cell>
          <cell r="Z921"/>
          <cell r="AA921">
            <v>45</v>
          </cell>
        </row>
        <row r="922">
          <cell r="A922">
            <v>180785</v>
          </cell>
          <cell r="D922">
            <v>43371</v>
          </cell>
          <cell r="E922">
            <v>2</v>
          </cell>
          <cell r="I922" t="str">
            <v xml:space="preserve">Bollini </v>
          </cell>
          <cell r="J922">
            <v>1075.95</v>
          </cell>
          <cell r="L922" t="str">
            <v>P</v>
          </cell>
          <cell r="N922">
            <v>43371</v>
          </cell>
          <cell r="O922"/>
          <cell r="Q922"/>
          <cell r="R922">
            <v>43420</v>
          </cell>
          <cell r="S922" t="str">
            <v>Raiffeisen</v>
          </cell>
          <cell r="T922">
            <v>43401</v>
          </cell>
          <cell r="U922" t="str">
            <v/>
          </cell>
          <cell r="V922"/>
          <cell r="W922" t="str">
            <v/>
          </cell>
          <cell r="X922">
            <v>43371</v>
          </cell>
          <cell r="Z922"/>
          <cell r="AA922">
            <v>49</v>
          </cell>
        </row>
        <row r="923">
          <cell r="A923">
            <v>180790</v>
          </cell>
          <cell r="D923">
            <v>43371</v>
          </cell>
          <cell r="E923">
            <v>2</v>
          </cell>
          <cell r="I923" t="str">
            <v>Halter SA</v>
          </cell>
          <cell r="J923">
            <v>217.05</v>
          </cell>
          <cell r="K923"/>
          <cell r="L923" t="str">
            <v>P</v>
          </cell>
          <cell r="N923">
            <v>43374</v>
          </cell>
          <cell r="O923"/>
          <cell r="Q923"/>
          <cell r="R923">
            <v>43420</v>
          </cell>
          <cell r="S923" t="str">
            <v>Raiffeisen</v>
          </cell>
          <cell r="T923">
            <v>43401</v>
          </cell>
          <cell r="U923" t="str">
            <v/>
          </cell>
          <cell r="V923"/>
          <cell r="W923" t="str">
            <v/>
          </cell>
          <cell r="X923">
            <v>43371</v>
          </cell>
          <cell r="Z923"/>
          <cell r="AA923">
            <v>49</v>
          </cell>
        </row>
        <row r="924">
          <cell r="A924">
            <v>180791</v>
          </cell>
          <cell r="D924">
            <v>43371</v>
          </cell>
          <cell r="E924">
            <v>2</v>
          </cell>
          <cell r="I924" t="str">
            <v>Halter SA</v>
          </cell>
          <cell r="J924">
            <v>217.05</v>
          </cell>
          <cell r="K924"/>
          <cell r="L924" t="str">
            <v>P</v>
          </cell>
          <cell r="N924">
            <v>43374</v>
          </cell>
          <cell r="O924"/>
          <cell r="Q924"/>
          <cell r="R924">
            <v>43420</v>
          </cell>
          <cell r="S924" t="str">
            <v>Raiffeisen</v>
          </cell>
          <cell r="T924">
            <v>43401</v>
          </cell>
          <cell r="U924" t="str">
            <v/>
          </cell>
          <cell r="V924"/>
          <cell r="W924" t="str">
            <v/>
          </cell>
          <cell r="X924">
            <v>43371</v>
          </cell>
          <cell r="Z924"/>
          <cell r="AA924">
            <v>49</v>
          </cell>
        </row>
        <row r="925">
          <cell r="A925">
            <v>180799</v>
          </cell>
          <cell r="D925">
            <v>43371</v>
          </cell>
          <cell r="E925" t="str">
            <v>3+</v>
          </cell>
          <cell r="I925" t="str">
            <v>Rampini &amp; Cie SA</v>
          </cell>
          <cell r="J925">
            <v>1918.15</v>
          </cell>
          <cell r="L925" t="str">
            <v>P</v>
          </cell>
          <cell r="N925">
            <v>43371</v>
          </cell>
          <cell r="O925"/>
          <cell r="Q925" t="str">
            <v>paiement fin s 48</v>
          </cell>
          <cell r="R925">
            <v>43437</v>
          </cell>
          <cell r="S925" t="str">
            <v>Raiffeisen</v>
          </cell>
          <cell r="T925">
            <v>43401</v>
          </cell>
          <cell r="U925" t="str">
            <v/>
          </cell>
          <cell r="V925"/>
          <cell r="W925" t="str">
            <v/>
          </cell>
          <cell r="X925">
            <v>43371</v>
          </cell>
          <cell r="Z925"/>
          <cell r="AA925">
            <v>66</v>
          </cell>
        </row>
        <row r="926">
          <cell r="A926">
            <v>180699</v>
          </cell>
          <cell r="D926">
            <v>43374</v>
          </cell>
          <cell r="I926" t="str">
            <v>Containex</v>
          </cell>
          <cell r="J926">
            <v>219.05</v>
          </cell>
          <cell r="L926" t="str">
            <v>P</v>
          </cell>
          <cell r="N926">
            <v>43374</v>
          </cell>
          <cell r="O926"/>
          <cell r="Q926"/>
          <cell r="R926">
            <v>43398</v>
          </cell>
          <cell r="S926" t="str">
            <v>Raiffeisen</v>
          </cell>
          <cell r="T926">
            <v>43404</v>
          </cell>
          <cell r="U926" t="str">
            <v/>
          </cell>
          <cell r="V926"/>
          <cell r="W926" t="str">
            <v/>
          </cell>
          <cell r="X926">
            <v>43374</v>
          </cell>
          <cell r="Z926"/>
          <cell r="AA926">
            <v>24</v>
          </cell>
        </row>
        <row r="927">
          <cell r="A927">
            <v>180757</v>
          </cell>
          <cell r="D927">
            <v>43374</v>
          </cell>
          <cell r="I927" t="str">
            <v>Estée Lauder AG Lachen</v>
          </cell>
          <cell r="J927">
            <v>1693.2</v>
          </cell>
          <cell r="L927" t="str">
            <v>P</v>
          </cell>
          <cell r="N927">
            <v>43356</v>
          </cell>
          <cell r="O927"/>
          <cell r="P927" t="str">
            <v>F-P</v>
          </cell>
          <cell r="Q927" t="str">
            <v>envoie poste le 01.10.2018</v>
          </cell>
          <cell r="R927">
            <v>43434</v>
          </cell>
          <cell r="S927" t="str">
            <v>Raiffeisen</v>
          </cell>
          <cell r="T927">
            <v>43404</v>
          </cell>
          <cell r="U927" t="str">
            <v/>
          </cell>
          <cell r="V927"/>
          <cell r="W927" t="str">
            <v/>
          </cell>
          <cell r="X927">
            <v>43374</v>
          </cell>
          <cell r="Z927"/>
          <cell r="AA927">
            <v>60</v>
          </cell>
        </row>
        <row r="928">
          <cell r="A928">
            <v>180794</v>
          </cell>
          <cell r="D928">
            <v>43375</v>
          </cell>
          <cell r="E928">
            <v>2</v>
          </cell>
          <cell r="I928" t="str">
            <v>Mino SA</v>
          </cell>
          <cell r="J928">
            <v>2051.1</v>
          </cell>
          <cell r="L928" t="str">
            <v>P</v>
          </cell>
          <cell r="M928" t="str">
            <v>SS</v>
          </cell>
          <cell r="N928">
            <v>43375</v>
          </cell>
          <cell r="O928"/>
          <cell r="Q928"/>
          <cell r="R928">
            <v>43426</v>
          </cell>
          <cell r="S928" t="str">
            <v>Raiffeisen</v>
          </cell>
          <cell r="T928">
            <v>43405</v>
          </cell>
          <cell r="U928" t="str">
            <v/>
          </cell>
          <cell r="V928"/>
          <cell r="W928" t="str">
            <v/>
          </cell>
          <cell r="X928">
            <v>43375</v>
          </cell>
          <cell r="Z928"/>
          <cell r="AA928">
            <v>51</v>
          </cell>
        </row>
        <row r="929">
          <cell r="A929">
            <v>180804</v>
          </cell>
          <cell r="D929">
            <v>43376</v>
          </cell>
          <cell r="I929" t="str">
            <v>Perrin Frères</v>
          </cell>
          <cell r="J929">
            <v>1667.2</v>
          </cell>
          <cell r="K929">
            <v>33.350000000000136</v>
          </cell>
          <cell r="L929" t="str">
            <v>P</v>
          </cell>
          <cell r="N929">
            <v>43376</v>
          </cell>
          <cell r="O929"/>
          <cell r="Q929" t="str">
            <v>recu CHF 1633.85</v>
          </cell>
          <cell r="R929">
            <v>43384</v>
          </cell>
          <cell r="S929" t="str">
            <v>Raiffeisen</v>
          </cell>
          <cell r="T929">
            <v>43406</v>
          </cell>
          <cell r="U929" t="str">
            <v/>
          </cell>
          <cell r="V929"/>
          <cell r="W929" t="str">
            <v/>
          </cell>
          <cell r="X929">
            <v>43376</v>
          </cell>
          <cell r="Z929"/>
          <cell r="AA929">
            <v>8</v>
          </cell>
        </row>
        <row r="930">
          <cell r="A930">
            <v>180638</v>
          </cell>
          <cell r="D930">
            <v>43376</v>
          </cell>
          <cell r="I930" t="str">
            <v>Perrin Frères</v>
          </cell>
          <cell r="J930">
            <v>2282.35</v>
          </cell>
          <cell r="K930">
            <v>45.650000000000091</v>
          </cell>
          <cell r="L930" t="str">
            <v>P</v>
          </cell>
          <cell r="N930">
            <v>43376</v>
          </cell>
          <cell r="O930"/>
          <cell r="Q930" t="str">
            <v>recu CHF 2236.70</v>
          </cell>
          <cell r="R930">
            <v>43384</v>
          </cell>
          <cell r="S930" t="str">
            <v>Raiffeisen</v>
          </cell>
          <cell r="T930">
            <v>43406</v>
          </cell>
          <cell r="U930" t="str">
            <v/>
          </cell>
          <cell r="V930"/>
          <cell r="W930" t="str">
            <v/>
          </cell>
          <cell r="X930">
            <v>43376</v>
          </cell>
          <cell r="Z930"/>
          <cell r="AA930">
            <v>8</v>
          </cell>
        </row>
        <row r="931">
          <cell r="A931">
            <v>180557</v>
          </cell>
          <cell r="D931">
            <v>43376</v>
          </cell>
          <cell r="I931" t="str">
            <v>Perrin Frères</v>
          </cell>
          <cell r="J931">
            <v>2746.1</v>
          </cell>
          <cell r="K931">
            <v>54.900000000000091</v>
          </cell>
          <cell r="L931" t="str">
            <v>P</v>
          </cell>
          <cell r="N931">
            <v>43376</v>
          </cell>
          <cell r="O931"/>
          <cell r="Q931" t="str">
            <v>recu CHF 2691.20</v>
          </cell>
          <cell r="R931">
            <v>43384</v>
          </cell>
          <cell r="S931" t="str">
            <v>Raiffeisen</v>
          </cell>
          <cell r="T931">
            <v>43406</v>
          </cell>
          <cell r="U931" t="str">
            <v/>
          </cell>
          <cell r="V931"/>
          <cell r="W931" t="str">
            <v/>
          </cell>
          <cell r="X931">
            <v>43376</v>
          </cell>
          <cell r="Z931"/>
          <cell r="AA931">
            <v>8</v>
          </cell>
        </row>
        <row r="932">
          <cell r="A932">
            <v>180733</v>
          </cell>
          <cell r="D932">
            <v>43376</v>
          </cell>
          <cell r="E932">
            <v>1</v>
          </cell>
          <cell r="I932" t="str">
            <v>Stirnimanm AG Baumaschinen</v>
          </cell>
          <cell r="J932">
            <v>1334.3</v>
          </cell>
          <cell r="L932" t="str">
            <v>P</v>
          </cell>
          <cell r="N932">
            <v>43376</v>
          </cell>
          <cell r="O932"/>
          <cell r="Q932"/>
          <cell r="R932">
            <v>43404</v>
          </cell>
          <cell r="S932" t="str">
            <v>Raiffeisen</v>
          </cell>
          <cell r="T932">
            <v>43406</v>
          </cell>
          <cell r="U932" t="str">
            <v/>
          </cell>
          <cell r="V932"/>
          <cell r="W932" t="str">
            <v/>
          </cell>
          <cell r="X932">
            <v>43376</v>
          </cell>
          <cell r="Z932"/>
          <cell r="AA932">
            <v>28</v>
          </cell>
        </row>
        <row r="933">
          <cell r="A933">
            <v>180806</v>
          </cell>
          <cell r="D933">
            <v>43376</v>
          </cell>
          <cell r="E933">
            <v>1</v>
          </cell>
          <cell r="I933" t="str">
            <v>Synergie Facility Management</v>
          </cell>
          <cell r="J933">
            <v>603.70000000000005</v>
          </cell>
          <cell r="L933" t="str">
            <v>P</v>
          </cell>
          <cell r="N933">
            <v>43376</v>
          </cell>
          <cell r="O933"/>
          <cell r="Q933"/>
          <cell r="R933">
            <v>43418</v>
          </cell>
          <cell r="S933" t="str">
            <v>Raiffeisen</v>
          </cell>
          <cell r="T933">
            <v>43406</v>
          </cell>
          <cell r="U933" t="str">
            <v/>
          </cell>
          <cell r="V933"/>
          <cell r="W933" t="str">
            <v/>
          </cell>
          <cell r="X933">
            <v>43376</v>
          </cell>
          <cell r="Z933"/>
          <cell r="AA933">
            <v>42</v>
          </cell>
        </row>
        <row r="934">
          <cell r="A934">
            <v>180750</v>
          </cell>
          <cell r="D934">
            <v>43376</v>
          </cell>
          <cell r="E934">
            <v>3</v>
          </cell>
          <cell r="I934" t="str">
            <v>La chocolatière</v>
          </cell>
          <cell r="J934">
            <v>48.8</v>
          </cell>
          <cell r="L934" t="str">
            <v>P</v>
          </cell>
          <cell r="M934" t="str">
            <v>GG</v>
          </cell>
          <cell r="N934">
            <v>43375</v>
          </cell>
          <cell r="O934"/>
          <cell r="Q934"/>
          <cell r="R934">
            <v>43427</v>
          </cell>
          <cell r="S934" t="str">
            <v>Raiffeisen</v>
          </cell>
          <cell r="T934">
            <v>43406</v>
          </cell>
          <cell r="U934" t="str">
            <v/>
          </cell>
          <cell r="V934"/>
          <cell r="W934" t="str">
            <v/>
          </cell>
          <cell r="X934">
            <v>43376</v>
          </cell>
          <cell r="Z934"/>
          <cell r="AA934">
            <v>51</v>
          </cell>
        </row>
        <row r="935">
          <cell r="A935">
            <v>180802</v>
          </cell>
          <cell r="D935">
            <v>43376</v>
          </cell>
          <cell r="E935">
            <v>3</v>
          </cell>
          <cell r="I935" t="str">
            <v>Construction Perret SA</v>
          </cell>
          <cell r="J935">
            <v>1082.3499999999999</v>
          </cell>
          <cell r="L935" t="str">
            <v>P</v>
          </cell>
          <cell r="N935">
            <v>43376</v>
          </cell>
          <cell r="O935"/>
          <cell r="Q935" t="str">
            <v>mail envoyé le 27.11.18</v>
          </cell>
          <cell r="R935">
            <v>43432</v>
          </cell>
          <cell r="S935" t="str">
            <v>Raiffeisen</v>
          </cell>
          <cell r="T935">
            <v>43406</v>
          </cell>
          <cell r="U935" t="str">
            <v/>
          </cell>
          <cell r="V935"/>
          <cell r="W935" t="str">
            <v/>
          </cell>
          <cell r="X935">
            <v>43375</v>
          </cell>
          <cell r="Z935"/>
          <cell r="AA935">
            <v>56</v>
          </cell>
        </row>
        <row r="936">
          <cell r="A936">
            <v>180812</v>
          </cell>
          <cell r="D936">
            <v>43376</v>
          </cell>
          <cell r="E936" t="str">
            <v>3+</v>
          </cell>
          <cell r="I936" t="str">
            <v>Orllati Logistique SA</v>
          </cell>
          <cell r="J936">
            <v>386.6</v>
          </cell>
          <cell r="L936" t="str">
            <v>P</v>
          </cell>
          <cell r="N936">
            <v>43376</v>
          </cell>
          <cell r="O936"/>
          <cell r="Q936" t="str">
            <v>Paiement fin du mois nov. Mme. Gardel</v>
          </cell>
          <cell r="R936">
            <v>43433</v>
          </cell>
          <cell r="S936" t="str">
            <v>Raiffeisen</v>
          </cell>
          <cell r="T936">
            <v>43406</v>
          </cell>
          <cell r="U936" t="str">
            <v/>
          </cell>
          <cell r="V936"/>
          <cell r="W936" t="str">
            <v/>
          </cell>
          <cell r="X936">
            <v>43376</v>
          </cell>
          <cell r="Z936"/>
          <cell r="AA936">
            <v>57</v>
          </cell>
        </row>
        <row r="937">
          <cell r="A937">
            <v>180811</v>
          </cell>
          <cell r="D937">
            <v>43377</v>
          </cell>
          <cell r="I937" t="str">
            <v>Losinger Marazzi SA</v>
          </cell>
          <cell r="J937">
            <v>412.05</v>
          </cell>
          <cell r="L937" t="str">
            <v>P</v>
          </cell>
          <cell r="N937">
            <v>43377</v>
          </cell>
          <cell r="O937"/>
          <cell r="Q937"/>
          <cell r="R937">
            <v>43405</v>
          </cell>
          <cell r="S937" t="str">
            <v>Raiffeisen</v>
          </cell>
          <cell r="T937">
            <v>43407</v>
          </cell>
          <cell r="U937" t="str">
            <v/>
          </cell>
          <cell r="V937"/>
          <cell r="W937" t="str">
            <v/>
          </cell>
          <cell r="X937">
            <v>43377</v>
          </cell>
          <cell r="Z937"/>
          <cell r="AA937">
            <v>28</v>
          </cell>
        </row>
        <row r="938">
          <cell r="A938">
            <v>180807</v>
          </cell>
          <cell r="D938">
            <v>43378</v>
          </cell>
          <cell r="I938" t="str">
            <v>Ganny Anne-Flore</v>
          </cell>
          <cell r="J938">
            <v>189</v>
          </cell>
          <cell r="L938" t="str">
            <v>P</v>
          </cell>
          <cell r="N938">
            <v>43378</v>
          </cell>
          <cell r="O938"/>
          <cell r="Q938" t="str">
            <v>envoyé avec n° 180817</v>
          </cell>
          <cell r="R938">
            <v>43410</v>
          </cell>
          <cell r="S938" t="str">
            <v>Raiffeisen</v>
          </cell>
          <cell r="T938">
            <v>43408</v>
          </cell>
          <cell r="U938" t="str">
            <v/>
          </cell>
          <cell r="V938"/>
          <cell r="W938" t="str">
            <v/>
          </cell>
          <cell r="X938">
            <v>43376</v>
          </cell>
          <cell r="Z938"/>
          <cell r="AA938">
            <v>32</v>
          </cell>
        </row>
        <row r="939">
          <cell r="A939">
            <v>180814</v>
          </cell>
          <cell r="D939">
            <v>43378</v>
          </cell>
          <cell r="E939">
            <v>3</v>
          </cell>
          <cell r="I939" t="str">
            <v>Orllati (VD) SA</v>
          </cell>
          <cell r="J939">
            <v>2631.75</v>
          </cell>
          <cell r="L939" t="str">
            <v>P</v>
          </cell>
          <cell r="N939">
            <v>43378</v>
          </cell>
          <cell r="O939"/>
          <cell r="Q939" t="str">
            <v>Paiement fin du mois nov. Mme. Gardel</v>
          </cell>
          <cell r="R939">
            <v>43433</v>
          </cell>
          <cell r="S939" t="str">
            <v>Raiffeisen</v>
          </cell>
          <cell r="T939">
            <v>43408</v>
          </cell>
          <cell r="U939" t="str">
            <v/>
          </cell>
          <cell r="V939"/>
          <cell r="W939" t="str">
            <v/>
          </cell>
          <cell r="X939">
            <v>43378</v>
          </cell>
          <cell r="Z939"/>
          <cell r="AA939">
            <v>55</v>
          </cell>
        </row>
        <row r="940">
          <cell r="A940">
            <v>180740</v>
          </cell>
          <cell r="D940">
            <v>43381</v>
          </cell>
          <cell r="I940" t="str">
            <v>Tellco SA</v>
          </cell>
          <cell r="J940">
            <v>635.85</v>
          </cell>
          <cell r="L940" t="str">
            <v>P</v>
          </cell>
          <cell r="N940">
            <v>43385</v>
          </cell>
          <cell r="O940"/>
          <cell r="Q940"/>
          <cell r="R940">
            <v>43396</v>
          </cell>
          <cell r="S940" t="str">
            <v>Raiffeisen</v>
          </cell>
          <cell r="T940">
            <v>43411</v>
          </cell>
          <cell r="U940" t="str">
            <v/>
          </cell>
          <cell r="V940"/>
          <cell r="W940" t="str">
            <v/>
          </cell>
          <cell r="X940">
            <v>43381</v>
          </cell>
          <cell r="Z940"/>
          <cell r="AA940">
            <v>15</v>
          </cell>
        </row>
        <row r="941">
          <cell r="A941">
            <v>180818</v>
          </cell>
          <cell r="D941">
            <v>43382</v>
          </cell>
          <cell r="I941" t="str">
            <v>Nasca Formation Sàrl</v>
          </cell>
          <cell r="J941">
            <v>202</v>
          </cell>
          <cell r="L941" t="str">
            <v>P</v>
          </cell>
          <cell r="N941">
            <v>43382</v>
          </cell>
          <cell r="O941"/>
          <cell r="Q941"/>
          <cell r="R941">
            <v>43402</v>
          </cell>
          <cell r="S941" t="str">
            <v>Raiffeisen</v>
          </cell>
          <cell r="T941">
            <v>43412</v>
          </cell>
          <cell r="U941" t="str">
            <v/>
          </cell>
          <cell r="V941"/>
          <cell r="W941" t="str">
            <v/>
          </cell>
          <cell r="X941">
            <v>43381</v>
          </cell>
          <cell r="Z941"/>
          <cell r="AA941">
            <v>20</v>
          </cell>
        </row>
        <row r="942">
          <cell r="A942">
            <v>180711</v>
          </cell>
          <cell r="D942">
            <v>43382</v>
          </cell>
          <cell r="E942">
            <v>1</v>
          </cell>
          <cell r="I942" t="str">
            <v>Simond SA</v>
          </cell>
          <cell r="J942">
            <v>3864.3</v>
          </cell>
          <cell r="L942" t="str">
            <v>P</v>
          </cell>
          <cell r="N942">
            <v>43382</v>
          </cell>
          <cell r="O942"/>
          <cell r="Q942"/>
          <cell r="R942">
            <v>43420</v>
          </cell>
          <cell r="S942" t="str">
            <v>Raiffeisen</v>
          </cell>
          <cell r="T942">
            <v>43412</v>
          </cell>
          <cell r="U942" t="str">
            <v/>
          </cell>
          <cell r="V942"/>
          <cell r="W942" t="str">
            <v/>
          </cell>
          <cell r="X942">
            <v>43382</v>
          </cell>
          <cell r="Z942"/>
          <cell r="AA942">
            <v>38</v>
          </cell>
        </row>
        <row r="943">
          <cell r="A943">
            <v>180726</v>
          </cell>
          <cell r="D943">
            <v>43383</v>
          </cell>
          <cell r="I943" t="str">
            <v>AC Immune / EPFL</v>
          </cell>
          <cell r="J943">
            <v>36186.6</v>
          </cell>
          <cell r="L943" t="str">
            <v>P</v>
          </cell>
          <cell r="N943">
            <v>43383</v>
          </cell>
          <cell r="O943"/>
          <cell r="Q943"/>
          <cell r="R943">
            <v>43405</v>
          </cell>
          <cell r="S943" t="str">
            <v>Raiffeisen</v>
          </cell>
          <cell r="T943">
            <v>43413</v>
          </cell>
          <cell r="U943" t="str">
            <v/>
          </cell>
          <cell r="V943"/>
          <cell r="W943" t="str">
            <v/>
          </cell>
          <cell r="X943">
            <v>43382</v>
          </cell>
          <cell r="Z943"/>
          <cell r="AA943">
            <v>22</v>
          </cell>
        </row>
        <row r="944">
          <cell r="A944">
            <v>180808</v>
          </cell>
          <cell r="D944">
            <v>43383</v>
          </cell>
          <cell r="E944">
            <v>1</v>
          </cell>
          <cell r="I944" t="str">
            <v>Anim'Art Culinaire</v>
          </cell>
          <cell r="J944">
            <v>646.20000000000005</v>
          </cell>
          <cell r="L944" t="str">
            <v>P</v>
          </cell>
          <cell r="N944">
            <v>43383</v>
          </cell>
          <cell r="O944"/>
          <cell r="Q944"/>
          <cell r="R944">
            <v>43420</v>
          </cell>
          <cell r="S944" t="str">
            <v>Raiffeisen</v>
          </cell>
          <cell r="T944">
            <v>43413</v>
          </cell>
          <cell r="U944" t="str">
            <v/>
          </cell>
          <cell r="V944"/>
          <cell r="W944" t="str">
            <v/>
          </cell>
          <cell r="X944">
            <v>43383</v>
          </cell>
          <cell r="Z944"/>
          <cell r="AA944">
            <v>37</v>
          </cell>
        </row>
        <row r="945">
          <cell r="A945">
            <v>180823</v>
          </cell>
          <cell r="D945">
            <v>43383</v>
          </cell>
          <cell r="E945" t="str">
            <v>3+</v>
          </cell>
          <cell r="I945" t="str">
            <v>Camandona</v>
          </cell>
          <cell r="J945">
            <v>712.9</v>
          </cell>
          <cell r="L945" t="str">
            <v>P</v>
          </cell>
          <cell r="N945">
            <v>43385</v>
          </cell>
          <cell r="O945"/>
          <cell r="Q945"/>
          <cell r="R945">
            <v>43446</v>
          </cell>
          <cell r="S945" t="str">
            <v>Raiffeisen</v>
          </cell>
          <cell r="T945">
            <v>43413</v>
          </cell>
          <cell r="U945" t="str">
            <v/>
          </cell>
          <cell r="V945"/>
          <cell r="W945" t="str">
            <v/>
          </cell>
          <cell r="X945">
            <v>43383</v>
          </cell>
          <cell r="Z945"/>
          <cell r="AA945">
            <v>63</v>
          </cell>
        </row>
        <row r="946">
          <cell r="A946">
            <v>180822</v>
          </cell>
          <cell r="D946">
            <v>43384</v>
          </cell>
          <cell r="I946" t="str">
            <v>Stirnimanm AG Baumaschinen</v>
          </cell>
          <cell r="J946">
            <v>188.45</v>
          </cell>
          <cell r="L946" t="str">
            <v>P</v>
          </cell>
          <cell r="N946">
            <v>43385</v>
          </cell>
          <cell r="O946"/>
          <cell r="Q946" t="str">
            <v>renvoyé le 15.10.2018</v>
          </cell>
          <cell r="R946">
            <v>43420</v>
          </cell>
          <cell r="S946" t="str">
            <v>Raiffeisen</v>
          </cell>
          <cell r="T946">
            <v>43414</v>
          </cell>
          <cell r="U946" t="str">
            <v/>
          </cell>
          <cell r="V946"/>
          <cell r="W946" t="str">
            <v/>
          </cell>
          <cell r="X946">
            <v>43384</v>
          </cell>
          <cell r="Z946"/>
          <cell r="AA946">
            <v>36</v>
          </cell>
        </row>
        <row r="947">
          <cell r="A947">
            <v>180828</v>
          </cell>
          <cell r="D947">
            <v>43384</v>
          </cell>
          <cell r="E947">
            <v>2</v>
          </cell>
          <cell r="I947" t="str">
            <v>Orllati (VD) SA</v>
          </cell>
          <cell r="J947">
            <v>301.55</v>
          </cell>
          <cell r="L947" t="str">
            <v>P</v>
          </cell>
          <cell r="N947">
            <v>43385</v>
          </cell>
          <cell r="O947"/>
          <cell r="Q947"/>
          <cell r="R947">
            <v>43433</v>
          </cell>
          <cell r="S947" t="str">
            <v>Raiffeisen</v>
          </cell>
          <cell r="T947">
            <v>43414</v>
          </cell>
          <cell r="U947" t="str">
            <v/>
          </cell>
          <cell r="V947"/>
          <cell r="W947" t="str">
            <v/>
          </cell>
          <cell r="X947">
            <v>43384</v>
          </cell>
          <cell r="Z947"/>
          <cell r="AA947">
            <v>49</v>
          </cell>
        </row>
        <row r="948">
          <cell r="A948">
            <v>180826</v>
          </cell>
          <cell r="D948">
            <v>43385</v>
          </cell>
          <cell r="I948" t="str">
            <v>Perrin Frères</v>
          </cell>
          <cell r="J948">
            <v>534.15</v>
          </cell>
          <cell r="K948">
            <v>10.699999999999932</v>
          </cell>
          <cell r="L948" t="str">
            <v>P</v>
          </cell>
          <cell r="N948">
            <v>43385</v>
          </cell>
          <cell r="O948"/>
          <cell r="Q948"/>
          <cell r="R948">
            <v>43392</v>
          </cell>
          <cell r="S948" t="str">
            <v>Raiffeisen</v>
          </cell>
          <cell r="T948">
            <v>43415</v>
          </cell>
          <cell r="U948" t="str">
            <v/>
          </cell>
          <cell r="V948"/>
          <cell r="W948" t="str">
            <v/>
          </cell>
          <cell r="X948">
            <v>43384</v>
          </cell>
          <cell r="Z948"/>
          <cell r="AA948">
            <v>7</v>
          </cell>
        </row>
        <row r="949">
          <cell r="A949">
            <v>180831</v>
          </cell>
          <cell r="D949">
            <v>43385</v>
          </cell>
          <cell r="I949" t="str">
            <v>Sadiku Fitore</v>
          </cell>
          <cell r="J949">
            <v>70.099999999999994</v>
          </cell>
          <cell r="L949" t="str">
            <v>P</v>
          </cell>
          <cell r="N949">
            <v>43385</v>
          </cell>
          <cell r="O949"/>
          <cell r="Q949"/>
          <cell r="R949">
            <v>43405</v>
          </cell>
          <cell r="S949" t="str">
            <v>Raiffeisen</v>
          </cell>
          <cell r="T949">
            <v>43415</v>
          </cell>
          <cell r="U949" t="str">
            <v/>
          </cell>
          <cell r="V949"/>
          <cell r="W949" t="str">
            <v/>
          </cell>
          <cell r="X949">
            <v>43384</v>
          </cell>
          <cell r="Z949"/>
          <cell r="AA949">
            <v>20</v>
          </cell>
        </row>
        <row r="950">
          <cell r="A950">
            <v>180829</v>
          </cell>
          <cell r="D950">
            <v>43385</v>
          </cell>
          <cell r="I950" t="str">
            <v>AC Immune / EPFL</v>
          </cell>
          <cell r="J950">
            <v>479.3</v>
          </cell>
          <cell r="L950" t="str">
            <v>P</v>
          </cell>
          <cell r="N950">
            <v>43385</v>
          </cell>
          <cell r="O950"/>
          <cell r="Q950"/>
          <cell r="R950">
            <v>43410</v>
          </cell>
          <cell r="S950" t="str">
            <v>Raiffeisen</v>
          </cell>
          <cell r="T950">
            <v>43415</v>
          </cell>
          <cell r="U950" t="str">
            <v/>
          </cell>
          <cell r="V950"/>
          <cell r="W950" t="str">
            <v/>
          </cell>
          <cell r="X950">
            <v>43384</v>
          </cell>
          <cell r="Z950"/>
          <cell r="AA950">
            <v>25</v>
          </cell>
        </row>
        <row r="951">
          <cell r="A951">
            <v>180815</v>
          </cell>
          <cell r="B951" t="str">
            <v>1 von 2</v>
          </cell>
          <cell r="D951">
            <v>43385</v>
          </cell>
          <cell r="I951" t="str">
            <v>Baltensperger AG</v>
          </cell>
          <cell r="J951">
            <v>3185.85</v>
          </cell>
          <cell r="L951" t="str">
            <v>P</v>
          </cell>
          <cell r="N951">
            <v>43385</v>
          </cell>
          <cell r="O951"/>
          <cell r="Q951"/>
          <cell r="R951">
            <v>43420</v>
          </cell>
          <cell r="S951" t="str">
            <v>Raiffeisen</v>
          </cell>
          <cell r="T951">
            <v>43415</v>
          </cell>
          <cell r="U951" t="str">
            <v/>
          </cell>
          <cell r="V951"/>
          <cell r="W951" t="str">
            <v/>
          </cell>
          <cell r="X951">
            <v>43385</v>
          </cell>
          <cell r="Z951"/>
          <cell r="AA951">
            <v>35</v>
          </cell>
        </row>
        <row r="952">
          <cell r="A952">
            <v>180830</v>
          </cell>
          <cell r="D952">
            <v>43385</v>
          </cell>
          <cell r="E952">
            <v>3</v>
          </cell>
          <cell r="I952" t="str">
            <v>Implenia</v>
          </cell>
          <cell r="J952">
            <v>820.35</v>
          </cell>
          <cell r="L952" t="str">
            <v>P</v>
          </cell>
          <cell r="N952">
            <v>43385</v>
          </cell>
          <cell r="O952"/>
          <cell r="Q952"/>
          <cell r="R952">
            <v>43440</v>
          </cell>
          <cell r="S952" t="str">
            <v>Raiffeisen</v>
          </cell>
          <cell r="T952">
            <v>43415</v>
          </cell>
          <cell r="U952" t="str">
            <v/>
          </cell>
          <cell r="V952"/>
          <cell r="W952" t="str">
            <v/>
          </cell>
          <cell r="X952">
            <v>43384</v>
          </cell>
          <cell r="Z952"/>
          <cell r="AA952">
            <v>55</v>
          </cell>
        </row>
        <row r="953">
          <cell r="A953">
            <v>180815</v>
          </cell>
          <cell r="B953" t="str">
            <v>2 von 2</v>
          </cell>
          <cell r="D953">
            <v>43385</v>
          </cell>
          <cell r="E953">
            <v>2</v>
          </cell>
          <cell r="I953" t="str">
            <v>Baltensperger AG</v>
          </cell>
          <cell r="J953">
            <v>65</v>
          </cell>
          <cell r="K953">
            <v>-0.25</v>
          </cell>
          <cell r="L953" t="str">
            <v>P</v>
          </cell>
          <cell r="N953">
            <v>43385</v>
          </cell>
          <cell r="O953"/>
          <cell r="Q953" t="str">
            <v>mail envoyé le 05.12.2018, Skonto unberechtigt abgezogen</v>
          </cell>
          <cell r="R953">
            <v>43441</v>
          </cell>
          <cell r="S953" t="str">
            <v>Raiffeisen</v>
          </cell>
          <cell r="T953">
            <v>43415</v>
          </cell>
          <cell r="U953" t="str">
            <v/>
          </cell>
          <cell r="V953"/>
          <cell r="W953" t="str">
            <v/>
          </cell>
          <cell r="X953">
            <v>43385</v>
          </cell>
          <cell r="Z953"/>
          <cell r="AA953">
            <v>56</v>
          </cell>
        </row>
        <row r="954">
          <cell r="A954">
            <v>180841</v>
          </cell>
          <cell r="D954">
            <v>43388</v>
          </cell>
          <cell r="I954" t="str">
            <v>Passion Informatique Sàrl</v>
          </cell>
          <cell r="J954">
            <v>44.15</v>
          </cell>
          <cell r="L954" t="str">
            <v>P</v>
          </cell>
          <cell r="N954">
            <v>43388</v>
          </cell>
          <cell r="O954"/>
          <cell r="Q954"/>
          <cell r="R954">
            <v>43392</v>
          </cell>
          <cell r="S954" t="str">
            <v>Raiffeisen</v>
          </cell>
          <cell r="T954">
            <v>43418</v>
          </cell>
          <cell r="U954" t="str">
            <v/>
          </cell>
          <cell r="V954"/>
          <cell r="W954" t="str">
            <v/>
          </cell>
          <cell r="X954">
            <v>43388</v>
          </cell>
          <cell r="Z954"/>
          <cell r="AA954">
            <v>4</v>
          </cell>
        </row>
        <row r="955">
          <cell r="A955">
            <v>180626</v>
          </cell>
          <cell r="D955">
            <v>43388</v>
          </cell>
          <cell r="I955" t="str">
            <v>Givimed SA</v>
          </cell>
          <cell r="J955">
            <v>793</v>
          </cell>
          <cell r="L955" t="str">
            <v>P</v>
          </cell>
          <cell r="N955">
            <v>43388</v>
          </cell>
          <cell r="O955"/>
          <cell r="Q955"/>
          <cell r="R955">
            <v>43397</v>
          </cell>
          <cell r="S955" t="str">
            <v>Raiffeisen</v>
          </cell>
          <cell r="T955">
            <v>43418</v>
          </cell>
          <cell r="U955" t="str">
            <v/>
          </cell>
          <cell r="V955"/>
          <cell r="W955" t="str">
            <v/>
          </cell>
          <cell r="X955">
            <v>43388</v>
          </cell>
          <cell r="Z955"/>
          <cell r="AA955">
            <v>9</v>
          </cell>
        </row>
        <row r="956">
          <cell r="A956">
            <v>180836</v>
          </cell>
          <cell r="D956">
            <v>43388</v>
          </cell>
          <cell r="I956" t="str">
            <v>ECM</v>
          </cell>
          <cell r="J956">
            <v>128.44999999999999</v>
          </cell>
          <cell r="L956" t="str">
            <v>P</v>
          </cell>
          <cell r="M956" t="str">
            <v>dans colis, envoyé par GG</v>
          </cell>
          <cell r="N956">
            <v>43388</v>
          </cell>
          <cell r="O956"/>
          <cell r="Q956" t="str">
            <v>envoyé avec colis</v>
          </cell>
          <cell r="R956">
            <v>43403</v>
          </cell>
          <cell r="S956" t="str">
            <v>Raiffeisen</v>
          </cell>
          <cell r="T956">
            <v>43418</v>
          </cell>
          <cell r="U956" t="str">
            <v/>
          </cell>
          <cell r="V956"/>
          <cell r="W956" t="str">
            <v/>
          </cell>
          <cell r="X956">
            <v>43388</v>
          </cell>
          <cell r="Z956"/>
          <cell r="AA956">
            <v>15</v>
          </cell>
        </row>
        <row r="957">
          <cell r="A957">
            <v>180842</v>
          </cell>
          <cell r="D957">
            <v>43388</v>
          </cell>
          <cell r="E957">
            <v>4</v>
          </cell>
          <cell r="I957" t="str">
            <v>Indunie et Cie SA</v>
          </cell>
          <cell r="J957">
            <v>556.04999999999995</v>
          </cell>
          <cell r="L957" t="str">
            <v>P</v>
          </cell>
          <cell r="N957">
            <v>43388</v>
          </cell>
          <cell r="O957"/>
          <cell r="Q957" t="str">
            <v>paiement le 14.12.18 Mme. Gerdil le 13.12.18</v>
          </cell>
          <cell r="R957">
            <v>43451</v>
          </cell>
          <cell r="S957" t="str">
            <v>Raiffeisen</v>
          </cell>
          <cell r="T957">
            <v>43418</v>
          </cell>
          <cell r="U957" t="str">
            <v/>
          </cell>
          <cell r="V957"/>
          <cell r="W957" t="str">
            <v/>
          </cell>
          <cell r="X957">
            <v>43388</v>
          </cell>
          <cell r="Z957"/>
          <cell r="AA957">
            <v>63</v>
          </cell>
        </row>
        <row r="958">
          <cell r="A958">
            <v>180838</v>
          </cell>
          <cell r="D958">
            <v>43388</v>
          </cell>
          <cell r="E958">
            <v>3</v>
          </cell>
          <cell r="I958" t="str">
            <v>Martin &amp; Co</v>
          </cell>
          <cell r="J958">
            <v>675.25</v>
          </cell>
          <cell r="L958" t="str">
            <v>P</v>
          </cell>
          <cell r="N958">
            <v>43388</v>
          </cell>
          <cell r="O958"/>
          <cell r="Q958" t="str">
            <v>rappel envoyé par mail le 22.11.2018</v>
          </cell>
          <cell r="R958">
            <v>43452</v>
          </cell>
          <cell r="S958" t="str">
            <v>Raiffeisen</v>
          </cell>
          <cell r="T958">
            <v>43418</v>
          </cell>
          <cell r="U958" t="str">
            <v/>
          </cell>
          <cell r="V958"/>
          <cell r="W958" t="str">
            <v/>
          </cell>
          <cell r="X958">
            <v>43388</v>
          </cell>
          <cell r="Z958"/>
          <cell r="AA958">
            <v>64</v>
          </cell>
        </row>
        <row r="959">
          <cell r="A959">
            <v>180845</v>
          </cell>
          <cell r="D959">
            <v>43388</v>
          </cell>
          <cell r="E959">
            <v>4</v>
          </cell>
          <cell r="I959" t="str">
            <v>Mino SA</v>
          </cell>
          <cell r="J959">
            <v>483.7</v>
          </cell>
          <cell r="L959" t="str">
            <v>P</v>
          </cell>
          <cell r="N959">
            <v>43388</v>
          </cell>
          <cell r="O959"/>
          <cell r="Q959" t="str">
            <v>mail envoyé à Megane le 12.12.2018</v>
          </cell>
          <cell r="R959">
            <v>43452</v>
          </cell>
          <cell r="S959" t="str">
            <v>$</v>
          </cell>
          <cell r="T959">
            <v>43418</v>
          </cell>
          <cell r="U959" t="str">
            <v/>
          </cell>
          <cell r="V959"/>
          <cell r="W959" t="str">
            <v/>
          </cell>
          <cell r="X959">
            <v>43388</v>
          </cell>
          <cell r="Z959"/>
          <cell r="AA959">
            <v>64</v>
          </cell>
        </row>
        <row r="960">
          <cell r="A960">
            <v>180707</v>
          </cell>
          <cell r="D960">
            <v>43389</v>
          </cell>
          <cell r="I960" t="str">
            <v>Imbovi</v>
          </cell>
          <cell r="J960">
            <v>1425.8</v>
          </cell>
          <cell r="L960" t="str">
            <v>P</v>
          </cell>
          <cell r="N960">
            <v>43389</v>
          </cell>
          <cell r="O960"/>
          <cell r="Q960"/>
          <cell r="R960">
            <v>43398</v>
          </cell>
          <cell r="S960" t="str">
            <v>Raiffeisen</v>
          </cell>
          <cell r="T960">
            <v>43419</v>
          </cell>
          <cell r="U960" t="str">
            <v/>
          </cell>
          <cell r="V960"/>
          <cell r="W960" t="str">
            <v/>
          </cell>
          <cell r="X960">
            <v>43388</v>
          </cell>
          <cell r="Z960"/>
          <cell r="AA960">
            <v>9</v>
          </cell>
        </row>
        <row r="961">
          <cell r="A961">
            <v>180843</v>
          </cell>
          <cell r="D961">
            <v>43389</v>
          </cell>
          <cell r="I961" t="str">
            <v>Banos Cathy</v>
          </cell>
          <cell r="J961">
            <v>113</v>
          </cell>
          <cell r="L961" t="str">
            <v>P</v>
          </cell>
          <cell r="N961">
            <v>43389</v>
          </cell>
          <cell r="O961"/>
          <cell r="Q961"/>
          <cell r="R961">
            <v>43402</v>
          </cell>
          <cell r="S961" t="str">
            <v>Raiffeisen</v>
          </cell>
          <cell r="T961">
            <v>43419</v>
          </cell>
          <cell r="U961" t="str">
            <v/>
          </cell>
          <cell r="V961"/>
          <cell r="W961" t="str">
            <v/>
          </cell>
          <cell r="X961">
            <v>43388</v>
          </cell>
          <cell r="Z961"/>
          <cell r="AA961">
            <v>13</v>
          </cell>
        </row>
        <row r="962">
          <cell r="A962">
            <v>180839</v>
          </cell>
          <cell r="D962">
            <v>43389</v>
          </cell>
          <cell r="E962">
            <v>3</v>
          </cell>
          <cell r="I962" t="str">
            <v>AC Immune / EPFL</v>
          </cell>
          <cell r="J962">
            <v>213.25</v>
          </cell>
          <cell r="L962" t="str">
            <v>P</v>
          </cell>
          <cell r="N962">
            <v>43389</v>
          </cell>
          <cell r="O962"/>
          <cell r="Q962" t="str">
            <v>paiement s 49 selon M. Jean-Jacques par email</v>
          </cell>
          <cell r="R962">
            <v>43440</v>
          </cell>
          <cell r="S962" t="str">
            <v>Raiffeisen</v>
          </cell>
          <cell r="T962">
            <v>43419</v>
          </cell>
          <cell r="U962" t="str">
            <v/>
          </cell>
          <cell r="V962"/>
          <cell r="W962" t="str">
            <v/>
          </cell>
          <cell r="X962">
            <v>43389</v>
          </cell>
          <cell r="Z962"/>
          <cell r="AA962">
            <v>51</v>
          </cell>
        </row>
        <row r="963">
          <cell r="A963">
            <v>180848</v>
          </cell>
          <cell r="D963">
            <v>43389</v>
          </cell>
          <cell r="E963">
            <v>4</v>
          </cell>
          <cell r="I963" t="str">
            <v>Indunie et Cie SA</v>
          </cell>
          <cell r="J963">
            <v>460.2</v>
          </cell>
          <cell r="L963" t="str">
            <v>P</v>
          </cell>
          <cell r="N963">
            <v>43389</v>
          </cell>
          <cell r="O963"/>
          <cell r="Q963" t="str">
            <v>paiement le 14.12.18 Mme. Gerdil le 13.12.18</v>
          </cell>
          <cell r="R963">
            <v>43451</v>
          </cell>
          <cell r="S963" t="str">
            <v>Raiffeisen</v>
          </cell>
          <cell r="T963">
            <v>43419</v>
          </cell>
          <cell r="U963" t="str">
            <v/>
          </cell>
          <cell r="V963"/>
          <cell r="W963" t="str">
            <v/>
          </cell>
          <cell r="X963">
            <v>43389</v>
          </cell>
          <cell r="Z963"/>
          <cell r="AA963">
            <v>62</v>
          </cell>
        </row>
        <row r="964">
          <cell r="A964">
            <v>180853</v>
          </cell>
          <cell r="D964">
            <v>43391</v>
          </cell>
          <cell r="I964" t="str">
            <v>Orllati Management SA</v>
          </cell>
          <cell r="J964">
            <v>1318.1</v>
          </cell>
          <cell r="L964" t="str">
            <v>PV</v>
          </cell>
          <cell r="N964">
            <v>43390</v>
          </cell>
          <cell r="O964"/>
          <cell r="P964" t="str">
            <v>F-P</v>
          </cell>
          <cell r="Q964" t="str">
            <v>recu en total CHF 6973.40 (180809+180853)</v>
          </cell>
          <cell r="R964">
            <v>43391</v>
          </cell>
          <cell r="S964" t="str">
            <v>Raiffeisen</v>
          </cell>
          <cell r="T964">
            <v>43421</v>
          </cell>
          <cell r="U964" t="str">
            <v/>
          </cell>
          <cell r="V964"/>
          <cell r="W964" t="str">
            <v/>
          </cell>
          <cell r="X964">
            <v>43391</v>
          </cell>
          <cell r="Z964"/>
          <cell r="AA964">
            <v>0</v>
          </cell>
        </row>
        <row r="965">
          <cell r="A965">
            <v>180844</v>
          </cell>
          <cell r="D965">
            <v>43391</v>
          </cell>
          <cell r="I965" t="str">
            <v>Simond SA</v>
          </cell>
          <cell r="J965">
            <v>469.35</v>
          </cell>
          <cell r="L965" t="str">
            <v>P</v>
          </cell>
          <cell r="N965">
            <v>43391</v>
          </cell>
          <cell r="O965"/>
          <cell r="Q965"/>
          <cell r="R965">
            <v>43402</v>
          </cell>
          <cell r="S965" t="str">
            <v>Raiffeisen</v>
          </cell>
          <cell r="T965">
            <v>43421</v>
          </cell>
          <cell r="U965" t="str">
            <v/>
          </cell>
          <cell r="V965"/>
          <cell r="W965" t="str">
            <v/>
          </cell>
          <cell r="X965">
            <v>43391</v>
          </cell>
          <cell r="Z965"/>
          <cell r="AA965">
            <v>11</v>
          </cell>
        </row>
        <row r="966">
          <cell r="A966">
            <v>180849</v>
          </cell>
          <cell r="D966">
            <v>43391</v>
          </cell>
          <cell r="I966" t="str">
            <v>AC Immune / EPFL</v>
          </cell>
          <cell r="J966">
            <v>214.3</v>
          </cell>
          <cell r="L966" t="str">
            <v>P</v>
          </cell>
          <cell r="N966">
            <v>43391</v>
          </cell>
          <cell r="O966"/>
          <cell r="Q966"/>
          <cell r="R966">
            <v>43405</v>
          </cell>
          <cell r="S966" t="str">
            <v>Raiffeisen</v>
          </cell>
          <cell r="T966">
            <v>43421</v>
          </cell>
          <cell r="U966" t="str">
            <v/>
          </cell>
          <cell r="V966"/>
          <cell r="W966" t="str">
            <v/>
          </cell>
          <cell r="X966">
            <v>43391</v>
          </cell>
          <cell r="Z966"/>
          <cell r="AA966">
            <v>14</v>
          </cell>
        </row>
        <row r="967">
          <cell r="A967">
            <v>180855</v>
          </cell>
          <cell r="D967">
            <v>43391</v>
          </cell>
          <cell r="E967">
            <v>2</v>
          </cell>
          <cell r="I967" t="str">
            <v>Orllati Logistique SA</v>
          </cell>
          <cell r="J967">
            <v>1622.25</v>
          </cell>
          <cell r="L967" t="str">
            <v>P</v>
          </cell>
          <cell r="N967">
            <v>43391</v>
          </cell>
          <cell r="O967"/>
          <cell r="Q967"/>
          <cell r="R967">
            <v>43433</v>
          </cell>
          <cell r="S967" t="str">
            <v>Raiffeisen</v>
          </cell>
          <cell r="T967">
            <v>43421</v>
          </cell>
          <cell r="U967" t="str">
            <v/>
          </cell>
          <cell r="V967"/>
          <cell r="W967" t="str">
            <v/>
          </cell>
          <cell r="X967">
            <v>43391</v>
          </cell>
          <cell r="Z967"/>
          <cell r="AA967">
            <v>42</v>
          </cell>
        </row>
        <row r="968">
          <cell r="A968">
            <v>180824</v>
          </cell>
          <cell r="D968">
            <v>43391</v>
          </cell>
          <cell r="E968">
            <v>3</v>
          </cell>
          <cell r="I968" t="str">
            <v>Camandona</v>
          </cell>
          <cell r="J968">
            <v>876.75</v>
          </cell>
          <cell r="L968" t="str">
            <v>P</v>
          </cell>
          <cell r="N968">
            <v>43391</v>
          </cell>
          <cell r="O968"/>
          <cell r="Q968"/>
          <cell r="R968">
            <v>43446</v>
          </cell>
          <cell r="S968" t="str">
            <v>Raiffeisen</v>
          </cell>
          <cell r="T968">
            <v>43421</v>
          </cell>
          <cell r="U968" t="str">
            <v/>
          </cell>
          <cell r="V968"/>
          <cell r="W968" t="str">
            <v/>
          </cell>
          <cell r="X968">
            <v>43391</v>
          </cell>
          <cell r="Z968"/>
          <cell r="AA968">
            <v>55</v>
          </cell>
        </row>
        <row r="969">
          <cell r="A969">
            <v>180834</v>
          </cell>
          <cell r="D969">
            <v>43391</v>
          </cell>
          <cell r="E969">
            <v>4</v>
          </cell>
          <cell r="I969" t="str">
            <v>ZED Logistique</v>
          </cell>
          <cell r="J969">
            <v>1653.7</v>
          </cell>
          <cell r="L969" t="str">
            <v>P</v>
          </cell>
          <cell r="N969">
            <v>43391</v>
          </cell>
          <cell r="O969"/>
          <cell r="Q969"/>
          <cell r="R969">
            <v>43455</v>
          </cell>
          <cell r="S969" t="str">
            <v>Raiffeisen</v>
          </cell>
          <cell r="T969">
            <v>43421</v>
          </cell>
          <cell r="U969" t="str">
            <v/>
          </cell>
          <cell r="V969"/>
          <cell r="W969" t="str">
            <v/>
          </cell>
          <cell r="X969">
            <v>43391</v>
          </cell>
          <cell r="Z969"/>
          <cell r="AA969">
            <v>64</v>
          </cell>
        </row>
        <row r="970">
          <cell r="A970">
            <v>180770</v>
          </cell>
          <cell r="D970">
            <v>43363</v>
          </cell>
          <cell r="I970" t="str">
            <v>Frutiger Uetendorf</v>
          </cell>
          <cell r="J970">
            <v>1797.9</v>
          </cell>
          <cell r="L970" t="str">
            <v>P</v>
          </cell>
          <cell r="N970">
            <v>43364</v>
          </cell>
          <cell r="O970"/>
          <cell r="Q970"/>
          <cell r="R970">
            <v>43390</v>
          </cell>
          <cell r="S970" t="str">
            <v>Raiffeisen</v>
          </cell>
          <cell r="T970">
            <v>43393</v>
          </cell>
          <cell r="U970" t="str">
            <v/>
          </cell>
          <cell r="V970"/>
          <cell r="W970" t="str">
            <v/>
          </cell>
          <cell r="X970">
            <v>43363</v>
          </cell>
          <cell r="Z970"/>
          <cell r="AA970">
            <v>27</v>
          </cell>
        </row>
        <row r="971">
          <cell r="A971">
            <v>180846</v>
          </cell>
          <cell r="D971">
            <v>43392</v>
          </cell>
          <cell r="I971" t="str">
            <v>Perrin Frères</v>
          </cell>
          <cell r="J971">
            <v>1145.95</v>
          </cell>
          <cell r="K971">
            <v>22.900000000000091</v>
          </cell>
          <cell r="L971" t="str">
            <v>P</v>
          </cell>
          <cell r="N971">
            <v>43392</v>
          </cell>
          <cell r="O971"/>
          <cell r="Q971"/>
          <cell r="R971">
            <v>43403</v>
          </cell>
          <cell r="S971" t="str">
            <v>Raiffeisen</v>
          </cell>
          <cell r="T971">
            <v>43422</v>
          </cell>
          <cell r="U971" t="str">
            <v/>
          </cell>
          <cell r="V971"/>
          <cell r="W971" t="str">
            <v/>
          </cell>
          <cell r="X971">
            <v>43392</v>
          </cell>
          <cell r="Z971"/>
          <cell r="AA971">
            <v>11</v>
          </cell>
        </row>
        <row r="972">
          <cell r="A972">
            <v>180613</v>
          </cell>
          <cell r="D972">
            <v>43392</v>
          </cell>
          <cell r="I972" t="str">
            <v>Losinger Marazzi SA</v>
          </cell>
          <cell r="J972">
            <v>505.1</v>
          </cell>
          <cell r="L972" t="str">
            <v>P</v>
          </cell>
          <cell r="N972">
            <v>43392</v>
          </cell>
          <cell r="O972"/>
          <cell r="Q972"/>
          <cell r="R972">
            <v>43406</v>
          </cell>
          <cell r="S972" t="str">
            <v>Raiffeisen</v>
          </cell>
          <cell r="T972">
            <v>43422</v>
          </cell>
          <cell r="U972" t="str">
            <v/>
          </cell>
          <cell r="V972"/>
          <cell r="W972" t="str">
            <v/>
          </cell>
          <cell r="X972">
            <v>43392</v>
          </cell>
          <cell r="Z972"/>
          <cell r="AA972">
            <v>14</v>
          </cell>
        </row>
        <row r="973">
          <cell r="A973">
            <v>180788</v>
          </cell>
          <cell r="D973">
            <v>43370</v>
          </cell>
          <cell r="I973" t="str">
            <v>Frutiger Uetendorf</v>
          </cell>
          <cell r="J973">
            <v>1134.0999999999999</v>
          </cell>
          <cell r="L973" t="str">
            <v>P</v>
          </cell>
          <cell r="N973">
            <v>43370</v>
          </cell>
          <cell r="O973"/>
          <cell r="Q973"/>
          <cell r="R973">
            <v>43411</v>
          </cell>
          <cell r="S973" t="str">
            <v>Raiffeisen</v>
          </cell>
          <cell r="T973">
            <v>43400</v>
          </cell>
          <cell r="U973" t="str">
            <v/>
          </cell>
          <cell r="V973"/>
          <cell r="W973" t="str">
            <v/>
          </cell>
          <cell r="X973">
            <v>43370</v>
          </cell>
          <cell r="Z973"/>
          <cell r="AA973">
            <v>41</v>
          </cell>
        </row>
        <row r="974">
          <cell r="A974">
            <v>180819</v>
          </cell>
          <cell r="D974">
            <v>43392</v>
          </cell>
          <cell r="I974" t="str">
            <v>Losinger Marazzi SA</v>
          </cell>
          <cell r="J974">
            <v>483.4</v>
          </cell>
          <cell r="L974" t="str">
            <v>??</v>
          </cell>
          <cell r="N974">
            <v>43392</v>
          </cell>
          <cell r="O974"/>
          <cell r="Q974"/>
          <cell r="R974">
            <v>43419</v>
          </cell>
          <cell r="S974" t="str">
            <v>Raiffeisen</v>
          </cell>
          <cell r="T974">
            <v>43422</v>
          </cell>
          <cell r="U974" t="str">
            <v/>
          </cell>
          <cell r="V974"/>
          <cell r="W974" t="str">
            <v/>
          </cell>
          <cell r="X974">
            <v>43392</v>
          </cell>
          <cell r="Z974"/>
          <cell r="AA974">
            <v>27</v>
          </cell>
        </row>
        <row r="975">
          <cell r="A975">
            <v>180837</v>
          </cell>
          <cell r="B975" t="str">
            <v>1 von 2</v>
          </cell>
          <cell r="D975">
            <v>43392</v>
          </cell>
          <cell r="I975" t="str">
            <v>Baltensperger AG</v>
          </cell>
          <cell r="J975">
            <v>1125.3</v>
          </cell>
          <cell r="L975" t="str">
            <v>P</v>
          </cell>
          <cell r="N975">
            <v>43392</v>
          </cell>
          <cell r="O975"/>
          <cell r="Q975"/>
          <cell r="R975">
            <v>43420</v>
          </cell>
          <cell r="S975" t="str">
            <v>Raiffeisen</v>
          </cell>
          <cell r="T975">
            <v>43422</v>
          </cell>
          <cell r="U975" t="str">
            <v/>
          </cell>
          <cell r="V975"/>
          <cell r="W975" t="str">
            <v/>
          </cell>
          <cell r="X975">
            <v>43391</v>
          </cell>
          <cell r="Z975"/>
          <cell r="AA975">
            <v>28</v>
          </cell>
        </row>
        <row r="976">
          <cell r="A976">
            <v>180611</v>
          </cell>
          <cell r="D976">
            <v>43392</v>
          </cell>
          <cell r="I976" t="str">
            <v>Steiner</v>
          </cell>
          <cell r="J976">
            <v>250.25</v>
          </cell>
          <cell r="K976">
            <v>-0.01</v>
          </cell>
          <cell r="L976" t="str">
            <v>P</v>
          </cell>
          <cell r="N976">
            <v>43392</v>
          </cell>
          <cell r="O976"/>
          <cell r="Q976"/>
          <cell r="R976">
            <v>43445</v>
          </cell>
          <cell r="S976" t="str">
            <v>Raiffeisen</v>
          </cell>
          <cell r="T976">
            <v>43422</v>
          </cell>
          <cell r="U976" t="str">
            <v/>
          </cell>
          <cell r="V976"/>
          <cell r="W976" t="str">
            <v/>
          </cell>
          <cell r="X976">
            <v>43392</v>
          </cell>
          <cell r="Z976"/>
          <cell r="AA976">
            <v>53</v>
          </cell>
        </row>
        <row r="977">
          <cell r="A977">
            <v>180817</v>
          </cell>
          <cell r="D977">
            <v>43392</v>
          </cell>
          <cell r="I977" t="str">
            <v>Piasio SA</v>
          </cell>
          <cell r="J977">
            <v>532.29999999999995</v>
          </cell>
          <cell r="L977" t="str">
            <v>P</v>
          </cell>
          <cell r="N977">
            <v>43392</v>
          </cell>
          <cell r="O977"/>
          <cell r="Q977"/>
          <cell r="R977">
            <v>43453</v>
          </cell>
          <cell r="S977" t="str">
            <v>Raiffeisen</v>
          </cell>
          <cell r="T977">
            <v>43422</v>
          </cell>
          <cell r="U977" t="str">
            <v/>
          </cell>
          <cell r="V977"/>
          <cell r="W977" t="str">
            <v/>
          </cell>
          <cell r="X977">
            <v>43392</v>
          </cell>
          <cell r="Z977"/>
          <cell r="AA977">
            <v>61</v>
          </cell>
        </row>
        <row r="978">
          <cell r="A978">
            <v>181029</v>
          </cell>
          <cell r="D978">
            <v>43458</v>
          </cell>
          <cell r="I978" t="str">
            <v>Banos Cathy</v>
          </cell>
          <cell r="J978">
            <v>123</v>
          </cell>
          <cell r="L978" t="str">
            <v>P</v>
          </cell>
          <cell r="N978">
            <v>43462</v>
          </cell>
          <cell r="O978"/>
          <cell r="Q978"/>
          <cell r="T978">
            <v>43488</v>
          </cell>
          <cell r="U978">
            <v>92.342283796293486</v>
          </cell>
          <cell r="V978"/>
          <cell r="W978">
            <v>123</v>
          </cell>
          <cell r="X978">
            <v>43458</v>
          </cell>
          <cell r="Z978"/>
          <cell r="AA978" t="b">
            <v>0</v>
          </cell>
        </row>
        <row r="979">
          <cell r="A979">
            <v>180558</v>
          </cell>
          <cell r="D979">
            <v>43396</v>
          </cell>
          <cell r="I979" t="str">
            <v>Riedo Mobilbau</v>
          </cell>
          <cell r="J979">
            <v>1913.1</v>
          </cell>
          <cell r="L979" t="str">
            <v>PV</v>
          </cell>
          <cell r="N979">
            <v>43291</v>
          </cell>
          <cell r="O979"/>
          <cell r="P979" t="str">
            <v>F-P</v>
          </cell>
          <cell r="Q979"/>
          <cell r="R979">
            <v>43306</v>
          </cell>
          <cell r="S979" t="str">
            <v>Raiffeisen</v>
          </cell>
          <cell r="T979">
            <v>43426</v>
          </cell>
          <cell r="U979" t="str">
            <v/>
          </cell>
          <cell r="V979"/>
          <cell r="W979" t="str">
            <v/>
          </cell>
          <cell r="X979">
            <v>43396</v>
          </cell>
          <cell r="Y979"/>
          <cell r="AA979">
            <v>-90</v>
          </cell>
        </row>
        <row r="980">
          <cell r="A980">
            <v>180801</v>
          </cell>
          <cell r="D980">
            <v>43396</v>
          </cell>
          <cell r="I980" t="str">
            <v>Riedo Mobilbau</v>
          </cell>
          <cell r="J980">
            <v>1428.8000000000002</v>
          </cell>
          <cell r="K980">
            <v>-0.05</v>
          </cell>
          <cell r="L980" t="str">
            <v>PV</v>
          </cell>
          <cell r="N980">
            <v>43312</v>
          </cell>
          <cell r="O980"/>
          <cell r="P980" t="str">
            <v>F-P</v>
          </cell>
          <cell r="Q980" t="str">
            <v>recu CHF 13141.50 von CHF 13427.30 (Avoir n 5 deduit de CHF 285.80), Aufgesplittet mit 180635&amp;180801</v>
          </cell>
          <cell r="R980">
            <v>43326</v>
          </cell>
          <cell r="S980" t="str">
            <v>Raiffeisen</v>
          </cell>
          <cell r="T980"/>
          <cell r="X980"/>
          <cell r="Z980"/>
          <cell r="AA980">
            <v>-70</v>
          </cell>
        </row>
        <row r="981">
          <cell r="A981">
            <v>180693</v>
          </cell>
          <cell r="D981">
            <v>43396</v>
          </cell>
          <cell r="I981" t="str">
            <v>Riedo Mobilbau</v>
          </cell>
          <cell r="J981">
            <v>167.25</v>
          </cell>
          <cell r="L981" t="str">
            <v>PV</v>
          </cell>
          <cell r="N981">
            <v>43335</v>
          </cell>
          <cell r="O981"/>
          <cell r="P981" t="str">
            <v>F-P</v>
          </cell>
          <cell r="Q981"/>
          <cell r="R981">
            <v>43342</v>
          </cell>
          <cell r="S981" t="str">
            <v>Raiffeisen</v>
          </cell>
          <cell r="T981"/>
          <cell r="X981"/>
          <cell r="Z981"/>
          <cell r="AA981">
            <v>-54</v>
          </cell>
        </row>
        <row r="982">
          <cell r="A982">
            <v>180772</v>
          </cell>
          <cell r="D982">
            <v>43396</v>
          </cell>
          <cell r="I982" t="str">
            <v>Meloni Pietro</v>
          </cell>
          <cell r="J982">
            <v>827.15</v>
          </cell>
          <cell r="L982" t="str">
            <v>P</v>
          </cell>
          <cell r="N982">
            <v>43396</v>
          </cell>
          <cell r="O982"/>
          <cell r="Q982"/>
          <cell r="R982">
            <v>43405</v>
          </cell>
          <cell r="S982" t="str">
            <v>Raiffeisen</v>
          </cell>
          <cell r="T982">
            <v>43426</v>
          </cell>
          <cell r="U982" t="str">
            <v/>
          </cell>
          <cell r="V982"/>
          <cell r="W982" t="str">
            <v/>
          </cell>
          <cell r="X982">
            <v>43396</v>
          </cell>
          <cell r="Z982"/>
          <cell r="AA982">
            <v>9</v>
          </cell>
        </row>
        <row r="983">
          <cell r="A983">
            <v>180677</v>
          </cell>
          <cell r="D983">
            <v>43396</v>
          </cell>
          <cell r="I983" t="str">
            <v>Medair - Aide d'urgence et reconstruction</v>
          </cell>
          <cell r="J983">
            <v>246.75</v>
          </cell>
          <cell r="K983">
            <v>4.8600000000000136</v>
          </cell>
          <cell r="L983" t="str">
            <v>A</v>
          </cell>
          <cell r="M983" t="str">
            <v>GG</v>
          </cell>
          <cell r="N983">
            <v>43392</v>
          </cell>
          <cell r="O983"/>
          <cell r="P983" t="str">
            <v>F-P</v>
          </cell>
          <cell r="Q983" t="str">
            <v>payé VISA</v>
          </cell>
          <cell r="R983">
            <v>43409</v>
          </cell>
          <cell r="S983" t="str">
            <v>Raiffeisen</v>
          </cell>
          <cell r="T983">
            <v>43426</v>
          </cell>
          <cell r="U983" t="str">
            <v/>
          </cell>
          <cell r="V983"/>
          <cell r="W983" t="str">
            <v/>
          </cell>
          <cell r="X983">
            <v>43396</v>
          </cell>
          <cell r="Z983"/>
          <cell r="AA983">
            <v>13</v>
          </cell>
        </row>
        <row r="984">
          <cell r="A984">
            <v>180857</v>
          </cell>
          <cell r="D984">
            <v>43396</v>
          </cell>
          <cell r="I984" t="str">
            <v>Medair - Aide d'urgence et reconstruction</v>
          </cell>
          <cell r="J984">
            <v>52.75</v>
          </cell>
          <cell r="L984" t="str">
            <v>M</v>
          </cell>
          <cell r="M984" t="str">
            <v>GG</v>
          </cell>
          <cell r="N984">
            <v>43392</v>
          </cell>
          <cell r="O984"/>
          <cell r="P984" t="str">
            <v>F-P</v>
          </cell>
          <cell r="Q984"/>
          <cell r="R984">
            <v>43432</v>
          </cell>
          <cell r="S984" t="str">
            <v>Raiffeisen</v>
          </cell>
          <cell r="T984">
            <v>43426</v>
          </cell>
          <cell r="U984" t="str">
            <v/>
          </cell>
          <cell r="V984"/>
          <cell r="W984" t="str">
            <v/>
          </cell>
          <cell r="X984">
            <v>43396</v>
          </cell>
          <cell r="Z984"/>
          <cell r="AA984">
            <v>36</v>
          </cell>
        </row>
        <row r="985">
          <cell r="A985">
            <v>180833</v>
          </cell>
          <cell r="D985">
            <v>43396</v>
          </cell>
          <cell r="E985">
            <v>1</v>
          </cell>
          <cell r="I985" t="str">
            <v>Marti Construction</v>
          </cell>
          <cell r="J985">
            <v>2755.5</v>
          </cell>
          <cell r="L985" t="str">
            <v>P</v>
          </cell>
          <cell r="N985">
            <v>43396</v>
          </cell>
          <cell r="O985"/>
          <cell r="Q985"/>
          <cell r="R985">
            <v>43437</v>
          </cell>
          <cell r="S985" t="str">
            <v>Raiffeisen</v>
          </cell>
          <cell r="T985">
            <v>43426</v>
          </cell>
          <cell r="U985" t="str">
            <v/>
          </cell>
          <cell r="V985"/>
          <cell r="W985" t="str">
            <v/>
          </cell>
          <cell r="X985">
            <v>43396</v>
          </cell>
          <cell r="Z985"/>
          <cell r="AA985">
            <v>41</v>
          </cell>
        </row>
        <row r="986">
          <cell r="A986">
            <v>180805</v>
          </cell>
          <cell r="D986">
            <v>43397</v>
          </cell>
          <cell r="I986" t="str">
            <v>Riedo Mobilbau</v>
          </cell>
          <cell r="J986">
            <v>6901.75</v>
          </cell>
          <cell r="L986" t="str">
            <v>PV</v>
          </cell>
          <cell r="N986">
            <v>43388</v>
          </cell>
          <cell r="O986"/>
          <cell r="P986" t="str">
            <v>F-P</v>
          </cell>
          <cell r="Q986"/>
          <cell r="R986">
            <v>43398</v>
          </cell>
          <cell r="S986" t="str">
            <v>Raiffeisen</v>
          </cell>
          <cell r="T986">
            <v>43427</v>
          </cell>
          <cell r="U986" t="str">
            <v/>
          </cell>
          <cell r="V986"/>
          <cell r="W986" t="str">
            <v/>
          </cell>
          <cell r="X986">
            <v>43397</v>
          </cell>
          <cell r="Z986"/>
          <cell r="AA986">
            <v>1</v>
          </cell>
        </row>
        <row r="987">
          <cell r="A987">
            <v>180860</v>
          </cell>
          <cell r="D987">
            <v>43397</v>
          </cell>
          <cell r="I987" t="str">
            <v>Jäggi + Hafter AG</v>
          </cell>
          <cell r="J987">
            <v>2162.5</v>
          </cell>
          <cell r="L987" t="str">
            <v>M</v>
          </cell>
          <cell r="N987">
            <v>43395</v>
          </cell>
          <cell r="O987"/>
          <cell r="P987" t="str">
            <v>F-P</v>
          </cell>
          <cell r="Q987"/>
          <cell r="R987">
            <v>43398</v>
          </cell>
          <cell r="S987" t="str">
            <v>Raiffeisen</v>
          </cell>
          <cell r="T987">
            <v>43427</v>
          </cell>
          <cell r="U987" t="str">
            <v/>
          </cell>
          <cell r="V987"/>
          <cell r="W987" t="str">
            <v/>
          </cell>
          <cell r="X987">
            <v>43396</v>
          </cell>
          <cell r="Z987"/>
          <cell r="AA987">
            <v>1</v>
          </cell>
        </row>
        <row r="988">
          <cell r="A988">
            <v>180673</v>
          </cell>
          <cell r="B988" t="str">
            <v>1 von 2</v>
          </cell>
          <cell r="D988">
            <v>43398</v>
          </cell>
          <cell r="I988" t="str">
            <v>Marti Construction</v>
          </cell>
          <cell r="J988">
            <v>12998</v>
          </cell>
          <cell r="L988" t="str">
            <v>PV</v>
          </cell>
          <cell r="N988">
            <v>43384</v>
          </cell>
          <cell r="O988"/>
          <cell r="P988" t="str">
            <v>F-P</v>
          </cell>
          <cell r="Q988"/>
          <cell r="R988">
            <v>43385</v>
          </cell>
          <cell r="S988" t="str">
            <v>Raiffeisen</v>
          </cell>
          <cell r="T988">
            <v>43428</v>
          </cell>
          <cell r="U988" t="str">
            <v/>
          </cell>
          <cell r="V988"/>
          <cell r="W988" t="str">
            <v/>
          </cell>
          <cell r="X988">
            <v>43398</v>
          </cell>
          <cell r="Z988"/>
          <cell r="AA988">
            <v>-13</v>
          </cell>
        </row>
        <row r="989">
          <cell r="A989">
            <v>180673</v>
          </cell>
          <cell r="B989" t="str">
            <v>2 von 2</v>
          </cell>
          <cell r="D989">
            <v>43398</v>
          </cell>
          <cell r="I989" t="str">
            <v>Marti Construction</v>
          </cell>
          <cell r="J989">
            <v>868.5</v>
          </cell>
          <cell r="L989" t="str">
            <v>PV</v>
          </cell>
          <cell r="N989">
            <v>43384</v>
          </cell>
          <cell r="O989"/>
          <cell r="P989" t="str">
            <v>F-P</v>
          </cell>
          <cell r="Q989"/>
          <cell r="R989">
            <v>43390</v>
          </cell>
          <cell r="S989" t="str">
            <v>Raiffeisen</v>
          </cell>
          <cell r="T989">
            <v>43428</v>
          </cell>
          <cell r="U989" t="str">
            <v/>
          </cell>
          <cell r="V989"/>
          <cell r="W989" t="str">
            <v/>
          </cell>
          <cell r="X989">
            <v>43398</v>
          </cell>
          <cell r="Z989"/>
          <cell r="AA989">
            <v>-8</v>
          </cell>
        </row>
        <row r="990">
          <cell r="A990">
            <v>180864</v>
          </cell>
          <cell r="D990">
            <v>43398</v>
          </cell>
          <cell r="I990" t="str">
            <v>Maulini</v>
          </cell>
          <cell r="J990">
            <v>728.05</v>
          </cell>
          <cell r="L990" t="str">
            <v>P</v>
          </cell>
          <cell r="N990">
            <v>43399</v>
          </cell>
          <cell r="O990"/>
          <cell r="Q990"/>
          <cell r="R990">
            <v>43438</v>
          </cell>
          <cell r="S990" t="str">
            <v>Raiffeisen</v>
          </cell>
          <cell r="T990">
            <v>43428</v>
          </cell>
          <cell r="U990" t="str">
            <v/>
          </cell>
          <cell r="V990"/>
          <cell r="W990" t="str">
            <v/>
          </cell>
          <cell r="X990">
            <v>43398</v>
          </cell>
          <cell r="Z990"/>
          <cell r="AA990">
            <v>40</v>
          </cell>
        </row>
        <row r="991">
          <cell r="A991">
            <v>180862</v>
          </cell>
          <cell r="D991">
            <v>43399</v>
          </cell>
          <cell r="I991" t="str">
            <v>Birchmeier AG</v>
          </cell>
          <cell r="J991">
            <v>864.35</v>
          </cell>
          <cell r="L991" t="str">
            <v>P</v>
          </cell>
          <cell r="N991">
            <v>43399</v>
          </cell>
          <cell r="O991"/>
          <cell r="Q991"/>
          <cell r="R991">
            <v>43427</v>
          </cell>
          <cell r="S991" t="str">
            <v>Raiffeisen</v>
          </cell>
          <cell r="T991">
            <v>43429</v>
          </cell>
          <cell r="U991" t="str">
            <v/>
          </cell>
          <cell r="V991"/>
          <cell r="W991" t="str">
            <v/>
          </cell>
          <cell r="X991">
            <v>43398</v>
          </cell>
          <cell r="Z991"/>
          <cell r="AA991">
            <v>28</v>
          </cell>
        </row>
        <row r="992">
          <cell r="A992">
            <v>180863</v>
          </cell>
          <cell r="D992">
            <v>43399</v>
          </cell>
          <cell r="I992" t="str">
            <v>Maulini</v>
          </cell>
          <cell r="J992">
            <v>2785.9</v>
          </cell>
          <cell r="L992" t="str">
            <v>P</v>
          </cell>
          <cell r="N992">
            <v>43399</v>
          </cell>
          <cell r="O992"/>
          <cell r="Q992"/>
          <cell r="R992">
            <v>43438</v>
          </cell>
          <cell r="S992" t="str">
            <v>Raiffeisen</v>
          </cell>
          <cell r="T992">
            <v>43429</v>
          </cell>
          <cell r="U992" t="str">
            <v/>
          </cell>
          <cell r="V992"/>
          <cell r="W992" t="str">
            <v/>
          </cell>
          <cell r="X992">
            <v>43398</v>
          </cell>
          <cell r="Z992"/>
          <cell r="AA992">
            <v>39</v>
          </cell>
        </row>
        <row r="993">
          <cell r="A993">
            <v>180866</v>
          </cell>
          <cell r="D993">
            <v>43399</v>
          </cell>
          <cell r="E993">
            <v>1</v>
          </cell>
          <cell r="I993" t="str">
            <v>F.Bernasconi SA</v>
          </cell>
          <cell r="J993">
            <v>1075.9000000000001</v>
          </cell>
          <cell r="L993" t="str">
            <v>P</v>
          </cell>
          <cell r="N993">
            <v>43399</v>
          </cell>
          <cell r="O993"/>
          <cell r="Q993"/>
          <cell r="R993">
            <v>43446</v>
          </cell>
          <cell r="S993" t="str">
            <v>Raiffeisen</v>
          </cell>
          <cell r="T993">
            <v>43429</v>
          </cell>
          <cell r="U993" t="str">
            <v/>
          </cell>
          <cell r="V993"/>
          <cell r="W993" t="str">
            <v/>
          </cell>
          <cell r="X993">
            <v>43399</v>
          </cell>
          <cell r="Z993"/>
          <cell r="AA993">
            <v>47</v>
          </cell>
        </row>
        <row r="994">
          <cell r="A994">
            <v>180865</v>
          </cell>
          <cell r="D994">
            <v>43402</v>
          </cell>
          <cell r="I994" t="str">
            <v>Riedo Mobilbau</v>
          </cell>
          <cell r="J994">
            <v>419.4</v>
          </cell>
          <cell r="L994" t="str">
            <v>PV</v>
          </cell>
          <cell r="N994">
            <v>43397</v>
          </cell>
          <cell r="O994"/>
          <cell r="P994" t="str">
            <v>F-P</v>
          </cell>
          <cell r="Q994"/>
          <cell r="R994">
            <v>43398</v>
          </cell>
          <cell r="S994" t="str">
            <v>Raiffeisen</v>
          </cell>
          <cell r="T994">
            <v>43432</v>
          </cell>
          <cell r="U994" t="str">
            <v/>
          </cell>
          <cell r="V994"/>
          <cell r="W994" t="str">
            <v/>
          </cell>
          <cell r="X994">
            <v>43402</v>
          </cell>
          <cell r="Z994"/>
          <cell r="AA994">
            <v>-4</v>
          </cell>
        </row>
        <row r="995">
          <cell r="A995">
            <v>180847</v>
          </cell>
          <cell r="D995">
            <v>43402</v>
          </cell>
          <cell r="I995" t="str">
            <v>flexBelag bau ag</v>
          </cell>
          <cell r="J995">
            <v>1279.5</v>
          </cell>
          <cell r="L995" t="str">
            <v>P</v>
          </cell>
          <cell r="N995">
            <v>43402</v>
          </cell>
          <cell r="O995"/>
          <cell r="Q995"/>
          <cell r="R995">
            <v>43413</v>
          </cell>
          <cell r="S995" t="str">
            <v>Raiffeisen</v>
          </cell>
          <cell r="T995">
            <v>43432</v>
          </cell>
          <cell r="U995" t="str">
            <v/>
          </cell>
          <cell r="V995"/>
          <cell r="W995" t="str">
            <v/>
          </cell>
          <cell r="X995">
            <v>43402</v>
          </cell>
          <cell r="Z995"/>
          <cell r="AA995">
            <v>11</v>
          </cell>
        </row>
        <row r="996">
          <cell r="A996">
            <v>180861</v>
          </cell>
          <cell r="D996">
            <v>43402</v>
          </cell>
          <cell r="I996" t="str">
            <v>Strabag AG</v>
          </cell>
          <cell r="J996">
            <v>1255.5</v>
          </cell>
          <cell r="L996" t="str">
            <v>P</v>
          </cell>
          <cell r="N996">
            <v>43402</v>
          </cell>
          <cell r="O996"/>
          <cell r="Q996"/>
          <cell r="R996">
            <v>43432</v>
          </cell>
          <cell r="S996" t="str">
            <v>Raiffeisen</v>
          </cell>
          <cell r="T996">
            <v>43432</v>
          </cell>
          <cell r="U996" t="str">
            <v/>
          </cell>
          <cell r="V996"/>
          <cell r="W996" t="str">
            <v/>
          </cell>
          <cell r="X996">
            <v>43402</v>
          </cell>
          <cell r="Z996"/>
          <cell r="AA996">
            <v>30</v>
          </cell>
        </row>
        <row r="997">
          <cell r="A997">
            <v>180816</v>
          </cell>
          <cell r="D997">
            <v>43403</v>
          </cell>
          <cell r="I997" t="str">
            <v>Riedo Mobilbau</v>
          </cell>
          <cell r="J997">
            <v>4086.15</v>
          </cell>
          <cell r="L997" t="str">
            <v>PV</v>
          </cell>
          <cell r="M997" t="str">
            <v>M</v>
          </cell>
          <cell r="N997">
            <v>43378</v>
          </cell>
          <cell r="O997"/>
          <cell r="P997" t="str">
            <v>F-P</v>
          </cell>
          <cell r="Q997"/>
          <cell r="R997">
            <v>43384</v>
          </cell>
          <cell r="S997" t="str">
            <v>Raiffeisen</v>
          </cell>
          <cell r="T997">
            <v>43433</v>
          </cell>
          <cell r="U997" t="str">
            <v/>
          </cell>
          <cell r="V997"/>
          <cell r="W997" t="str">
            <v/>
          </cell>
          <cell r="X997">
            <v>43403</v>
          </cell>
          <cell r="Z997"/>
          <cell r="AA997">
            <v>-19</v>
          </cell>
        </row>
        <row r="998">
          <cell r="A998">
            <v>180851</v>
          </cell>
          <cell r="D998">
            <v>43403</v>
          </cell>
          <cell r="I998" t="str">
            <v>Riedo Mobilbau</v>
          </cell>
          <cell r="J998">
            <v>5913.7</v>
          </cell>
          <cell r="L998" t="str">
            <v>PV</v>
          </cell>
          <cell r="N998">
            <v>43392</v>
          </cell>
          <cell r="O998"/>
          <cell r="P998" t="str">
            <v>F-P</v>
          </cell>
          <cell r="Q998"/>
          <cell r="R998">
            <v>43398</v>
          </cell>
          <cell r="S998" t="str">
            <v>Raiffeisen</v>
          </cell>
          <cell r="T998">
            <v>43433</v>
          </cell>
          <cell r="U998" t="str">
            <v/>
          </cell>
          <cell r="V998"/>
          <cell r="W998" t="str">
            <v/>
          </cell>
          <cell r="X998">
            <v>43403</v>
          </cell>
          <cell r="Z998"/>
          <cell r="AA998">
            <v>-5</v>
          </cell>
        </row>
        <row r="999">
          <cell r="A999">
            <v>180868</v>
          </cell>
          <cell r="D999">
            <v>43403</v>
          </cell>
          <cell r="I999" t="str">
            <v>Grisoni Zaugg SA</v>
          </cell>
          <cell r="J999">
            <v>429.7</v>
          </cell>
          <cell r="L999" t="str">
            <v>P</v>
          </cell>
          <cell r="N999">
            <v>43403</v>
          </cell>
          <cell r="O999"/>
          <cell r="Q999"/>
          <cell r="R999">
            <v>43434</v>
          </cell>
          <cell r="S999" t="str">
            <v>Raiffeisen</v>
          </cell>
          <cell r="T999">
            <v>43433</v>
          </cell>
          <cell r="U999" t="str">
            <v/>
          </cell>
          <cell r="V999"/>
          <cell r="W999" t="str">
            <v/>
          </cell>
          <cell r="X999">
            <v>43403</v>
          </cell>
          <cell r="Z999"/>
          <cell r="AA999">
            <v>31</v>
          </cell>
        </row>
        <row r="1000">
          <cell r="A1000">
            <v>180840</v>
          </cell>
          <cell r="D1000">
            <v>43403</v>
          </cell>
          <cell r="I1000" t="str">
            <v>Piasio SA</v>
          </cell>
          <cell r="J1000">
            <v>1734.85</v>
          </cell>
          <cell r="L1000" t="str">
            <v>P</v>
          </cell>
          <cell r="N1000">
            <v>43403</v>
          </cell>
          <cell r="O1000"/>
          <cell r="Q1000"/>
          <cell r="R1000">
            <v>43465</v>
          </cell>
          <cell r="S1000" t="str">
            <v>Raiffeisen</v>
          </cell>
          <cell r="T1000">
            <v>43433</v>
          </cell>
          <cell r="U1000" t="str">
            <v/>
          </cell>
          <cell r="V1000"/>
          <cell r="W1000" t="str">
            <v/>
          </cell>
          <cell r="X1000">
            <v>43403</v>
          </cell>
          <cell r="Z1000"/>
          <cell r="AA1000">
            <v>62</v>
          </cell>
        </row>
        <row r="1001">
          <cell r="A1001">
            <v>180939</v>
          </cell>
          <cell r="D1001">
            <v>43425</v>
          </cell>
          <cell r="I1001" t="str">
            <v>Bieri-Grisoni SA</v>
          </cell>
          <cell r="J1001">
            <v>427.55</v>
          </cell>
          <cell r="L1001" t="str">
            <v>P</v>
          </cell>
          <cell r="N1001">
            <v>43426</v>
          </cell>
          <cell r="O1001" t="str">
            <v>x</v>
          </cell>
          <cell r="Q1001"/>
          <cell r="T1001">
            <v>43455</v>
          </cell>
          <cell r="U1001">
            <v>125.34228379629349</v>
          </cell>
          <cell r="V1001"/>
          <cell r="W1001">
            <v>427.55</v>
          </cell>
          <cell r="X1001">
            <v>43425</v>
          </cell>
          <cell r="Z1001"/>
          <cell r="AA1001" t="b">
            <v>0</v>
          </cell>
        </row>
        <row r="1002">
          <cell r="A1002">
            <v>180880</v>
          </cell>
          <cell r="D1002">
            <v>43404</v>
          </cell>
          <cell r="I1002" t="str">
            <v>Riedo Mobilbau</v>
          </cell>
          <cell r="J1002">
            <v>392.9</v>
          </cell>
          <cell r="K1002">
            <v>7.8499999999999659</v>
          </cell>
          <cell r="L1002" t="str">
            <v>M</v>
          </cell>
          <cell r="N1002">
            <v>43404</v>
          </cell>
          <cell r="O1002"/>
          <cell r="Q1002"/>
          <cell r="R1002">
            <v>43419</v>
          </cell>
          <cell r="S1002" t="str">
            <v>Raiffeisen</v>
          </cell>
          <cell r="T1002">
            <v>43434</v>
          </cell>
          <cell r="U1002" t="str">
            <v/>
          </cell>
          <cell r="V1002"/>
          <cell r="W1002" t="str">
            <v/>
          </cell>
          <cell r="X1002" t="e">
            <v>#N/A</v>
          </cell>
          <cell r="Z1002"/>
          <cell r="AA1002">
            <v>15</v>
          </cell>
        </row>
        <row r="1003">
          <cell r="A1003">
            <v>180870</v>
          </cell>
          <cell r="D1003">
            <v>43404</v>
          </cell>
          <cell r="I1003" t="str">
            <v>Scrasa</v>
          </cell>
          <cell r="J1003">
            <v>15436.45</v>
          </cell>
          <cell r="L1003" t="str">
            <v>P</v>
          </cell>
          <cell r="N1003">
            <v>43404</v>
          </cell>
          <cell r="O1003"/>
          <cell r="Q1003"/>
          <cell r="R1003">
            <v>43439</v>
          </cell>
          <cell r="S1003" t="str">
            <v>Raiffeisen</v>
          </cell>
          <cell r="T1003">
            <v>43434</v>
          </cell>
          <cell r="U1003" t="str">
            <v/>
          </cell>
          <cell r="V1003"/>
          <cell r="W1003" t="str">
            <v/>
          </cell>
          <cell r="X1003">
            <v>43404</v>
          </cell>
          <cell r="Z1003"/>
          <cell r="AA1003">
            <v>35</v>
          </cell>
        </row>
        <row r="1004">
          <cell r="A1004">
            <v>180854</v>
          </cell>
          <cell r="D1004">
            <v>43405</v>
          </cell>
          <cell r="I1004" t="str">
            <v>Stirnimanm AG Baumaschinen</v>
          </cell>
          <cell r="J1004">
            <v>888.35</v>
          </cell>
          <cell r="L1004" t="str">
            <v>P</v>
          </cell>
          <cell r="N1004">
            <v>43405</v>
          </cell>
          <cell r="O1004"/>
          <cell r="Q1004"/>
          <cell r="R1004">
            <v>43434</v>
          </cell>
          <cell r="S1004" t="str">
            <v>Raiffeisen</v>
          </cell>
          <cell r="T1004">
            <v>43435</v>
          </cell>
          <cell r="U1004" t="str">
            <v/>
          </cell>
          <cell r="V1004"/>
          <cell r="W1004" t="str">
            <v/>
          </cell>
          <cell r="X1004">
            <v>43391</v>
          </cell>
          <cell r="Z1004"/>
          <cell r="AA1004">
            <v>29</v>
          </cell>
        </row>
        <row r="1005">
          <cell r="A1005">
            <v>180883</v>
          </cell>
          <cell r="D1005">
            <v>43405</v>
          </cell>
          <cell r="I1005" t="str">
            <v>Pizzera Poletti</v>
          </cell>
          <cell r="J1005">
            <v>563.25</v>
          </cell>
          <cell r="L1005" t="str">
            <v>P</v>
          </cell>
          <cell r="N1005">
            <v>43405</v>
          </cell>
          <cell r="O1005"/>
          <cell r="Q1005"/>
          <cell r="R1005">
            <v>43440</v>
          </cell>
          <cell r="S1005" t="str">
            <v>Raiffeisen</v>
          </cell>
          <cell r="T1005">
            <v>43435</v>
          </cell>
          <cell r="U1005" t="str">
            <v/>
          </cell>
          <cell r="V1005"/>
          <cell r="W1005" t="str">
            <v/>
          </cell>
          <cell r="X1005">
            <v>43406</v>
          </cell>
          <cell r="Z1005"/>
          <cell r="AA1005">
            <v>35</v>
          </cell>
        </row>
        <row r="1006">
          <cell r="A1006">
            <v>180875</v>
          </cell>
          <cell r="D1006">
            <v>43405</v>
          </cell>
          <cell r="E1006">
            <v>1</v>
          </cell>
          <cell r="I1006" t="str">
            <v>Indunie et Cie SA</v>
          </cell>
          <cell r="J1006">
            <v>12560.45</v>
          </cell>
          <cell r="L1006" t="str">
            <v>P</v>
          </cell>
          <cell r="N1006">
            <v>43405</v>
          </cell>
          <cell r="O1006"/>
          <cell r="Q1006"/>
          <cell r="R1006">
            <v>43462</v>
          </cell>
          <cell r="S1006" t="str">
            <v>Raiffeisen</v>
          </cell>
          <cell r="T1006">
            <v>43435</v>
          </cell>
          <cell r="U1006" t="str">
            <v/>
          </cell>
          <cell r="V1006"/>
          <cell r="W1006" t="str">
            <v/>
          </cell>
          <cell r="X1006">
            <v>43405</v>
          </cell>
          <cell r="Z1006"/>
          <cell r="AA1006">
            <v>57</v>
          </cell>
        </row>
        <row r="1007">
          <cell r="A1007">
            <v>180784</v>
          </cell>
          <cell r="D1007">
            <v>43430</v>
          </cell>
          <cell r="I1007" t="str">
            <v xml:space="preserve">Bollini </v>
          </cell>
          <cell r="J1007">
            <v>434</v>
          </cell>
          <cell r="L1007" t="str">
            <v>P</v>
          </cell>
          <cell r="N1007">
            <v>43430</v>
          </cell>
          <cell r="O1007" t="str">
            <v>x</v>
          </cell>
          <cell r="Q1007"/>
          <cell r="T1007">
            <v>43460</v>
          </cell>
          <cell r="U1007">
            <v>120.34228379629349</v>
          </cell>
          <cell r="V1007"/>
          <cell r="W1007">
            <v>434</v>
          </cell>
          <cell r="X1007">
            <v>43430</v>
          </cell>
          <cell r="Z1007"/>
          <cell r="AA1007" t="b">
            <v>0</v>
          </cell>
        </row>
        <row r="1008">
          <cell r="A1008">
            <v>180894</v>
          </cell>
          <cell r="D1008">
            <v>43409</v>
          </cell>
          <cell r="I1008" t="str">
            <v>USB Factory</v>
          </cell>
          <cell r="J1008">
            <v>74.3</v>
          </cell>
          <cell r="L1008" t="str">
            <v>P</v>
          </cell>
          <cell r="N1008">
            <v>43409</v>
          </cell>
          <cell r="O1008" t="str">
            <v>x</v>
          </cell>
          <cell r="Q1008"/>
          <cell r="R1008">
            <v>43427</v>
          </cell>
          <cell r="S1008" t="str">
            <v>Raiffeisen</v>
          </cell>
          <cell r="T1008">
            <v>43439</v>
          </cell>
          <cell r="U1008" t="str">
            <v/>
          </cell>
          <cell r="V1008"/>
          <cell r="W1008" t="str">
            <v/>
          </cell>
          <cell r="X1008">
            <v>43409</v>
          </cell>
          <cell r="Z1008"/>
          <cell r="AA1008">
            <v>18</v>
          </cell>
        </row>
        <row r="1009">
          <cell r="A1009">
            <v>180884</v>
          </cell>
          <cell r="D1009">
            <v>43409</v>
          </cell>
          <cell r="I1009" t="str">
            <v>Construction Perret SA</v>
          </cell>
          <cell r="J1009">
            <v>3898.2</v>
          </cell>
          <cell r="L1009" t="str">
            <v>P</v>
          </cell>
          <cell r="N1009">
            <v>43409</v>
          </cell>
          <cell r="O1009" t="str">
            <v>x</v>
          </cell>
          <cell r="Q1009"/>
          <cell r="R1009">
            <v>43432</v>
          </cell>
          <cell r="S1009" t="str">
            <v>Raiffeisen</v>
          </cell>
          <cell r="T1009">
            <v>43439</v>
          </cell>
          <cell r="U1009" t="str">
            <v/>
          </cell>
          <cell r="V1009"/>
          <cell r="W1009" t="str">
            <v/>
          </cell>
          <cell r="X1009">
            <v>43409</v>
          </cell>
          <cell r="Z1009"/>
          <cell r="AA1009">
            <v>23</v>
          </cell>
        </row>
        <row r="1010">
          <cell r="A1010">
            <v>180895</v>
          </cell>
          <cell r="D1010">
            <v>43409</v>
          </cell>
          <cell r="I1010" t="str">
            <v>Vincent Meier AG</v>
          </cell>
          <cell r="J1010">
            <v>938.35</v>
          </cell>
          <cell r="L1010" t="str">
            <v>P</v>
          </cell>
          <cell r="N1010">
            <v>43409</v>
          </cell>
          <cell r="O1010" t="str">
            <v>x</v>
          </cell>
          <cell r="Q1010"/>
          <cell r="R1010">
            <v>43438</v>
          </cell>
          <cell r="S1010" t="str">
            <v>Raiffeisen</v>
          </cell>
          <cell r="T1010">
            <v>43439</v>
          </cell>
          <cell r="U1010" t="str">
            <v/>
          </cell>
          <cell r="V1010"/>
          <cell r="W1010" t="str">
            <v/>
          </cell>
          <cell r="X1010">
            <v>43406</v>
          </cell>
          <cell r="Z1010"/>
          <cell r="AA1010">
            <v>29</v>
          </cell>
        </row>
        <row r="1011">
          <cell r="A1011">
            <v>180896</v>
          </cell>
          <cell r="D1011">
            <v>43409</v>
          </cell>
          <cell r="I1011" t="str">
            <v>Losinger Marazzi SA</v>
          </cell>
          <cell r="J1011">
            <v>210.95</v>
          </cell>
          <cell r="L1011" t="str">
            <v>P</v>
          </cell>
          <cell r="N1011">
            <v>43409</v>
          </cell>
          <cell r="O1011" t="str">
            <v>x</v>
          </cell>
          <cell r="Q1011"/>
          <cell r="R1011">
            <v>43440</v>
          </cell>
          <cell r="S1011" t="str">
            <v>Raiffeisen</v>
          </cell>
          <cell r="T1011">
            <v>43439</v>
          </cell>
          <cell r="U1011" t="str">
            <v/>
          </cell>
          <cell r="V1011"/>
          <cell r="W1011" t="str">
            <v/>
          </cell>
          <cell r="X1011">
            <v>43409</v>
          </cell>
          <cell r="Z1011"/>
          <cell r="AA1011">
            <v>31</v>
          </cell>
        </row>
        <row r="1012">
          <cell r="A1012">
            <v>180809</v>
          </cell>
          <cell r="D1012">
            <v>43410</v>
          </cell>
          <cell r="I1012" t="str">
            <v>Orllati Management SA</v>
          </cell>
          <cell r="J1012">
            <v>4058.65</v>
          </cell>
          <cell r="K1012">
            <v>0.05</v>
          </cell>
          <cell r="L1012" t="str">
            <v>PV</v>
          </cell>
          <cell r="N1012">
            <v>43390</v>
          </cell>
          <cell r="O1012"/>
          <cell r="P1012" t="str">
            <v>F-P</v>
          </cell>
          <cell r="Q1012" t="str">
            <v>recu en total CHF 6973.40 (180809+180853)</v>
          </cell>
          <cell r="R1012">
            <v>43391</v>
          </cell>
          <cell r="S1012" t="str">
            <v>Raiffeisen</v>
          </cell>
          <cell r="T1012">
            <v>43440</v>
          </cell>
          <cell r="U1012" t="str">
            <v/>
          </cell>
          <cell r="V1012"/>
          <cell r="W1012" t="str">
            <v/>
          </cell>
          <cell r="X1012">
            <v>43410</v>
          </cell>
          <cell r="Z1012"/>
          <cell r="AA1012">
            <v>-19</v>
          </cell>
        </row>
        <row r="1013">
          <cell r="A1013">
            <v>180898</v>
          </cell>
          <cell r="D1013">
            <v>43410</v>
          </cell>
          <cell r="I1013" t="str">
            <v>ECM</v>
          </cell>
          <cell r="J1013">
            <v>111.4</v>
          </cell>
          <cell r="L1013" t="str">
            <v>P</v>
          </cell>
          <cell r="N1013">
            <v>43410</v>
          </cell>
          <cell r="O1013"/>
          <cell r="Q1013"/>
          <cell r="R1013">
            <v>43434</v>
          </cell>
          <cell r="S1013" t="str">
            <v>Raiffeisen</v>
          </cell>
          <cell r="T1013">
            <v>43440</v>
          </cell>
          <cell r="U1013" t="str">
            <v/>
          </cell>
          <cell r="V1013"/>
          <cell r="W1013" t="str">
            <v/>
          </cell>
          <cell r="X1013">
            <v>43409</v>
          </cell>
          <cell r="Z1013"/>
          <cell r="AA1013">
            <v>24</v>
          </cell>
        </row>
        <row r="1014">
          <cell r="A1014">
            <v>180902</v>
          </cell>
          <cell r="D1014">
            <v>43411</v>
          </cell>
          <cell r="I1014" t="str">
            <v>Funbody</v>
          </cell>
          <cell r="J1014">
            <v>369</v>
          </cell>
          <cell r="L1014" t="str">
            <v>R</v>
          </cell>
          <cell r="N1014">
            <v>43411</v>
          </cell>
          <cell r="O1014"/>
          <cell r="Q1014"/>
          <cell r="R1014">
            <v>43411</v>
          </cell>
          <cell r="S1014" t="str">
            <v>Caisse</v>
          </cell>
          <cell r="T1014">
            <v>43441</v>
          </cell>
          <cell r="U1014" t="str">
            <v/>
          </cell>
          <cell r="V1014"/>
          <cell r="W1014" t="str">
            <v/>
          </cell>
          <cell r="X1014">
            <v>43411</v>
          </cell>
          <cell r="Z1014"/>
          <cell r="AA1014">
            <v>0</v>
          </cell>
        </row>
        <row r="1015">
          <cell r="A1015">
            <v>180903</v>
          </cell>
          <cell r="D1015">
            <v>43411</v>
          </cell>
          <cell r="I1015" t="str">
            <v>Grisoni Zaugg SA</v>
          </cell>
          <cell r="J1015">
            <v>1504.45</v>
          </cell>
          <cell r="L1015" t="str">
            <v>P</v>
          </cell>
          <cell r="N1015">
            <v>43411</v>
          </cell>
          <cell r="O1015"/>
          <cell r="Q1015"/>
          <cell r="R1015">
            <v>43434</v>
          </cell>
          <cell r="S1015" t="str">
            <v>Raiffeisen</v>
          </cell>
          <cell r="T1015">
            <v>43441</v>
          </cell>
          <cell r="U1015" t="str">
            <v/>
          </cell>
          <cell r="V1015"/>
          <cell r="W1015" t="str">
            <v/>
          </cell>
          <cell r="X1015">
            <v>43411</v>
          </cell>
          <cell r="Z1015"/>
          <cell r="AA1015">
            <v>23</v>
          </cell>
        </row>
        <row r="1016">
          <cell r="A1016">
            <v>180871</v>
          </cell>
          <cell r="D1016">
            <v>43411</v>
          </cell>
          <cell r="I1016" t="str">
            <v>Ecole de Martigny</v>
          </cell>
          <cell r="J1016">
            <v>3665.55</v>
          </cell>
          <cell r="L1016" t="str">
            <v>P</v>
          </cell>
          <cell r="N1016">
            <v>43411</v>
          </cell>
          <cell r="O1016"/>
          <cell r="Q1016"/>
          <cell r="R1016">
            <v>43444</v>
          </cell>
          <cell r="S1016" t="str">
            <v>Raiffeisen</v>
          </cell>
          <cell r="T1016">
            <v>43441</v>
          </cell>
          <cell r="U1016" t="str">
            <v/>
          </cell>
          <cell r="V1016"/>
          <cell r="W1016" t="str">
            <v/>
          </cell>
          <cell r="X1016">
            <v>43411</v>
          </cell>
          <cell r="Z1016"/>
          <cell r="AA1016">
            <v>33</v>
          </cell>
        </row>
        <row r="1017">
          <cell r="A1017">
            <v>181006</v>
          </cell>
          <cell r="D1017">
            <v>43452</v>
          </cell>
          <cell r="I1017" t="str">
            <v>Braillard-Ferroflex</v>
          </cell>
          <cell r="J1017">
            <v>1201.8499999999999</v>
          </cell>
          <cell r="L1017" t="str">
            <v>P</v>
          </cell>
          <cell r="N1017">
            <v>43452</v>
          </cell>
          <cell r="O1017"/>
          <cell r="Q1017"/>
          <cell r="T1017">
            <v>43482</v>
          </cell>
          <cell r="U1017">
            <v>98.342283796293486</v>
          </cell>
          <cell r="V1017"/>
          <cell r="W1017">
            <v>1201.8499999999999</v>
          </cell>
          <cell r="X1017">
            <v>43452</v>
          </cell>
          <cell r="Z1017"/>
          <cell r="AA1017" t="b">
            <v>0</v>
          </cell>
        </row>
        <row r="1018">
          <cell r="A1018">
            <v>181019</v>
          </cell>
          <cell r="D1018">
            <v>43451</v>
          </cell>
          <cell r="I1018" t="str">
            <v xml:space="preserve">Buchs Julien </v>
          </cell>
          <cell r="J1018">
            <v>184.5</v>
          </cell>
          <cell r="L1018" t="str">
            <v>P</v>
          </cell>
          <cell r="N1018">
            <v>43479</v>
          </cell>
          <cell r="O1018"/>
          <cell r="Q1018"/>
          <cell r="T1018">
            <v>43481</v>
          </cell>
          <cell r="U1018">
            <v>99.342283796293486</v>
          </cell>
          <cell r="V1018"/>
          <cell r="W1018">
            <v>184.5</v>
          </cell>
          <cell r="X1018">
            <v>43451</v>
          </cell>
          <cell r="Z1018"/>
          <cell r="AA1018" t="b">
            <v>0</v>
          </cell>
        </row>
        <row r="1019">
          <cell r="A1019">
            <v>180796</v>
          </cell>
          <cell r="D1019">
            <v>43371</v>
          </cell>
          <cell r="E1019">
            <v>1</v>
          </cell>
          <cell r="I1019" t="str">
            <v>Frutiger Uetendorf</v>
          </cell>
          <cell r="J1019">
            <v>497.05</v>
          </cell>
          <cell r="L1019" t="str">
            <v>M</v>
          </cell>
          <cell r="N1019">
            <v>43371</v>
          </cell>
          <cell r="O1019"/>
          <cell r="Q1019"/>
          <cell r="R1019">
            <v>43404</v>
          </cell>
          <cell r="S1019" t="str">
            <v>Raiffeisen</v>
          </cell>
          <cell r="T1019">
            <v>43401</v>
          </cell>
          <cell r="U1019" t="str">
            <v/>
          </cell>
          <cell r="V1019"/>
          <cell r="W1019" t="str">
            <v/>
          </cell>
          <cell r="X1019">
            <v>43370</v>
          </cell>
          <cell r="Z1019"/>
          <cell r="AA1019">
            <v>33</v>
          </cell>
        </row>
        <row r="1020">
          <cell r="A1020">
            <v>180906</v>
          </cell>
          <cell r="D1020">
            <v>43413</v>
          </cell>
          <cell r="I1020" t="str">
            <v>HRS Real Estate SA St. Sulpice</v>
          </cell>
          <cell r="J1020">
            <v>1892.3</v>
          </cell>
          <cell r="L1020" t="str">
            <v>P</v>
          </cell>
          <cell r="N1020">
            <v>43413</v>
          </cell>
          <cell r="O1020" t="str">
            <v>x</v>
          </cell>
          <cell r="Q1020"/>
          <cell r="R1020">
            <v>43440</v>
          </cell>
          <cell r="S1020" t="str">
            <v>Raiffeisen</v>
          </cell>
          <cell r="T1020">
            <v>43443</v>
          </cell>
          <cell r="U1020" t="str">
            <v/>
          </cell>
          <cell r="V1020"/>
          <cell r="W1020" t="str">
            <v/>
          </cell>
          <cell r="X1020">
            <v>43413</v>
          </cell>
          <cell r="Z1020"/>
          <cell r="AA1020">
            <v>27</v>
          </cell>
        </row>
        <row r="1021">
          <cell r="A1021">
            <v>180911</v>
          </cell>
          <cell r="D1021">
            <v>43413</v>
          </cell>
          <cell r="I1021" t="str">
            <v>HRS Real Estate SA Genève</v>
          </cell>
          <cell r="J1021">
            <v>892.9</v>
          </cell>
          <cell r="L1021" t="str">
            <v>P</v>
          </cell>
          <cell r="N1021">
            <v>43413</v>
          </cell>
          <cell r="O1021" t="str">
            <v>x</v>
          </cell>
          <cell r="Q1021"/>
          <cell r="R1021">
            <v>43447</v>
          </cell>
          <cell r="S1021" t="str">
            <v>Raiffeisen</v>
          </cell>
          <cell r="T1021">
            <v>43443</v>
          </cell>
          <cell r="U1021" t="str">
            <v/>
          </cell>
          <cell r="V1021"/>
          <cell r="W1021" t="str">
            <v/>
          </cell>
          <cell r="X1021">
            <v>43413</v>
          </cell>
          <cell r="Z1021"/>
          <cell r="AA1021">
            <v>34</v>
          </cell>
        </row>
        <row r="1022">
          <cell r="A1022">
            <v>180867</v>
          </cell>
          <cell r="D1022">
            <v>43413</v>
          </cell>
          <cell r="I1022" t="str">
            <v>Grisoni Zaugg SA</v>
          </cell>
          <cell r="J1022">
            <v>635.45000000000005</v>
          </cell>
          <cell r="L1022" t="str">
            <v>P</v>
          </cell>
          <cell r="N1022">
            <v>43413</v>
          </cell>
          <cell r="O1022"/>
          <cell r="Q1022"/>
          <cell r="R1022">
            <v>43455</v>
          </cell>
          <cell r="S1022" t="str">
            <v>Raiffeisen</v>
          </cell>
          <cell r="T1022">
            <v>43443</v>
          </cell>
          <cell r="U1022" t="str">
            <v/>
          </cell>
          <cell r="V1022"/>
          <cell r="W1022" t="str">
            <v/>
          </cell>
          <cell r="X1022">
            <v>43413</v>
          </cell>
          <cell r="Z1022"/>
          <cell r="AA1022">
            <v>42</v>
          </cell>
        </row>
        <row r="1023">
          <cell r="A1023">
            <v>180951</v>
          </cell>
          <cell r="D1023">
            <v>43423</v>
          </cell>
          <cell r="I1023" t="str">
            <v>Colas Suisse SA</v>
          </cell>
          <cell r="J1023">
            <v>1219.1500000000001</v>
          </cell>
          <cell r="L1023" t="str">
            <v>P</v>
          </cell>
          <cell r="N1023">
            <v>43423</v>
          </cell>
          <cell r="O1023"/>
          <cell r="Q1023"/>
          <cell r="T1023">
            <v>43453</v>
          </cell>
          <cell r="U1023">
            <v>127.34228379629349</v>
          </cell>
          <cell r="V1023"/>
          <cell r="W1023">
            <v>1219.1500000000001</v>
          </cell>
          <cell r="X1023">
            <v>43423</v>
          </cell>
          <cell r="Z1023"/>
          <cell r="AA1023" t="b">
            <v>0</v>
          </cell>
        </row>
        <row r="1024">
          <cell r="A1024">
            <v>180982</v>
          </cell>
          <cell r="D1024">
            <v>43434</v>
          </cell>
          <cell r="I1024" t="str">
            <v>Construction Perret SA</v>
          </cell>
          <cell r="J1024">
            <v>1183.05</v>
          </cell>
          <cell r="L1024" t="str">
            <v>P</v>
          </cell>
          <cell r="N1024">
            <v>43434</v>
          </cell>
          <cell r="O1024"/>
          <cell r="Q1024"/>
          <cell r="T1024">
            <v>43464</v>
          </cell>
          <cell r="U1024">
            <v>116.34228379629349</v>
          </cell>
          <cell r="V1024"/>
          <cell r="W1024">
            <v>1183.05</v>
          </cell>
          <cell r="X1024">
            <v>43434</v>
          </cell>
          <cell r="Z1024"/>
          <cell r="AA1024" t="b">
            <v>0</v>
          </cell>
        </row>
        <row r="1025">
          <cell r="A1025">
            <v>180901</v>
          </cell>
          <cell r="D1025">
            <v>43416</v>
          </cell>
          <cell r="I1025" t="str">
            <v>Riedo Mobilbau</v>
          </cell>
          <cell r="J1025">
            <v>1602.65</v>
          </cell>
          <cell r="L1025" t="str">
            <v>PV</v>
          </cell>
          <cell r="N1025">
            <v>43410</v>
          </cell>
          <cell r="O1025"/>
          <cell r="P1025" t="str">
            <v>F-P</v>
          </cell>
          <cell r="Q1025"/>
          <cell r="R1025">
            <v>43419</v>
          </cell>
          <cell r="S1025" t="str">
            <v>Raiffeisen</v>
          </cell>
          <cell r="T1025">
            <v>43446</v>
          </cell>
          <cell r="U1025" t="str">
            <v/>
          </cell>
          <cell r="V1025"/>
          <cell r="W1025" t="str">
            <v/>
          </cell>
          <cell r="X1025">
            <v>43416</v>
          </cell>
          <cell r="Z1025"/>
          <cell r="AA1025">
            <v>3</v>
          </cell>
        </row>
        <row r="1026">
          <cell r="A1026">
            <v>180916</v>
          </cell>
          <cell r="D1026">
            <v>43416</v>
          </cell>
          <cell r="I1026" t="str">
            <v>Lecoultre Pierre-André</v>
          </cell>
          <cell r="J1026">
            <v>432.95</v>
          </cell>
          <cell r="K1026">
            <v>10.82</v>
          </cell>
          <cell r="L1026" t="str">
            <v>S</v>
          </cell>
          <cell r="N1026">
            <v>43416</v>
          </cell>
          <cell r="O1026"/>
          <cell r="Q1026" t="str">
            <v>recu CHF 422.13</v>
          </cell>
          <cell r="R1026">
            <v>43419</v>
          </cell>
          <cell r="S1026" t="str">
            <v>CCP</v>
          </cell>
          <cell r="T1026">
            <v>43446</v>
          </cell>
          <cell r="U1026" t="str">
            <v/>
          </cell>
          <cell r="V1026"/>
          <cell r="W1026" t="str">
            <v/>
          </cell>
          <cell r="X1026">
            <v>43416</v>
          </cell>
          <cell r="Z1026"/>
          <cell r="AA1026">
            <v>3</v>
          </cell>
        </row>
        <row r="1027">
          <cell r="A1027">
            <v>180909</v>
          </cell>
          <cell r="D1027">
            <v>43416</v>
          </cell>
          <cell r="I1027" t="str">
            <v>Technogrues Sàrl</v>
          </cell>
          <cell r="J1027">
            <v>1354.85</v>
          </cell>
          <cell r="K1027">
            <v>36.35</v>
          </cell>
          <cell r="L1027" t="str">
            <v>A</v>
          </cell>
          <cell r="N1027">
            <v>43411</v>
          </cell>
          <cell r="O1027"/>
          <cell r="P1027" t="str">
            <v>F-P</v>
          </cell>
          <cell r="Q1027"/>
          <cell r="R1027">
            <v>43424</v>
          </cell>
          <cell r="S1027" t="str">
            <v>CCP</v>
          </cell>
          <cell r="T1027">
            <v>43446</v>
          </cell>
          <cell r="U1027" t="str">
            <v/>
          </cell>
          <cell r="V1027"/>
          <cell r="W1027" t="str">
            <v/>
          </cell>
          <cell r="X1027">
            <v>43416</v>
          </cell>
          <cell r="Z1027"/>
          <cell r="AA1027">
            <v>8</v>
          </cell>
        </row>
        <row r="1028">
          <cell r="A1028">
            <v>180921</v>
          </cell>
          <cell r="D1028">
            <v>43416</v>
          </cell>
          <cell r="I1028" t="str">
            <v>Sola Didact</v>
          </cell>
          <cell r="J1028">
            <v>375.4</v>
          </cell>
          <cell r="L1028" t="str">
            <v>P</v>
          </cell>
          <cell r="N1028">
            <v>43416</v>
          </cell>
          <cell r="O1028" t="str">
            <v>x</v>
          </cell>
          <cell r="Q1028"/>
          <cell r="R1028">
            <v>43425</v>
          </cell>
          <cell r="S1028" t="str">
            <v>Raiffeisen</v>
          </cell>
          <cell r="T1028">
            <v>43446</v>
          </cell>
          <cell r="U1028" t="str">
            <v/>
          </cell>
          <cell r="V1028"/>
          <cell r="W1028" t="str">
            <v/>
          </cell>
          <cell r="X1028">
            <v>43416</v>
          </cell>
          <cell r="Z1028"/>
          <cell r="AA1028">
            <v>9</v>
          </cell>
        </row>
        <row r="1029">
          <cell r="A1029">
            <v>180918</v>
          </cell>
          <cell r="D1029">
            <v>43416</v>
          </cell>
          <cell r="I1029" t="str">
            <v>Pression Mugnier</v>
          </cell>
          <cell r="J1029">
            <v>1298.8499999999999</v>
          </cell>
          <cell r="L1029" t="str">
            <v>P</v>
          </cell>
          <cell r="N1029">
            <v>43416</v>
          </cell>
          <cell r="O1029" t="str">
            <v>x</v>
          </cell>
          <cell r="Q1029"/>
          <cell r="R1029">
            <v>43451</v>
          </cell>
          <cell r="S1029" t="str">
            <v>Raiffeisen</v>
          </cell>
          <cell r="T1029">
            <v>43446</v>
          </cell>
          <cell r="U1029" t="str">
            <v/>
          </cell>
          <cell r="V1029"/>
          <cell r="W1029" t="str">
            <v/>
          </cell>
          <cell r="X1029">
            <v>43416</v>
          </cell>
          <cell r="Z1029"/>
          <cell r="AA1029">
            <v>35</v>
          </cell>
        </row>
        <row r="1030">
          <cell r="A1030">
            <v>180917</v>
          </cell>
          <cell r="D1030">
            <v>43416</v>
          </cell>
          <cell r="I1030" t="str">
            <v>Orllati Logistique SA</v>
          </cell>
          <cell r="J1030">
            <v>742.05</v>
          </cell>
          <cell r="L1030" t="str">
            <v>P</v>
          </cell>
          <cell r="N1030">
            <v>43417</v>
          </cell>
          <cell r="O1030" t="str">
            <v>x</v>
          </cell>
          <cell r="Q1030"/>
          <cell r="R1030">
            <v>43455</v>
          </cell>
          <cell r="S1030" t="str">
            <v>Raiffeisen</v>
          </cell>
          <cell r="T1030">
            <v>43446</v>
          </cell>
          <cell r="U1030" t="str">
            <v/>
          </cell>
          <cell r="V1030"/>
          <cell r="W1030" t="str">
            <v/>
          </cell>
          <cell r="X1030">
            <v>43416</v>
          </cell>
          <cell r="Z1030"/>
          <cell r="AA1030">
            <v>39</v>
          </cell>
        </row>
        <row r="1031">
          <cell r="A1031">
            <v>180827</v>
          </cell>
          <cell r="D1031">
            <v>43417</v>
          </cell>
          <cell r="I1031" t="str">
            <v>Logifleet SA</v>
          </cell>
          <cell r="J1031">
            <v>381.45</v>
          </cell>
          <cell r="L1031" t="str">
            <v>P</v>
          </cell>
          <cell r="N1031">
            <v>43417</v>
          </cell>
          <cell r="O1031"/>
          <cell r="Q1031"/>
          <cell r="R1031">
            <v>43434</v>
          </cell>
          <cell r="S1031" t="str">
            <v>Raiffeisen</v>
          </cell>
          <cell r="T1031">
            <v>43447</v>
          </cell>
          <cell r="U1031" t="str">
            <v/>
          </cell>
          <cell r="V1031"/>
          <cell r="W1031" t="str">
            <v/>
          </cell>
          <cell r="X1031">
            <v>43417</v>
          </cell>
          <cell r="Z1031"/>
          <cell r="AA1031">
            <v>17</v>
          </cell>
        </row>
        <row r="1032">
          <cell r="A1032">
            <v>180927</v>
          </cell>
          <cell r="D1032">
            <v>43417</v>
          </cell>
          <cell r="I1032" t="str">
            <v>Logifleet SA</v>
          </cell>
          <cell r="J1032">
            <v>1426.05</v>
          </cell>
          <cell r="L1032" t="str">
            <v>P</v>
          </cell>
          <cell r="N1032">
            <v>43417</v>
          </cell>
          <cell r="O1032" t="str">
            <v>x</v>
          </cell>
          <cell r="Q1032"/>
          <cell r="R1032">
            <v>43434</v>
          </cell>
          <cell r="S1032" t="str">
            <v>Raiffeisen</v>
          </cell>
          <cell r="T1032">
            <v>43447</v>
          </cell>
          <cell r="U1032" t="str">
            <v/>
          </cell>
          <cell r="V1032"/>
          <cell r="W1032" t="str">
            <v/>
          </cell>
          <cell r="X1032">
            <v>43417</v>
          </cell>
          <cell r="Z1032"/>
          <cell r="AA1032">
            <v>17</v>
          </cell>
        </row>
        <row r="1033">
          <cell r="A1033">
            <v>180929</v>
          </cell>
          <cell r="D1033">
            <v>43417</v>
          </cell>
          <cell r="I1033" t="str">
            <v>Orllati Logistique SA</v>
          </cell>
          <cell r="J1033">
            <v>166.95</v>
          </cell>
          <cell r="L1033" t="str">
            <v>P</v>
          </cell>
          <cell r="N1033">
            <v>43417</v>
          </cell>
          <cell r="O1033"/>
          <cell r="Q1033"/>
          <cell r="R1033">
            <v>43455</v>
          </cell>
          <cell r="S1033" t="str">
            <v>Raiffeisen</v>
          </cell>
          <cell r="T1033">
            <v>43447</v>
          </cell>
          <cell r="U1033" t="str">
            <v/>
          </cell>
          <cell r="V1033"/>
          <cell r="W1033" t="str">
            <v/>
          </cell>
          <cell r="X1033">
            <v>43417</v>
          </cell>
          <cell r="Z1033"/>
          <cell r="AA1033">
            <v>38</v>
          </cell>
        </row>
        <row r="1034">
          <cell r="A1034">
            <v>180988</v>
          </cell>
          <cell r="D1034">
            <v>43438</v>
          </cell>
          <cell r="I1034" t="str">
            <v>Construction Perret SA</v>
          </cell>
          <cell r="J1034">
            <v>1163.1500000000001</v>
          </cell>
          <cell r="L1034" t="str">
            <v>P</v>
          </cell>
          <cell r="N1034">
            <v>43438</v>
          </cell>
          <cell r="O1034"/>
          <cell r="Q1034"/>
          <cell r="T1034">
            <v>43468</v>
          </cell>
          <cell r="U1034">
            <v>112.34228379629349</v>
          </cell>
          <cell r="V1034"/>
          <cell r="W1034">
            <v>1163.1500000000001</v>
          </cell>
          <cell r="X1034">
            <v>43438</v>
          </cell>
          <cell r="Z1034"/>
          <cell r="AA1034" t="b">
            <v>0</v>
          </cell>
        </row>
        <row r="1035">
          <cell r="A1035">
            <v>180999</v>
          </cell>
          <cell r="D1035">
            <v>43448</v>
          </cell>
          <cell r="I1035" t="str">
            <v>Construction Perret SA</v>
          </cell>
          <cell r="J1035">
            <v>3423.25</v>
          </cell>
          <cell r="L1035" t="str">
            <v>P</v>
          </cell>
          <cell r="N1035">
            <v>43448</v>
          </cell>
          <cell r="O1035"/>
          <cell r="Q1035"/>
          <cell r="T1035">
            <v>43478</v>
          </cell>
          <cell r="U1035">
            <v>102.34228379629349</v>
          </cell>
          <cell r="V1035"/>
          <cell r="W1035">
            <v>3423.25</v>
          </cell>
          <cell r="X1035">
            <v>43448</v>
          </cell>
          <cell r="Z1035"/>
          <cell r="AA1035" t="b">
            <v>0</v>
          </cell>
        </row>
        <row r="1036">
          <cell r="A1036">
            <v>180961</v>
          </cell>
          <cell r="D1036">
            <v>43424</v>
          </cell>
          <cell r="I1036" t="str">
            <v>ECM</v>
          </cell>
          <cell r="J1036">
            <v>125.65</v>
          </cell>
          <cell r="L1036" t="str">
            <v>P</v>
          </cell>
          <cell r="N1036">
            <v>43424</v>
          </cell>
          <cell r="O1036" t="str">
            <v>x</v>
          </cell>
          <cell r="Q1036"/>
          <cell r="T1036">
            <v>43454</v>
          </cell>
          <cell r="U1036">
            <v>126.34228379629349</v>
          </cell>
          <cell r="V1036"/>
          <cell r="W1036">
            <v>125.65</v>
          </cell>
          <cell r="X1036">
            <v>43424</v>
          </cell>
          <cell r="Z1036"/>
          <cell r="AA1036" t="b">
            <v>0</v>
          </cell>
        </row>
        <row r="1037">
          <cell r="A1037">
            <v>180933</v>
          </cell>
          <cell r="D1037">
            <v>43418</v>
          </cell>
          <cell r="I1037" t="str">
            <v>Fun Body</v>
          </cell>
          <cell r="J1037">
            <v>20.399999999999999</v>
          </cell>
          <cell r="L1037" t="str">
            <v>R</v>
          </cell>
          <cell r="N1037">
            <v>43418</v>
          </cell>
          <cell r="O1037"/>
          <cell r="Q1037"/>
          <cell r="R1037">
            <v>43418</v>
          </cell>
          <cell r="S1037" t="str">
            <v>Caisse</v>
          </cell>
          <cell r="T1037">
            <v>43448</v>
          </cell>
          <cell r="U1037" t="str">
            <v/>
          </cell>
          <cell r="V1037"/>
          <cell r="W1037" t="str">
            <v/>
          </cell>
          <cell r="X1037">
            <v>43418</v>
          </cell>
          <cell r="Z1037"/>
          <cell r="AA1037">
            <v>0</v>
          </cell>
        </row>
        <row r="1038">
          <cell r="A1038">
            <v>180881</v>
          </cell>
          <cell r="D1038">
            <v>43418</v>
          </cell>
          <cell r="I1038" t="str">
            <v>Fovanna Ivo</v>
          </cell>
          <cell r="J1038">
            <v>315.55</v>
          </cell>
          <cell r="K1038">
            <v>5.96</v>
          </cell>
          <cell r="L1038" t="str">
            <v>A</v>
          </cell>
          <cell r="N1038">
            <v>43418</v>
          </cell>
          <cell r="O1038"/>
          <cell r="Q1038" t="str">
            <v>recu CHF 309.59</v>
          </cell>
          <cell r="R1038">
            <v>43427</v>
          </cell>
          <cell r="S1038" t="str">
            <v>CCP</v>
          </cell>
          <cell r="T1038">
            <v>43448</v>
          </cell>
          <cell r="U1038" t="str">
            <v/>
          </cell>
          <cell r="V1038"/>
          <cell r="W1038" t="str">
            <v/>
          </cell>
          <cell r="X1038">
            <v>43418</v>
          </cell>
          <cell r="Z1038"/>
          <cell r="AA1038">
            <v>9</v>
          </cell>
        </row>
        <row r="1039">
          <cell r="A1039">
            <v>180835</v>
          </cell>
          <cell r="D1039">
            <v>43418</v>
          </cell>
          <cell r="I1039" t="str">
            <v>Simond SA</v>
          </cell>
          <cell r="J1039">
            <v>317.2</v>
          </cell>
          <cell r="L1039" t="str">
            <v>P</v>
          </cell>
          <cell r="N1039">
            <v>43418</v>
          </cell>
          <cell r="O1039" t="str">
            <v>x</v>
          </cell>
          <cell r="Q1039"/>
          <cell r="R1039">
            <v>43433</v>
          </cell>
          <cell r="S1039" t="str">
            <v>Raiffeisen</v>
          </cell>
          <cell r="T1039">
            <v>43448</v>
          </cell>
          <cell r="U1039" t="str">
            <v/>
          </cell>
          <cell r="V1039"/>
          <cell r="W1039" t="str">
            <v/>
          </cell>
          <cell r="X1039">
            <v>43418</v>
          </cell>
          <cell r="Z1039"/>
          <cell r="AA1039">
            <v>15</v>
          </cell>
        </row>
        <row r="1040">
          <cell r="A1040">
            <v>180914</v>
          </cell>
          <cell r="D1040">
            <v>43418</v>
          </cell>
          <cell r="I1040" t="str">
            <v>AD Expertises</v>
          </cell>
          <cell r="J1040">
            <v>386.45</v>
          </cell>
          <cell r="L1040" t="str">
            <v>P</v>
          </cell>
          <cell r="N1040">
            <v>43418</v>
          </cell>
          <cell r="O1040" t="str">
            <v>x</v>
          </cell>
          <cell r="Q1040"/>
          <cell r="R1040">
            <v>43434</v>
          </cell>
          <cell r="S1040" t="str">
            <v>Raiffeisen</v>
          </cell>
          <cell r="T1040">
            <v>43448</v>
          </cell>
          <cell r="U1040" t="str">
            <v/>
          </cell>
          <cell r="V1040"/>
          <cell r="W1040" t="str">
            <v/>
          </cell>
          <cell r="X1040">
            <v>43418</v>
          </cell>
          <cell r="Z1040"/>
          <cell r="AA1040">
            <v>16</v>
          </cell>
        </row>
        <row r="1041">
          <cell r="A1041">
            <v>47</v>
          </cell>
          <cell r="B1041">
            <v>47</v>
          </cell>
          <cell r="D1041">
            <v>43419</v>
          </cell>
          <cell r="I1041" t="str">
            <v>Pillard Julien MINO</v>
          </cell>
          <cell r="J1041">
            <v>75</v>
          </cell>
          <cell r="L1041" t="str">
            <v>C</v>
          </cell>
          <cell r="N1041">
            <v>43419</v>
          </cell>
          <cell r="O1041"/>
          <cell r="Q1041" t="str">
            <v>pas de TVA, compte 4100</v>
          </cell>
          <cell r="R1041">
            <v>43419</v>
          </cell>
          <cell r="S1041" t="str">
            <v>Caisse</v>
          </cell>
          <cell r="T1041">
            <v>43449</v>
          </cell>
          <cell r="U1041" t="str">
            <v/>
          </cell>
          <cell r="V1041"/>
          <cell r="W1041" t="str">
            <v/>
          </cell>
          <cell r="X1041" t="e">
            <v>#N/A</v>
          </cell>
          <cell r="Z1041"/>
          <cell r="AA1041">
            <v>0</v>
          </cell>
        </row>
        <row r="1042">
          <cell r="A1042">
            <v>180924</v>
          </cell>
          <cell r="D1042">
            <v>43419</v>
          </cell>
          <cell r="I1042" t="str">
            <v>Perrin Frères</v>
          </cell>
          <cell r="J1042">
            <v>295.2</v>
          </cell>
          <cell r="K1042">
            <v>5.9</v>
          </cell>
          <cell r="L1042" t="str">
            <v>P</v>
          </cell>
          <cell r="N1042">
            <v>43420</v>
          </cell>
          <cell r="O1042"/>
          <cell r="Q1042"/>
          <cell r="R1042">
            <v>43434</v>
          </cell>
          <cell r="S1042" t="str">
            <v>Raiffeisen</v>
          </cell>
          <cell r="T1042">
            <v>43449</v>
          </cell>
          <cell r="U1042" t="str">
            <v/>
          </cell>
          <cell r="V1042"/>
          <cell r="W1042" t="str">
            <v/>
          </cell>
          <cell r="X1042">
            <v>43419</v>
          </cell>
          <cell r="Z1042"/>
          <cell r="AA1042">
            <v>15</v>
          </cell>
        </row>
        <row r="1043">
          <cell r="A1043">
            <v>180913</v>
          </cell>
          <cell r="D1043">
            <v>43419</v>
          </cell>
          <cell r="I1043" t="str">
            <v>Ecole Sophia</v>
          </cell>
          <cell r="J1043">
            <v>80.2</v>
          </cell>
          <cell r="L1043" t="str">
            <v>P</v>
          </cell>
          <cell r="N1043">
            <v>43420</v>
          </cell>
          <cell r="O1043"/>
          <cell r="Q1043"/>
          <cell r="R1043">
            <v>43439</v>
          </cell>
          <cell r="S1043" t="str">
            <v>Raiffeisen</v>
          </cell>
          <cell r="T1043">
            <v>43449</v>
          </cell>
          <cell r="U1043" t="str">
            <v/>
          </cell>
          <cell r="V1043"/>
          <cell r="W1043" t="str">
            <v/>
          </cell>
          <cell r="X1043">
            <v>43419</v>
          </cell>
          <cell r="Z1043"/>
          <cell r="AA1043">
            <v>20</v>
          </cell>
        </row>
        <row r="1044">
          <cell r="A1044">
            <v>180900</v>
          </cell>
          <cell r="D1044">
            <v>43419</v>
          </cell>
          <cell r="I1044" t="str">
            <v>Ledixa</v>
          </cell>
          <cell r="J1044">
            <v>315.85000000000002</v>
          </cell>
          <cell r="L1044" t="str">
            <v>P</v>
          </cell>
          <cell r="M1044" t="str">
            <v>persönlich</v>
          </cell>
          <cell r="N1044">
            <v>43420</v>
          </cell>
          <cell r="O1044"/>
          <cell r="Q1044"/>
          <cell r="R1044">
            <v>43446</v>
          </cell>
          <cell r="S1044" t="str">
            <v>Raiffeisen</v>
          </cell>
          <cell r="T1044">
            <v>43449</v>
          </cell>
          <cell r="U1044" t="str">
            <v/>
          </cell>
          <cell r="V1044"/>
          <cell r="W1044" t="str">
            <v/>
          </cell>
          <cell r="X1044">
            <v>43419</v>
          </cell>
          <cell r="Z1044"/>
          <cell r="AA1044">
            <v>27</v>
          </cell>
        </row>
        <row r="1045">
          <cell r="A1045">
            <v>180912</v>
          </cell>
          <cell r="D1045">
            <v>43419</v>
          </cell>
          <cell r="I1045" t="str">
            <v>Construction Perret SA</v>
          </cell>
          <cell r="J1045">
            <v>3499.4</v>
          </cell>
          <cell r="L1045" t="str">
            <v>P</v>
          </cell>
          <cell r="N1045">
            <v>43420</v>
          </cell>
          <cell r="O1045"/>
          <cell r="Q1045"/>
          <cell r="R1045">
            <v>43447</v>
          </cell>
          <cell r="S1045" t="str">
            <v>Raiffeisen</v>
          </cell>
          <cell r="T1045">
            <v>43449</v>
          </cell>
          <cell r="U1045" t="str">
            <v/>
          </cell>
          <cell r="V1045"/>
          <cell r="W1045" t="str">
            <v/>
          </cell>
          <cell r="X1045">
            <v>43416</v>
          </cell>
          <cell r="Z1045"/>
          <cell r="AA1045">
            <v>28</v>
          </cell>
        </row>
        <row r="1046">
          <cell r="A1046">
            <v>180935</v>
          </cell>
          <cell r="D1046">
            <v>43419</v>
          </cell>
          <cell r="I1046" t="str">
            <v>Marti Construction</v>
          </cell>
          <cell r="J1046">
            <v>1139.8499999999999</v>
          </cell>
          <cell r="L1046" t="str">
            <v>P</v>
          </cell>
          <cell r="N1046">
            <v>43420</v>
          </cell>
          <cell r="O1046"/>
          <cell r="Q1046"/>
          <cell r="R1046">
            <v>43458</v>
          </cell>
          <cell r="S1046" t="str">
            <v>Raiffeisen</v>
          </cell>
          <cell r="T1046">
            <v>43449</v>
          </cell>
          <cell r="U1046" t="str">
            <v/>
          </cell>
          <cell r="V1046"/>
          <cell r="W1046" t="str">
            <v/>
          </cell>
          <cell r="X1046">
            <v>43419</v>
          </cell>
          <cell r="Z1046"/>
          <cell r="AA1046">
            <v>39</v>
          </cell>
        </row>
        <row r="1047">
          <cell r="A1047">
            <v>180992</v>
          </cell>
          <cell r="D1047">
            <v>43438</v>
          </cell>
          <cell r="I1047" t="str">
            <v>ECM</v>
          </cell>
          <cell r="J1047">
            <v>178.3</v>
          </cell>
          <cell r="L1047" t="str">
            <v>P</v>
          </cell>
          <cell r="N1047">
            <v>43438</v>
          </cell>
          <cell r="O1047"/>
          <cell r="Q1047"/>
          <cell r="T1047">
            <v>43468</v>
          </cell>
          <cell r="U1047">
            <v>112.34228379629349</v>
          </cell>
          <cell r="V1047"/>
          <cell r="W1047">
            <v>178.3</v>
          </cell>
          <cell r="X1047">
            <v>43438</v>
          </cell>
          <cell r="Z1047"/>
          <cell r="AA1047" t="b">
            <v>0</v>
          </cell>
        </row>
        <row r="1048">
          <cell r="A1048">
            <v>181010</v>
          </cell>
          <cell r="D1048">
            <v>43452</v>
          </cell>
          <cell r="I1048" t="str">
            <v>ECM</v>
          </cell>
          <cell r="J1048">
            <v>78.349999999999994</v>
          </cell>
          <cell r="L1048" t="str">
            <v>P</v>
          </cell>
          <cell r="N1048">
            <v>43452</v>
          </cell>
          <cell r="O1048"/>
          <cell r="Q1048"/>
          <cell r="T1048">
            <v>43482</v>
          </cell>
          <cell r="U1048">
            <v>98.342283796293486</v>
          </cell>
          <cell r="V1048"/>
          <cell r="W1048">
            <v>78.349999999999994</v>
          </cell>
          <cell r="X1048">
            <v>43452</v>
          </cell>
          <cell r="Z1048"/>
          <cell r="AA1048" t="b">
            <v>0</v>
          </cell>
        </row>
        <row r="1049">
          <cell r="A1049">
            <v>180876</v>
          </cell>
          <cell r="B1049"/>
          <cell r="D1049">
            <v>43420</v>
          </cell>
          <cell r="I1049" t="str">
            <v>AC Immune</v>
          </cell>
          <cell r="J1049">
            <v>1733.95</v>
          </cell>
          <cell r="L1049" t="str">
            <v>P</v>
          </cell>
          <cell r="N1049">
            <v>43420</v>
          </cell>
          <cell r="O1049"/>
          <cell r="Q1049"/>
          <cell r="R1049">
            <v>43432</v>
          </cell>
          <cell r="S1049" t="str">
            <v>Raiffeisen</v>
          </cell>
          <cell r="T1049">
            <v>43450</v>
          </cell>
          <cell r="U1049" t="str">
            <v/>
          </cell>
          <cell r="V1049"/>
          <cell r="W1049" t="str">
            <v/>
          </cell>
          <cell r="X1049">
            <v>43420</v>
          </cell>
          <cell r="Z1049"/>
          <cell r="AA1049">
            <v>12</v>
          </cell>
        </row>
        <row r="1050">
          <cell r="A1050">
            <v>180964</v>
          </cell>
          <cell r="D1050">
            <v>43420</v>
          </cell>
          <cell r="I1050" t="str">
            <v>Losinger Marazzi SA</v>
          </cell>
          <cell r="J1050">
            <v>77</v>
          </cell>
          <cell r="L1050" t="str">
            <v>P</v>
          </cell>
          <cell r="N1050">
            <v>43424</v>
          </cell>
          <cell r="O1050" t="str">
            <v>x</v>
          </cell>
          <cell r="Q1050"/>
          <cell r="R1050">
            <v>43451</v>
          </cell>
          <cell r="S1050" t="str">
            <v>Raiffeisen</v>
          </cell>
          <cell r="T1050">
            <v>43450</v>
          </cell>
          <cell r="U1050" t="str">
            <v/>
          </cell>
          <cell r="V1050"/>
          <cell r="W1050" t="str">
            <v/>
          </cell>
          <cell r="X1050">
            <v>43420</v>
          </cell>
          <cell r="Z1050"/>
          <cell r="AA1050">
            <v>31</v>
          </cell>
        </row>
        <row r="1051">
          <cell r="A1051">
            <v>180942</v>
          </cell>
          <cell r="D1051">
            <v>43420</v>
          </cell>
          <cell r="I1051" t="str">
            <v>Pizzera Poletti</v>
          </cell>
          <cell r="J1051">
            <v>993.5</v>
          </cell>
          <cell r="L1051" t="str">
            <v>P</v>
          </cell>
          <cell r="N1051">
            <v>43420</v>
          </cell>
          <cell r="O1051"/>
          <cell r="Q1051"/>
          <cell r="R1051">
            <v>43453</v>
          </cell>
          <cell r="S1051" t="str">
            <v>Raiffeisen</v>
          </cell>
          <cell r="T1051">
            <v>43450</v>
          </cell>
          <cell r="U1051" t="str">
            <v/>
          </cell>
          <cell r="V1051"/>
          <cell r="W1051" t="str">
            <v/>
          </cell>
          <cell r="X1051">
            <v>43420</v>
          </cell>
          <cell r="Z1051"/>
          <cell r="AA1051">
            <v>33</v>
          </cell>
        </row>
        <row r="1052">
          <cell r="A1052">
            <v>180947</v>
          </cell>
          <cell r="D1052">
            <v>43420</v>
          </cell>
          <cell r="I1052" t="str">
            <v>Orllati Logistique SA</v>
          </cell>
          <cell r="J1052">
            <v>1653.2</v>
          </cell>
          <cell r="L1052" t="str">
            <v>P</v>
          </cell>
          <cell r="N1052">
            <v>43420</v>
          </cell>
          <cell r="O1052"/>
          <cell r="Q1052"/>
          <cell r="R1052">
            <v>43455</v>
          </cell>
          <cell r="S1052" t="str">
            <v>Raiffeisen</v>
          </cell>
          <cell r="T1052">
            <v>43450</v>
          </cell>
          <cell r="U1052" t="str">
            <v/>
          </cell>
          <cell r="V1052"/>
          <cell r="W1052" t="str">
            <v/>
          </cell>
          <cell r="X1052">
            <v>43420</v>
          </cell>
          <cell r="Z1052"/>
          <cell r="AA1052">
            <v>35</v>
          </cell>
        </row>
        <row r="1053">
          <cell r="A1053">
            <v>180978</v>
          </cell>
          <cell r="D1053">
            <v>43432</v>
          </cell>
          <cell r="I1053" t="str">
            <v>Erne Crissier</v>
          </cell>
          <cell r="J1053">
            <v>1959.5</v>
          </cell>
          <cell r="L1053" t="str">
            <v>P</v>
          </cell>
          <cell r="N1053">
            <v>43432</v>
          </cell>
          <cell r="O1053" t="str">
            <v>x</v>
          </cell>
          <cell r="Q1053"/>
          <cell r="T1053">
            <v>43462</v>
          </cell>
          <cell r="U1053">
            <v>118.34228379629349</v>
          </cell>
          <cell r="V1053"/>
          <cell r="W1053">
            <v>1959.5</v>
          </cell>
          <cell r="X1053">
            <v>43432</v>
          </cell>
          <cell r="Z1053"/>
          <cell r="AA1053" t="b">
            <v>0</v>
          </cell>
        </row>
        <row r="1054">
          <cell r="A1054">
            <v>181011</v>
          </cell>
          <cell r="D1054">
            <v>43448</v>
          </cell>
          <cell r="I1054" t="str">
            <v>Erne Crissier</v>
          </cell>
          <cell r="J1054">
            <v>2849.75</v>
          </cell>
          <cell r="L1054" t="str">
            <v>P</v>
          </cell>
          <cell r="N1054">
            <v>43448</v>
          </cell>
          <cell r="O1054" t="str">
            <v>x</v>
          </cell>
          <cell r="Q1054"/>
          <cell r="T1054"/>
          <cell r="U1054">
            <v>102.34228379629349</v>
          </cell>
          <cell r="W1054">
            <v>2849.75</v>
          </cell>
          <cell r="X1054">
            <v>43448</v>
          </cell>
          <cell r="Z1054"/>
          <cell r="AA1054" t="b">
            <v>0</v>
          </cell>
        </row>
        <row r="1055">
          <cell r="A1055">
            <v>180858</v>
          </cell>
          <cell r="D1055">
            <v>43423</v>
          </cell>
          <cell r="I1055" t="str">
            <v>Newzella Peter</v>
          </cell>
          <cell r="J1055">
            <v>2351.25</v>
          </cell>
          <cell r="L1055" t="str">
            <v>P</v>
          </cell>
          <cell r="N1055">
            <v>43423</v>
          </cell>
          <cell r="O1055"/>
          <cell r="Q1055"/>
          <cell r="R1055">
            <v>43431</v>
          </cell>
          <cell r="S1055" t="str">
            <v>Raiffeisen</v>
          </cell>
          <cell r="T1055">
            <v>43453</v>
          </cell>
          <cell r="U1055" t="str">
            <v/>
          </cell>
          <cell r="V1055"/>
          <cell r="W1055" t="str">
            <v/>
          </cell>
          <cell r="X1055">
            <v>43423</v>
          </cell>
          <cell r="Z1055"/>
          <cell r="AA1055">
            <v>8</v>
          </cell>
        </row>
        <row r="1056">
          <cell r="A1056">
            <v>180874</v>
          </cell>
          <cell r="D1056">
            <v>43423</v>
          </cell>
          <cell r="I1056" t="str">
            <v>Construction Perret SA</v>
          </cell>
          <cell r="J1056">
            <v>4243.3999999999996</v>
          </cell>
          <cell r="L1056" t="str">
            <v>P</v>
          </cell>
          <cell r="N1056">
            <v>43423</v>
          </cell>
          <cell r="O1056"/>
          <cell r="Q1056"/>
          <cell r="R1056">
            <v>43447</v>
          </cell>
          <cell r="S1056" t="str">
            <v>Raiffeisen</v>
          </cell>
          <cell r="T1056">
            <v>43453</v>
          </cell>
          <cell r="U1056" t="str">
            <v/>
          </cell>
          <cell r="V1056"/>
          <cell r="W1056" t="str">
            <v/>
          </cell>
          <cell r="X1056">
            <v>43423</v>
          </cell>
          <cell r="Z1056"/>
          <cell r="AA1056">
            <v>24</v>
          </cell>
        </row>
        <row r="1057">
          <cell r="A1057">
            <v>180958</v>
          </cell>
          <cell r="D1057">
            <v>43423</v>
          </cell>
          <cell r="I1057" t="str">
            <v>Westelectro</v>
          </cell>
          <cell r="J1057">
            <v>392.75</v>
          </cell>
          <cell r="L1057" t="str">
            <v>P</v>
          </cell>
          <cell r="M1057" t="str">
            <v>persönlich</v>
          </cell>
          <cell r="N1057">
            <v>43424</v>
          </cell>
          <cell r="O1057"/>
          <cell r="Q1057"/>
          <cell r="R1057">
            <v>43454</v>
          </cell>
          <cell r="S1057" t="str">
            <v>Raiffeisen</v>
          </cell>
          <cell r="T1057">
            <v>43453</v>
          </cell>
          <cell r="U1057" t="str">
            <v/>
          </cell>
          <cell r="V1057"/>
          <cell r="W1057" t="str">
            <v/>
          </cell>
          <cell r="X1057">
            <v>43423</v>
          </cell>
          <cell r="Z1057"/>
          <cell r="AA1057">
            <v>31</v>
          </cell>
        </row>
        <row r="1058">
          <cell r="A1058">
            <v>180926</v>
          </cell>
          <cell r="D1058">
            <v>43423</v>
          </cell>
          <cell r="I1058" t="str">
            <v>Birchmeier AG</v>
          </cell>
          <cell r="J1058">
            <v>1110.95</v>
          </cell>
          <cell r="L1058" t="str">
            <v>P</v>
          </cell>
          <cell r="N1058">
            <v>43423</v>
          </cell>
          <cell r="O1058"/>
          <cell r="Q1058"/>
          <cell r="R1058">
            <v>43455</v>
          </cell>
          <cell r="S1058" t="str">
            <v>Raiffeisen</v>
          </cell>
          <cell r="T1058">
            <v>43453</v>
          </cell>
          <cell r="U1058" t="str">
            <v/>
          </cell>
          <cell r="V1058"/>
          <cell r="W1058" t="str">
            <v/>
          </cell>
          <cell r="X1058">
            <v>43420</v>
          </cell>
          <cell r="Z1058"/>
          <cell r="AA1058">
            <v>32</v>
          </cell>
        </row>
        <row r="1059">
          <cell r="A1059">
            <v>8</v>
          </cell>
          <cell r="C1059">
            <v>8</v>
          </cell>
          <cell r="D1059">
            <v>43448</v>
          </cell>
          <cell r="I1059" t="str">
            <v>Erne Crissier</v>
          </cell>
          <cell r="J1059">
            <v>-91.1</v>
          </cell>
          <cell r="L1059" t="str">
            <v>P</v>
          </cell>
          <cell r="N1059">
            <v>43448</v>
          </cell>
          <cell r="O1059"/>
          <cell r="Q1059"/>
          <cell r="T1059">
            <v>43478</v>
          </cell>
          <cell r="U1059">
            <v>102.34228379629349</v>
          </cell>
          <cell r="V1059"/>
          <cell r="W1059">
            <v>-91.1</v>
          </cell>
          <cell r="X1059" t="e">
            <v>#N/A</v>
          </cell>
          <cell r="Z1059"/>
          <cell r="AA1059" t="b">
            <v>0</v>
          </cell>
          <cell r="AB1059" t="str">
            <v>oui</v>
          </cell>
        </row>
        <row r="1060">
          <cell r="A1060">
            <v>180873</v>
          </cell>
          <cell r="D1060">
            <v>43432</v>
          </cell>
          <cell r="I1060" t="str">
            <v>F.Bernasconi</v>
          </cell>
          <cell r="J1060">
            <v>1080.25</v>
          </cell>
          <cell r="L1060" t="str">
            <v>P</v>
          </cell>
          <cell r="N1060">
            <v>43432</v>
          </cell>
          <cell r="O1060" t="str">
            <v>x</v>
          </cell>
          <cell r="Q1060"/>
          <cell r="T1060">
            <v>43462</v>
          </cell>
          <cell r="U1060">
            <v>118.34228379629349</v>
          </cell>
          <cell r="V1060"/>
          <cell r="W1060">
            <v>1080.25</v>
          </cell>
          <cell r="X1060">
            <v>43432</v>
          </cell>
          <cell r="Z1060"/>
          <cell r="AA1060" t="b">
            <v>0</v>
          </cell>
        </row>
        <row r="1061">
          <cell r="A1061">
            <v>180771</v>
          </cell>
          <cell r="D1061">
            <v>43371</v>
          </cell>
          <cell r="E1061">
            <v>1</v>
          </cell>
          <cell r="I1061" t="str">
            <v>Frutiger Uetendorf</v>
          </cell>
          <cell r="J1061">
            <v>359.65</v>
          </cell>
          <cell r="L1061" t="str">
            <v>M</v>
          </cell>
          <cell r="N1061">
            <v>43371</v>
          </cell>
          <cell r="O1061"/>
          <cell r="Q1061"/>
          <cell r="R1061">
            <v>43404</v>
          </cell>
          <cell r="S1061" t="str">
            <v>Raiffeisen</v>
          </cell>
          <cell r="T1061">
            <v>43401</v>
          </cell>
          <cell r="U1061" t="str">
            <v/>
          </cell>
          <cell r="V1061"/>
          <cell r="W1061" t="str">
            <v/>
          </cell>
          <cell r="X1061">
            <v>43370</v>
          </cell>
          <cell r="Z1061"/>
          <cell r="AA1061">
            <v>33</v>
          </cell>
        </row>
        <row r="1062">
          <cell r="A1062">
            <v>180908</v>
          </cell>
          <cell r="D1062">
            <v>43440</v>
          </cell>
          <cell r="I1062" t="str">
            <v>F.Bernasconi SA</v>
          </cell>
          <cell r="J1062">
            <v>174.2</v>
          </cell>
          <cell r="L1062" t="str">
            <v>P</v>
          </cell>
          <cell r="N1062">
            <v>43439</v>
          </cell>
          <cell r="O1062" t="str">
            <v>x</v>
          </cell>
          <cell r="Q1062"/>
          <cell r="T1062">
            <v>43470</v>
          </cell>
          <cell r="U1062">
            <v>110.34228379629349</v>
          </cell>
          <cell r="V1062"/>
          <cell r="W1062">
            <v>174.2</v>
          </cell>
          <cell r="X1062">
            <v>43439</v>
          </cell>
          <cell r="Z1062"/>
          <cell r="AA1062" t="b">
            <v>0</v>
          </cell>
        </row>
        <row r="1063">
          <cell r="A1063">
            <v>180821</v>
          </cell>
          <cell r="D1063">
            <v>43423</v>
          </cell>
          <cell r="I1063" t="str">
            <v>Fagsi</v>
          </cell>
          <cell r="J1063">
            <v>289.64999999999998</v>
          </cell>
          <cell r="L1063" t="str">
            <v>P</v>
          </cell>
          <cell r="N1063">
            <v>43423</v>
          </cell>
          <cell r="O1063"/>
          <cell r="Q1063"/>
          <cell r="T1063">
            <v>43453</v>
          </cell>
          <cell r="U1063">
            <v>127.34228379629349</v>
          </cell>
          <cell r="V1063"/>
          <cell r="W1063">
            <v>289.64999999999998</v>
          </cell>
          <cell r="X1063">
            <v>43423</v>
          </cell>
          <cell r="Z1063"/>
          <cell r="AA1063" t="b">
            <v>0</v>
          </cell>
        </row>
        <row r="1064">
          <cell r="A1064">
            <v>180946</v>
          </cell>
          <cell r="D1064">
            <v>43424</v>
          </cell>
          <cell r="I1064" t="str">
            <v>Funbody</v>
          </cell>
          <cell r="J1064">
            <v>31.15</v>
          </cell>
          <cell r="L1064" t="str">
            <v>R</v>
          </cell>
          <cell r="N1064">
            <v>43424</v>
          </cell>
          <cell r="O1064"/>
          <cell r="Q1064"/>
          <cell r="R1064">
            <v>43424</v>
          </cell>
          <cell r="S1064" t="str">
            <v>Caisse</v>
          </cell>
          <cell r="T1064">
            <v>43454</v>
          </cell>
          <cell r="U1064" t="str">
            <v/>
          </cell>
          <cell r="V1064"/>
          <cell r="W1064" t="str">
            <v/>
          </cell>
          <cell r="X1064">
            <v>43424</v>
          </cell>
          <cell r="Z1064"/>
          <cell r="AA1064">
            <v>0</v>
          </cell>
        </row>
        <row r="1065">
          <cell r="A1065">
            <v>180922</v>
          </cell>
          <cell r="B1065" t="str">
            <v>1 von 2</v>
          </cell>
          <cell r="D1065">
            <v>43424</v>
          </cell>
          <cell r="I1065" t="str">
            <v>Cameca Mellone Angelo</v>
          </cell>
          <cell r="J1065">
            <v>2134.9000000000005</v>
          </cell>
          <cell r="L1065" t="str">
            <v>PV</v>
          </cell>
          <cell r="N1065">
            <v>43424</v>
          </cell>
          <cell r="O1065"/>
          <cell r="P1065" t="str">
            <v>P</v>
          </cell>
          <cell r="Q1065" t="str">
            <v>Total 4378.85 - Total CdC CHF 5858.50 (180922+181012) recu le 22.11.18 2929.25</v>
          </cell>
          <cell r="R1065">
            <v>43426</v>
          </cell>
          <cell r="S1065" t="str">
            <v>Raiffeisen</v>
          </cell>
          <cell r="T1065">
            <v>43454</v>
          </cell>
          <cell r="U1065" t="str">
            <v/>
          </cell>
          <cell r="V1065"/>
          <cell r="W1065" t="str">
            <v/>
          </cell>
          <cell r="X1065" t="e">
            <v>#N/A</v>
          </cell>
          <cell r="Z1065"/>
          <cell r="AA1065">
            <v>2</v>
          </cell>
        </row>
        <row r="1066">
          <cell r="A1066">
            <v>180949</v>
          </cell>
          <cell r="D1066">
            <v>43424</v>
          </cell>
          <cell r="I1066" t="str">
            <v>Equipements Pro Sàrl</v>
          </cell>
          <cell r="J1066">
            <v>899.2</v>
          </cell>
          <cell r="K1066">
            <v>18</v>
          </cell>
          <cell r="L1066" t="str">
            <v>P</v>
          </cell>
          <cell r="N1066">
            <v>43423</v>
          </cell>
          <cell r="O1066" t="str">
            <v>x</v>
          </cell>
          <cell r="Q1066"/>
          <cell r="R1066">
            <v>43430</v>
          </cell>
          <cell r="S1066" t="str">
            <v>Raiffeisen</v>
          </cell>
          <cell r="T1066">
            <v>43454</v>
          </cell>
          <cell r="U1066" t="str">
            <v/>
          </cell>
          <cell r="V1066"/>
          <cell r="W1066" t="str">
            <v/>
          </cell>
          <cell r="X1066">
            <v>43424</v>
          </cell>
          <cell r="Z1066"/>
          <cell r="AA1066">
            <v>6</v>
          </cell>
        </row>
        <row r="1067">
          <cell r="A1067">
            <v>180959</v>
          </cell>
          <cell r="D1067">
            <v>43424</v>
          </cell>
          <cell r="I1067" t="str">
            <v>Perrin Frères</v>
          </cell>
          <cell r="J1067">
            <v>1233.1500000000001</v>
          </cell>
          <cell r="K1067">
            <v>24.65</v>
          </cell>
          <cell r="L1067" t="str">
            <v>P</v>
          </cell>
          <cell r="N1067">
            <v>43424</v>
          </cell>
          <cell r="O1067"/>
          <cell r="Q1067"/>
          <cell r="R1067">
            <v>43434</v>
          </cell>
          <cell r="S1067" t="str">
            <v>Raiffeisen</v>
          </cell>
          <cell r="T1067">
            <v>43454</v>
          </cell>
          <cell r="U1067" t="str">
            <v/>
          </cell>
          <cell r="V1067"/>
          <cell r="W1067" t="str">
            <v/>
          </cell>
          <cell r="X1067">
            <v>43424</v>
          </cell>
          <cell r="Z1067"/>
          <cell r="AA1067">
            <v>10</v>
          </cell>
        </row>
        <row r="1068">
          <cell r="A1068">
            <v>180955</v>
          </cell>
          <cell r="D1068">
            <v>43424</v>
          </cell>
          <cell r="I1068" t="str">
            <v>AC Immune SA</v>
          </cell>
          <cell r="J1068">
            <v>1147</v>
          </cell>
          <cell r="L1068" t="str">
            <v>P</v>
          </cell>
          <cell r="N1068">
            <v>43424</v>
          </cell>
          <cell r="O1068" t="str">
            <v>x</v>
          </cell>
          <cell r="Q1068"/>
          <cell r="R1068">
            <v>43440</v>
          </cell>
          <cell r="S1068" t="str">
            <v>Raiffeisen</v>
          </cell>
          <cell r="T1068">
            <v>43454</v>
          </cell>
          <cell r="U1068" t="str">
            <v/>
          </cell>
          <cell r="V1068"/>
          <cell r="W1068" t="str">
            <v/>
          </cell>
          <cell r="X1068">
            <v>43424</v>
          </cell>
          <cell r="Z1068"/>
          <cell r="AA1068">
            <v>16</v>
          </cell>
        </row>
        <row r="1069">
          <cell r="A1069">
            <v>180856</v>
          </cell>
          <cell r="D1069">
            <v>43424</v>
          </cell>
          <cell r="I1069" t="str">
            <v>GaleniCare AG</v>
          </cell>
          <cell r="J1069">
            <v>229.4</v>
          </cell>
          <cell r="L1069" t="str">
            <v>P</v>
          </cell>
          <cell r="N1069">
            <v>43424</v>
          </cell>
          <cell r="O1069"/>
          <cell r="Q1069"/>
          <cell r="R1069">
            <v>43453</v>
          </cell>
          <cell r="S1069" t="str">
            <v>Raiffeisen</v>
          </cell>
          <cell r="T1069">
            <v>43454</v>
          </cell>
          <cell r="U1069" t="str">
            <v/>
          </cell>
          <cell r="V1069"/>
          <cell r="W1069" t="str">
            <v/>
          </cell>
          <cell r="X1069">
            <v>43424</v>
          </cell>
          <cell r="Z1069"/>
          <cell r="AA1069">
            <v>29</v>
          </cell>
        </row>
        <row r="1070">
          <cell r="A1070">
            <v>180956</v>
          </cell>
          <cell r="D1070">
            <v>43424</v>
          </cell>
          <cell r="I1070" t="str">
            <v>Ledixa Sàrl</v>
          </cell>
          <cell r="J1070">
            <v>407.95</v>
          </cell>
          <cell r="L1070" t="str">
            <v>P</v>
          </cell>
          <cell r="N1070">
            <v>43424</v>
          </cell>
          <cell r="O1070"/>
          <cell r="Q1070"/>
          <cell r="R1070">
            <v>43453</v>
          </cell>
          <cell r="S1070" t="str">
            <v>Raiffeisen</v>
          </cell>
          <cell r="T1070">
            <v>43454</v>
          </cell>
          <cell r="U1070" t="str">
            <v/>
          </cell>
          <cell r="V1070"/>
          <cell r="W1070" t="str">
            <v/>
          </cell>
          <cell r="X1070">
            <v>43424</v>
          </cell>
          <cell r="Z1070"/>
          <cell r="AA1070">
            <v>29</v>
          </cell>
        </row>
        <row r="1071">
          <cell r="A1071">
            <v>181012</v>
          </cell>
          <cell r="B1071" t="str">
            <v>2 von 2</v>
          </cell>
          <cell r="D1071">
            <v>43424</v>
          </cell>
          <cell r="I1071" t="str">
            <v>Cameca Mellone Angelo</v>
          </cell>
          <cell r="J1071">
            <v>794.3499999999998</v>
          </cell>
          <cell r="L1071" t="str">
            <v>PV</v>
          </cell>
          <cell r="N1071">
            <v>43448</v>
          </cell>
          <cell r="O1071" t="str">
            <v>x</v>
          </cell>
          <cell r="P1071" t="str">
            <v>F-P</v>
          </cell>
          <cell r="Q1071" t="str">
            <v>Total 1588.70 - Total CdC CHF 5858.50 (180922+181012)  recu le 22.11.18 2929.25</v>
          </cell>
          <cell r="R1071">
            <v>43462</v>
          </cell>
          <cell r="S1071" t="str">
            <v>Raiffeisen</v>
          </cell>
          <cell r="T1071">
            <v>43454</v>
          </cell>
          <cell r="U1071" t="str">
            <v/>
          </cell>
          <cell r="V1071"/>
          <cell r="W1071" t="str">
            <v/>
          </cell>
          <cell r="X1071">
            <v>43448</v>
          </cell>
          <cell r="Z1071"/>
          <cell r="AA1071">
            <v>38</v>
          </cell>
        </row>
        <row r="1072">
          <cell r="A1072">
            <v>180922</v>
          </cell>
          <cell r="B1072" t="str">
            <v>2 von 2</v>
          </cell>
          <cell r="D1072">
            <v>43424</v>
          </cell>
          <cell r="I1072" t="str">
            <v>Cameca Mellone Angelo</v>
          </cell>
          <cell r="J1072" t="str">
            <v>((2243.95))</v>
          </cell>
          <cell r="L1072" t="str">
            <v>PV</v>
          </cell>
          <cell r="N1072">
            <v>43424</v>
          </cell>
          <cell r="O1072"/>
          <cell r="P1072" t="str">
            <v>P</v>
          </cell>
          <cell r="Q1072" t="str">
            <v>Total 4378.85 - Total CdC CHF 5858.50 (180922+181012) recu le 22.11.18 2929.25</v>
          </cell>
          <cell r="T1072">
            <v>43454</v>
          </cell>
          <cell r="U1072">
            <v>126.34228379629349</v>
          </cell>
          <cell r="V1072"/>
          <cell r="W1072" t="str">
            <v>((2243.95))</v>
          </cell>
          <cell r="X1072" t="e">
            <v>#N/A</v>
          </cell>
          <cell r="Z1072"/>
          <cell r="AA1072" t="b">
            <v>0</v>
          </cell>
          <cell r="AB1072" t="str">
            <v>oui</v>
          </cell>
        </row>
        <row r="1073">
          <cell r="A1073">
            <v>180938</v>
          </cell>
          <cell r="D1073">
            <v>43423</v>
          </cell>
          <cell r="I1073" t="str">
            <v>Frutiger Uetendorf</v>
          </cell>
          <cell r="J1073">
            <v>1227.8</v>
          </cell>
          <cell r="L1073" t="str">
            <v>M</v>
          </cell>
          <cell r="N1073">
            <v>43424</v>
          </cell>
          <cell r="O1073"/>
          <cell r="Q1073"/>
          <cell r="T1073">
            <v>43453</v>
          </cell>
          <cell r="U1073">
            <v>127.34228379629349</v>
          </cell>
          <cell r="V1073"/>
          <cell r="W1073">
            <v>1227.8</v>
          </cell>
          <cell r="X1073">
            <v>43423</v>
          </cell>
          <cell r="Z1073"/>
          <cell r="AA1073" t="b">
            <v>0</v>
          </cell>
        </row>
        <row r="1074">
          <cell r="A1074">
            <v>180981</v>
          </cell>
          <cell r="D1074">
            <v>43433</v>
          </cell>
          <cell r="I1074" t="str">
            <v>Frutiger Uetendorf</v>
          </cell>
          <cell r="J1074">
            <v>57.65</v>
          </cell>
          <cell r="L1074" t="str">
            <v>M</v>
          </cell>
          <cell r="N1074">
            <v>43433</v>
          </cell>
          <cell r="O1074"/>
          <cell r="Q1074"/>
          <cell r="T1074">
            <v>43463</v>
          </cell>
          <cell r="U1074">
            <v>117.34228379629349</v>
          </cell>
          <cell r="V1074"/>
          <cell r="W1074">
            <v>57.65</v>
          </cell>
          <cell r="X1074">
            <v>43432</v>
          </cell>
          <cell r="Z1074"/>
          <cell r="AA1074" t="b">
            <v>0</v>
          </cell>
        </row>
        <row r="1075">
          <cell r="A1075">
            <v>180965</v>
          </cell>
          <cell r="D1075">
            <v>43425</v>
          </cell>
          <cell r="I1075" t="str">
            <v>Riedo Mobilbau</v>
          </cell>
          <cell r="J1075">
            <v>1255.05</v>
          </cell>
          <cell r="L1075" t="str">
            <v>PV</v>
          </cell>
          <cell r="N1075">
            <v>43424</v>
          </cell>
          <cell r="O1075"/>
          <cell r="P1075" t="str">
            <v>F-P</v>
          </cell>
          <cell r="Q1075"/>
          <cell r="R1075">
            <v>43426</v>
          </cell>
          <cell r="S1075" t="str">
            <v>Raiffeisen</v>
          </cell>
          <cell r="T1075">
            <v>43455</v>
          </cell>
          <cell r="U1075" t="str">
            <v/>
          </cell>
          <cell r="V1075"/>
          <cell r="W1075" t="str">
            <v/>
          </cell>
          <cell r="X1075">
            <v>43425</v>
          </cell>
          <cell r="Z1075"/>
          <cell r="AA1075">
            <v>1</v>
          </cell>
        </row>
        <row r="1076">
          <cell r="A1076">
            <v>180960</v>
          </cell>
          <cell r="D1076">
            <v>43425</v>
          </cell>
          <cell r="I1076" t="str">
            <v>Fiduciaire Longchamp Sàrl</v>
          </cell>
          <cell r="J1076">
            <v>439.65</v>
          </cell>
          <cell r="L1076" t="str">
            <v>P</v>
          </cell>
          <cell r="N1076">
            <v>43426</v>
          </cell>
          <cell r="O1076" t="str">
            <v>x</v>
          </cell>
          <cell r="Q1076"/>
          <cell r="R1076">
            <v>43432</v>
          </cell>
          <cell r="S1076" t="str">
            <v>Raiffeisen</v>
          </cell>
          <cell r="T1076">
            <v>43455</v>
          </cell>
          <cell r="U1076" t="str">
            <v/>
          </cell>
          <cell r="V1076"/>
          <cell r="W1076" t="str">
            <v/>
          </cell>
          <cell r="X1076">
            <v>43425</v>
          </cell>
          <cell r="Z1076"/>
          <cell r="AA1076">
            <v>7</v>
          </cell>
        </row>
        <row r="1077">
          <cell r="A1077">
            <v>180962</v>
          </cell>
          <cell r="D1077">
            <v>43425</v>
          </cell>
          <cell r="I1077" t="str">
            <v>Avesco Rent SA Puidoux</v>
          </cell>
          <cell r="J1077">
            <v>502.85</v>
          </cell>
          <cell r="L1077" t="str">
            <v>P</v>
          </cell>
          <cell r="N1077">
            <v>43426</v>
          </cell>
          <cell r="O1077" t="str">
            <v>x</v>
          </cell>
          <cell r="Q1077"/>
          <cell r="R1077">
            <v>43451</v>
          </cell>
          <cell r="S1077" t="str">
            <v>Raiffeisen</v>
          </cell>
          <cell r="T1077">
            <v>43455</v>
          </cell>
          <cell r="U1077" t="str">
            <v/>
          </cell>
          <cell r="V1077"/>
          <cell r="W1077" t="str">
            <v/>
          </cell>
          <cell r="X1077">
            <v>43425</v>
          </cell>
          <cell r="Z1077"/>
          <cell r="AA1077">
            <v>26</v>
          </cell>
        </row>
        <row r="1078">
          <cell r="A1078">
            <v>180963</v>
          </cell>
          <cell r="D1078">
            <v>43425</v>
          </cell>
          <cell r="I1078" t="str">
            <v>Grisoni Zaugg SA</v>
          </cell>
          <cell r="J1078">
            <v>2335</v>
          </cell>
          <cell r="L1078" t="str">
            <v>P</v>
          </cell>
          <cell r="N1078">
            <v>43426</v>
          </cell>
          <cell r="O1078" t="str">
            <v>x</v>
          </cell>
          <cell r="Q1078"/>
          <cell r="R1078">
            <v>43455</v>
          </cell>
          <cell r="S1078" t="str">
            <v>Raiffeisen</v>
          </cell>
          <cell r="T1078">
            <v>43455</v>
          </cell>
          <cell r="U1078" t="str">
            <v/>
          </cell>
          <cell r="V1078"/>
          <cell r="W1078" t="str">
            <v/>
          </cell>
          <cell r="X1078">
            <v>43425</v>
          </cell>
          <cell r="Z1078"/>
          <cell r="AA1078">
            <v>30</v>
          </cell>
        </row>
        <row r="1079">
          <cell r="A1079">
            <v>180980</v>
          </cell>
          <cell r="D1079">
            <v>43433</v>
          </cell>
          <cell r="I1079" t="str">
            <v>Frutiger Uetendorf</v>
          </cell>
          <cell r="J1079">
            <v>2859</v>
          </cell>
          <cell r="L1079" t="str">
            <v>M</v>
          </cell>
          <cell r="N1079">
            <v>43433</v>
          </cell>
          <cell r="O1079"/>
          <cell r="Q1079"/>
          <cell r="T1079">
            <v>43463</v>
          </cell>
          <cell r="U1079">
            <v>117.34228379629349</v>
          </cell>
          <cell r="V1079"/>
          <cell r="W1079">
            <v>2859</v>
          </cell>
          <cell r="X1079">
            <v>43432</v>
          </cell>
          <cell r="Z1079"/>
          <cell r="AA1079" t="b">
            <v>0</v>
          </cell>
        </row>
        <row r="1080">
          <cell r="A1080">
            <v>180793</v>
          </cell>
          <cell r="D1080">
            <v>43371</v>
          </cell>
          <cell r="I1080" t="str">
            <v>Frutiger Uetendorf</v>
          </cell>
          <cell r="J1080">
            <v>1111.8</v>
          </cell>
          <cell r="L1080" t="str">
            <v>M</v>
          </cell>
          <cell r="N1080">
            <v>43371</v>
          </cell>
          <cell r="O1080"/>
          <cell r="Q1080"/>
          <cell r="R1080">
            <v>43411</v>
          </cell>
          <cell r="S1080" t="str">
            <v>Raiffeisen</v>
          </cell>
          <cell r="T1080">
            <v>43401</v>
          </cell>
          <cell r="U1080" t="str">
            <v/>
          </cell>
          <cell r="V1080"/>
          <cell r="W1080" t="str">
            <v/>
          </cell>
          <cell r="X1080">
            <v>43370</v>
          </cell>
          <cell r="Z1080"/>
          <cell r="AA1080">
            <v>40</v>
          </cell>
        </row>
        <row r="1081">
          <cell r="A1081">
            <v>180970</v>
          </cell>
          <cell r="D1081">
            <v>43426</v>
          </cell>
          <cell r="I1081" t="str">
            <v>ZED Logistique</v>
          </cell>
          <cell r="J1081">
            <v>635.45000000000005</v>
          </cell>
          <cell r="L1081" t="str">
            <v>P</v>
          </cell>
          <cell r="N1081">
            <v>43426</v>
          </cell>
          <cell r="O1081" t="str">
            <v>x</v>
          </cell>
          <cell r="Q1081"/>
          <cell r="R1081">
            <v>43465</v>
          </cell>
          <cell r="S1081" t="str">
            <v>Raiffeisen</v>
          </cell>
          <cell r="T1081">
            <v>43456</v>
          </cell>
          <cell r="U1081" t="str">
            <v/>
          </cell>
          <cell r="V1081"/>
          <cell r="W1081" t="str">
            <v/>
          </cell>
          <cell r="X1081">
            <v>43426</v>
          </cell>
          <cell r="Z1081"/>
          <cell r="AA1081">
            <v>39</v>
          </cell>
        </row>
        <row r="1082">
          <cell r="A1082">
            <v>180973</v>
          </cell>
          <cell r="D1082">
            <v>43427</v>
          </cell>
          <cell r="I1082" t="str">
            <v>QoQa Services</v>
          </cell>
          <cell r="J1082">
            <v>783.95</v>
          </cell>
          <cell r="L1082" t="str">
            <v>C</v>
          </cell>
          <cell r="N1082">
            <v>43427</v>
          </cell>
          <cell r="O1082"/>
          <cell r="Q1082"/>
          <cell r="R1082">
            <v>43427</v>
          </cell>
          <cell r="S1082" t="str">
            <v>Raiffeisen</v>
          </cell>
          <cell r="T1082">
            <v>43457</v>
          </cell>
          <cell r="U1082" t="str">
            <v/>
          </cell>
          <cell r="V1082"/>
          <cell r="W1082" t="str">
            <v/>
          </cell>
          <cell r="X1082">
            <v>43427</v>
          </cell>
          <cell r="Z1082"/>
          <cell r="AA1082">
            <v>0</v>
          </cell>
        </row>
        <row r="1083">
          <cell r="A1083">
            <v>180971</v>
          </cell>
          <cell r="D1083">
            <v>43427</v>
          </cell>
          <cell r="I1083" t="str">
            <v>Perrin Frères Consortium Marti/Perrin</v>
          </cell>
          <cell r="J1083">
            <v>639.4</v>
          </cell>
          <cell r="L1083" t="str">
            <v>P</v>
          </cell>
          <cell r="N1083">
            <v>43427</v>
          </cell>
          <cell r="O1083" t="str">
            <v>x</v>
          </cell>
          <cell r="Q1083"/>
          <cell r="R1083">
            <v>43453</v>
          </cell>
          <cell r="S1083" t="str">
            <v>Raiffeisen</v>
          </cell>
          <cell r="T1083">
            <v>43457</v>
          </cell>
          <cell r="U1083" t="str">
            <v/>
          </cell>
          <cell r="V1083"/>
          <cell r="W1083" t="str">
            <v/>
          </cell>
          <cell r="X1083">
            <v>43427</v>
          </cell>
          <cell r="Z1083"/>
          <cell r="AA1083">
            <v>26</v>
          </cell>
        </row>
        <row r="1084">
          <cell r="A1084">
            <v>180966</v>
          </cell>
          <cell r="D1084">
            <v>43427</v>
          </cell>
          <cell r="I1084" t="str">
            <v>Loxam Access</v>
          </cell>
          <cell r="J1084">
            <v>84</v>
          </cell>
          <cell r="L1084" t="str">
            <v>P</v>
          </cell>
          <cell r="N1084">
            <v>43427</v>
          </cell>
          <cell r="O1084" t="str">
            <v>x</v>
          </cell>
          <cell r="Q1084"/>
          <cell r="R1084">
            <v>43462</v>
          </cell>
          <cell r="S1084" t="str">
            <v>Raiffeisen</v>
          </cell>
          <cell r="T1084">
            <v>43457</v>
          </cell>
          <cell r="U1084" t="str">
            <v/>
          </cell>
          <cell r="V1084"/>
          <cell r="W1084" t="str">
            <v/>
          </cell>
          <cell r="X1084">
            <v>43427</v>
          </cell>
          <cell r="Z1084"/>
          <cell r="AA1084">
            <v>35</v>
          </cell>
        </row>
        <row r="1085">
          <cell r="A1085">
            <v>180997</v>
          </cell>
          <cell r="D1085">
            <v>43451</v>
          </cell>
          <cell r="I1085" t="str">
            <v>Frutiger Uetendorf</v>
          </cell>
          <cell r="J1085">
            <v>1344.35</v>
          </cell>
          <cell r="L1085" t="str">
            <v>M</v>
          </cell>
          <cell r="N1085">
            <v>43451</v>
          </cell>
          <cell r="O1085"/>
          <cell r="Q1085"/>
          <cell r="T1085">
            <v>43481</v>
          </cell>
          <cell r="U1085">
            <v>99.342283796293486</v>
          </cell>
          <cell r="V1085"/>
          <cell r="W1085">
            <v>1344.35</v>
          </cell>
          <cell r="X1085">
            <v>43451</v>
          </cell>
          <cell r="Z1085"/>
          <cell r="AA1085" t="b">
            <v>0</v>
          </cell>
        </row>
        <row r="1086">
          <cell r="A1086">
            <v>180904</v>
          </cell>
          <cell r="D1086">
            <v>43411</v>
          </cell>
          <cell r="E1086">
            <v>1</v>
          </cell>
          <cell r="I1086" t="str">
            <v>Getaz-Miauton</v>
          </cell>
          <cell r="J1086">
            <v>552.5</v>
          </cell>
          <cell r="L1086" t="str">
            <v>P</v>
          </cell>
          <cell r="N1086">
            <v>43411</v>
          </cell>
          <cell r="O1086"/>
          <cell r="Q1086"/>
          <cell r="T1086">
            <v>43441</v>
          </cell>
          <cell r="U1086">
            <v>139.34228379629349</v>
          </cell>
          <cell r="V1086"/>
          <cell r="W1086">
            <v>552.5</v>
          </cell>
          <cell r="X1086">
            <v>43411</v>
          </cell>
          <cell r="Z1086"/>
          <cell r="AA1086" t="b">
            <v>0</v>
          </cell>
        </row>
        <row r="1087">
          <cell r="A1087">
            <v>180753</v>
          </cell>
          <cell r="D1087">
            <v>43417</v>
          </cell>
          <cell r="I1087" t="str">
            <v>Gitec Prévoyances SA</v>
          </cell>
          <cell r="J1087">
            <v>11604.1</v>
          </cell>
          <cell r="L1087" t="str">
            <v>P</v>
          </cell>
          <cell r="N1087">
            <v>43417</v>
          </cell>
          <cell r="O1087" t="str">
            <v>x</v>
          </cell>
          <cell r="Q1087"/>
          <cell r="T1087">
            <v>43447</v>
          </cell>
          <cell r="U1087">
            <v>133.34228379629349</v>
          </cell>
          <cell r="V1087"/>
          <cell r="W1087">
            <v>11604.1</v>
          </cell>
          <cell r="X1087">
            <v>43417</v>
          </cell>
          <cell r="Z1087"/>
          <cell r="AA1087" t="b">
            <v>0</v>
          </cell>
        </row>
        <row r="1088">
          <cell r="A1088">
            <v>180945</v>
          </cell>
          <cell r="D1088">
            <v>43452</v>
          </cell>
          <cell r="I1088" t="str">
            <v>Gitec Prévoyances SA</v>
          </cell>
          <cell r="J1088">
            <v>42</v>
          </cell>
          <cell r="L1088" t="str">
            <v>P</v>
          </cell>
          <cell r="N1088">
            <v>43452</v>
          </cell>
          <cell r="O1088"/>
          <cell r="Q1088"/>
          <cell r="T1088">
            <v>43482</v>
          </cell>
          <cell r="U1088">
            <v>98.342283796293486</v>
          </cell>
          <cell r="V1088"/>
          <cell r="W1088">
            <v>42</v>
          </cell>
          <cell r="X1088">
            <v>43452</v>
          </cell>
          <cell r="Z1088"/>
          <cell r="AA1088" t="b">
            <v>0</v>
          </cell>
        </row>
        <row r="1089">
          <cell r="A1089">
            <v>180810</v>
          </cell>
          <cell r="D1089">
            <v>43406</v>
          </cell>
          <cell r="E1089">
            <v>1</v>
          </cell>
          <cell r="I1089" t="str">
            <v>Implenia</v>
          </cell>
          <cell r="J1089">
            <v>7524.45</v>
          </cell>
          <cell r="L1089" t="str">
            <v>M</v>
          </cell>
          <cell r="N1089">
            <v>43406</v>
          </cell>
          <cell r="O1089"/>
          <cell r="P1089" t="str">
            <v>F-P</v>
          </cell>
          <cell r="Q1089" t="str">
            <v>facturé avec FA 180810 CHF 22594.85 (180855 inclus)</v>
          </cell>
          <cell r="T1089">
            <v>43436</v>
          </cell>
          <cell r="U1089">
            <v>144.34228379629349</v>
          </cell>
          <cell r="V1089"/>
          <cell r="W1089">
            <v>7524.45</v>
          </cell>
          <cell r="X1089">
            <v>43405</v>
          </cell>
          <cell r="Z1089"/>
          <cell r="AA1089" t="b">
            <v>0</v>
          </cell>
        </row>
        <row r="1090">
          <cell r="A1090">
            <v>180976</v>
          </cell>
          <cell r="D1090">
            <v>43431</v>
          </cell>
          <cell r="I1090" t="str">
            <v>Di Dio SA</v>
          </cell>
          <cell r="J1090">
            <v>229.4</v>
          </cell>
          <cell r="L1090" t="str">
            <v>P</v>
          </cell>
          <cell r="N1090">
            <v>43431</v>
          </cell>
          <cell r="O1090" t="str">
            <v>x</v>
          </cell>
          <cell r="Q1090"/>
          <cell r="R1090">
            <v>43432</v>
          </cell>
          <cell r="S1090" t="str">
            <v>Raiffeisen</v>
          </cell>
          <cell r="T1090">
            <v>43461</v>
          </cell>
          <cell r="U1090" t="str">
            <v/>
          </cell>
          <cell r="V1090"/>
          <cell r="W1090" t="str">
            <v/>
          </cell>
          <cell r="X1090">
            <v>43431</v>
          </cell>
          <cell r="Z1090"/>
          <cell r="AA1090">
            <v>1</v>
          </cell>
        </row>
        <row r="1091">
          <cell r="A1091">
            <v>180975</v>
          </cell>
          <cell r="D1091">
            <v>43431</v>
          </cell>
          <cell r="I1091" t="str">
            <v>Stirnimann SA Vufflens</v>
          </cell>
          <cell r="J1091">
            <v>1152.75</v>
          </cell>
          <cell r="L1091" t="str">
            <v>P</v>
          </cell>
          <cell r="N1091">
            <v>43431</v>
          </cell>
          <cell r="O1091" t="str">
            <v>x</v>
          </cell>
          <cell r="Q1091"/>
          <cell r="R1091">
            <v>43462</v>
          </cell>
          <cell r="S1091" t="str">
            <v>Raiffeisen</v>
          </cell>
          <cell r="T1091">
            <v>43461</v>
          </cell>
          <cell r="U1091" t="str">
            <v/>
          </cell>
          <cell r="V1091"/>
          <cell r="W1091" t="str">
            <v/>
          </cell>
          <cell r="X1091">
            <v>43431</v>
          </cell>
          <cell r="Z1091"/>
          <cell r="AA1091">
            <v>31</v>
          </cell>
        </row>
        <row r="1092">
          <cell r="A1092">
            <v>1801</v>
          </cell>
          <cell r="D1092">
            <v>43432</v>
          </cell>
          <cell r="I1092" t="str">
            <v>Losinger Marazzi SA</v>
          </cell>
          <cell r="J1092">
            <v>453.05</v>
          </cell>
          <cell r="L1092" t="str">
            <v>-</v>
          </cell>
          <cell r="N1092" t="str">
            <v>-</v>
          </cell>
          <cell r="O1092"/>
          <cell r="Q1092" t="str">
            <v>Ausgleich zur Gutschrift n°3 - Annuliert von GG</v>
          </cell>
          <cell r="R1092">
            <v>43432</v>
          </cell>
          <cell r="S1092" t="str">
            <v>AVOIR</v>
          </cell>
          <cell r="T1092">
            <v>43462</v>
          </cell>
          <cell r="U1092" t="str">
            <v/>
          </cell>
          <cell r="V1092"/>
          <cell r="W1092" t="str">
            <v/>
          </cell>
          <cell r="X1092" t="e">
            <v>#N/A</v>
          </cell>
          <cell r="Z1092"/>
          <cell r="AA1092">
            <v>0</v>
          </cell>
        </row>
        <row r="1093">
          <cell r="A1093">
            <v>180936</v>
          </cell>
          <cell r="D1093">
            <v>43432</v>
          </cell>
          <cell r="I1093" t="str">
            <v>Grisoni Zaugg SA</v>
          </cell>
          <cell r="J1093">
            <v>2335.4</v>
          </cell>
          <cell r="L1093" t="str">
            <v>P</v>
          </cell>
          <cell r="N1093">
            <v>43432</v>
          </cell>
          <cell r="O1093" t="str">
            <v>x</v>
          </cell>
          <cell r="Q1093"/>
          <cell r="R1093">
            <v>43455</v>
          </cell>
          <cell r="S1093" t="str">
            <v>Raiffeisen</v>
          </cell>
          <cell r="T1093">
            <v>43462</v>
          </cell>
          <cell r="U1093" t="str">
            <v/>
          </cell>
          <cell r="V1093"/>
          <cell r="W1093" t="str">
            <v/>
          </cell>
          <cell r="X1093">
            <v>43432</v>
          </cell>
          <cell r="Z1093"/>
          <cell r="AA1093">
            <v>23</v>
          </cell>
        </row>
        <row r="1094">
          <cell r="A1094">
            <v>180885</v>
          </cell>
          <cell r="D1094">
            <v>43413</v>
          </cell>
          <cell r="I1094" t="str">
            <v>Implenia</v>
          </cell>
          <cell r="J1094">
            <v>15070.4</v>
          </cell>
          <cell r="L1094" t="str">
            <v>M</v>
          </cell>
          <cell r="N1094">
            <v>43406</v>
          </cell>
          <cell r="O1094"/>
          <cell r="P1094" t="str">
            <v>F-P</v>
          </cell>
          <cell r="Q1094" t="str">
            <v>facturé avec FA 180810 CHF 22594.85</v>
          </cell>
          <cell r="T1094">
            <v>43443</v>
          </cell>
          <cell r="U1094">
            <v>137.34228379629349</v>
          </cell>
          <cell r="V1094"/>
          <cell r="W1094">
            <v>15070.4</v>
          </cell>
          <cell r="X1094">
            <v>43412</v>
          </cell>
          <cell r="Z1094"/>
          <cell r="AA1094" t="b">
            <v>0</v>
          </cell>
        </row>
        <row r="1095">
          <cell r="A1095">
            <v>180923</v>
          </cell>
          <cell r="D1095">
            <v>43417</v>
          </cell>
          <cell r="I1095" t="str">
            <v>Implenia</v>
          </cell>
          <cell r="J1095">
            <v>729.35</v>
          </cell>
          <cell r="L1095" t="str">
            <v>M</v>
          </cell>
          <cell r="N1095">
            <v>43417</v>
          </cell>
          <cell r="O1095"/>
          <cell r="Q1095"/>
          <cell r="T1095">
            <v>43447</v>
          </cell>
          <cell r="U1095">
            <v>133.34228379629349</v>
          </cell>
          <cell r="V1095"/>
          <cell r="W1095">
            <v>729.35</v>
          </cell>
          <cell r="X1095">
            <v>43417</v>
          </cell>
          <cell r="Z1095"/>
          <cell r="AA1095" t="b">
            <v>0</v>
          </cell>
        </row>
        <row r="1096">
          <cell r="A1096">
            <v>180979</v>
          </cell>
          <cell r="D1096">
            <v>43433</v>
          </cell>
          <cell r="I1096" t="str">
            <v>AC Immune</v>
          </cell>
          <cell r="J1096">
            <v>2533.4</v>
          </cell>
          <cell r="L1096" t="str">
            <v>P</v>
          </cell>
          <cell r="N1096">
            <v>43433</v>
          </cell>
          <cell r="O1096"/>
          <cell r="Q1096"/>
          <cell r="R1096">
            <v>43448</v>
          </cell>
          <cell r="S1096" t="str">
            <v>Raiffeisen</v>
          </cell>
          <cell r="T1096">
            <v>43463</v>
          </cell>
          <cell r="U1096" t="str">
            <v/>
          </cell>
          <cell r="V1096"/>
          <cell r="W1096" t="str">
            <v/>
          </cell>
          <cell r="X1096">
            <v>43433</v>
          </cell>
          <cell r="Z1096"/>
          <cell r="AA1096">
            <v>15</v>
          </cell>
        </row>
        <row r="1097">
          <cell r="A1097">
            <v>180954</v>
          </cell>
          <cell r="D1097">
            <v>43420</v>
          </cell>
          <cell r="I1097" t="str">
            <v>Implenia</v>
          </cell>
          <cell r="J1097">
            <v>661.3</v>
          </cell>
          <cell r="L1097" t="str">
            <v>M</v>
          </cell>
          <cell r="N1097">
            <v>43420</v>
          </cell>
          <cell r="O1097"/>
          <cell r="Q1097" t="str">
            <v>envoyé avec 180953</v>
          </cell>
          <cell r="T1097">
            <v>43450</v>
          </cell>
          <cell r="U1097">
            <v>130.34228379629349</v>
          </cell>
          <cell r="V1097"/>
          <cell r="W1097">
            <v>661.3</v>
          </cell>
          <cell r="X1097">
            <v>43420</v>
          </cell>
          <cell r="Z1097"/>
          <cell r="AA1097" t="b">
            <v>0</v>
          </cell>
        </row>
        <row r="1098">
          <cell r="A1098">
            <v>180950</v>
          </cell>
          <cell r="D1098">
            <v>43423</v>
          </cell>
          <cell r="I1098" t="str">
            <v>Implenia</v>
          </cell>
          <cell r="J1098">
            <v>204.05</v>
          </cell>
          <cell r="L1098" t="str">
            <v>M</v>
          </cell>
          <cell r="N1098">
            <v>43424</v>
          </cell>
          <cell r="O1098"/>
          <cell r="Q1098"/>
          <cell r="T1098">
            <v>43453</v>
          </cell>
          <cell r="U1098">
            <v>127.34228379629349</v>
          </cell>
          <cell r="V1098"/>
          <cell r="W1098">
            <v>204.05</v>
          </cell>
          <cell r="X1098">
            <v>43423</v>
          </cell>
          <cell r="Z1098"/>
          <cell r="AA1098" t="b">
            <v>0</v>
          </cell>
        </row>
        <row r="1099">
          <cell r="A1099">
            <v>180969</v>
          </cell>
          <cell r="D1099">
            <v>43427</v>
          </cell>
          <cell r="I1099" t="str">
            <v>Implenia</v>
          </cell>
          <cell r="J1099">
            <v>1163</v>
          </cell>
          <cell r="L1099" t="str">
            <v>M</v>
          </cell>
          <cell r="N1099">
            <v>43427</v>
          </cell>
          <cell r="O1099"/>
          <cell r="Q1099"/>
          <cell r="T1099">
            <v>43457</v>
          </cell>
          <cell r="U1099">
            <v>123.34228379629349</v>
          </cell>
          <cell r="V1099"/>
          <cell r="W1099">
            <v>1163</v>
          </cell>
          <cell r="X1099">
            <v>43427</v>
          </cell>
          <cell r="Z1099"/>
          <cell r="AA1099" t="b">
            <v>0</v>
          </cell>
        </row>
        <row r="1100">
          <cell r="A1100">
            <v>180749</v>
          </cell>
          <cell r="D1100">
            <v>43427</v>
          </cell>
          <cell r="I1100" t="str">
            <v>Implenia</v>
          </cell>
          <cell r="J1100">
            <v>1588.95</v>
          </cell>
          <cell r="L1100" t="str">
            <v>M</v>
          </cell>
          <cell r="N1100">
            <v>43427</v>
          </cell>
          <cell r="O1100"/>
          <cell r="Q1100"/>
          <cell r="T1100">
            <v>43457</v>
          </cell>
          <cell r="U1100">
            <v>123.34228379629349</v>
          </cell>
          <cell r="V1100"/>
          <cell r="W1100">
            <v>1588.95</v>
          </cell>
          <cell r="X1100">
            <v>43427</v>
          </cell>
          <cell r="Z1100"/>
          <cell r="AA1100" t="b">
            <v>0</v>
          </cell>
        </row>
        <row r="1101">
          <cell r="A1101">
            <v>180937</v>
          </cell>
          <cell r="D1101">
            <v>43444</v>
          </cell>
          <cell r="I1101" t="str">
            <v>Implenia</v>
          </cell>
          <cell r="J1101">
            <v>2591.0500000000002</v>
          </cell>
          <cell r="L1101" t="str">
            <v>P</v>
          </cell>
          <cell r="N1101">
            <v>43445</v>
          </cell>
          <cell r="O1101"/>
          <cell r="Q1101"/>
          <cell r="T1101">
            <v>43474</v>
          </cell>
          <cell r="U1101">
            <v>106.34228379629349</v>
          </cell>
          <cell r="V1101"/>
          <cell r="W1101">
            <v>2591.0500000000002</v>
          </cell>
          <cell r="X1101">
            <v>43444</v>
          </cell>
          <cell r="Z1101"/>
          <cell r="AA1101" t="b">
            <v>0</v>
          </cell>
        </row>
        <row r="1102">
          <cell r="A1102">
            <v>180930</v>
          </cell>
          <cell r="D1102">
            <v>43445</v>
          </cell>
          <cell r="I1102" t="str">
            <v>Implenia</v>
          </cell>
          <cell r="J1102">
            <v>7430.6</v>
          </cell>
          <cell r="L1102" t="str">
            <v>P</v>
          </cell>
          <cell r="N1102">
            <v>43445</v>
          </cell>
          <cell r="O1102"/>
          <cell r="Q1102"/>
          <cell r="T1102">
            <v>43475</v>
          </cell>
          <cell r="U1102">
            <v>105.34228379629349</v>
          </cell>
          <cell r="V1102"/>
          <cell r="W1102">
            <v>7430.6</v>
          </cell>
          <cell r="X1102">
            <v>43445</v>
          </cell>
          <cell r="Z1102"/>
          <cell r="AA1102" t="b">
            <v>0</v>
          </cell>
        </row>
        <row r="1103">
          <cell r="A1103">
            <v>180948</v>
          </cell>
          <cell r="D1103">
            <v>43452</v>
          </cell>
          <cell r="I1103" t="str">
            <v>Implenia</v>
          </cell>
          <cell r="J1103">
            <v>5444.4</v>
          </cell>
          <cell r="L1103" t="str">
            <v>M</v>
          </cell>
          <cell r="N1103">
            <v>43452</v>
          </cell>
          <cell r="O1103"/>
          <cell r="Q1103"/>
          <cell r="T1103">
            <v>43482</v>
          </cell>
          <cell r="U1103">
            <v>98.342283796293486</v>
          </cell>
          <cell r="V1103"/>
          <cell r="W1103">
            <v>5444.4</v>
          </cell>
          <cell r="X1103">
            <v>43452</v>
          </cell>
          <cell r="Z1103"/>
          <cell r="AA1103" t="b">
            <v>0</v>
          </cell>
        </row>
        <row r="1104">
          <cell r="A1104">
            <v>180886</v>
          </cell>
          <cell r="D1104">
            <v>43446</v>
          </cell>
          <cell r="I1104" t="str">
            <v>Indunie et Cie SA Crissier</v>
          </cell>
          <cell r="J1104">
            <v>767.9</v>
          </cell>
          <cell r="L1104" t="str">
            <v>P</v>
          </cell>
          <cell r="N1104">
            <v>43447</v>
          </cell>
          <cell r="O1104"/>
          <cell r="Q1104"/>
          <cell r="T1104">
            <v>43476</v>
          </cell>
          <cell r="U1104">
            <v>104.34228379629349</v>
          </cell>
          <cell r="V1104"/>
          <cell r="W1104">
            <v>767.9</v>
          </cell>
          <cell r="X1104">
            <v>43446</v>
          </cell>
          <cell r="Z1104"/>
          <cell r="AA1104" t="b">
            <v>0</v>
          </cell>
        </row>
        <row r="1105">
          <cell r="A1105">
            <v>180943</v>
          </cell>
          <cell r="D1105">
            <v>43439</v>
          </cell>
          <cell r="I1105" t="str">
            <v>Pizzera Poletti</v>
          </cell>
          <cell r="J1105">
            <v>165.85</v>
          </cell>
          <cell r="L1105" t="str">
            <v>P</v>
          </cell>
          <cell r="N1105">
            <v>43439</v>
          </cell>
          <cell r="O1105" t="str">
            <v>x</v>
          </cell>
          <cell r="Q1105"/>
          <cell r="R1105">
            <v>43454</v>
          </cell>
          <cell r="S1105" t="str">
            <v>Raiffeisen</v>
          </cell>
          <cell r="T1105">
            <v>43469</v>
          </cell>
          <cell r="U1105" t="str">
            <v/>
          </cell>
          <cell r="V1105"/>
          <cell r="W1105" t="str">
            <v/>
          </cell>
          <cell r="X1105">
            <v>43439</v>
          </cell>
          <cell r="Z1105"/>
          <cell r="AA1105">
            <v>15</v>
          </cell>
        </row>
        <row r="1106">
          <cell r="A1106">
            <v>180882</v>
          </cell>
          <cell r="D1106">
            <v>43446</v>
          </cell>
          <cell r="I1106" t="str">
            <v>Indunie et Cie SA Crissier</v>
          </cell>
          <cell r="J1106">
            <v>2690.5</v>
          </cell>
          <cell r="L1106" t="str">
            <v>P</v>
          </cell>
          <cell r="N1106">
            <v>43447</v>
          </cell>
          <cell r="O1106"/>
          <cell r="Q1106"/>
          <cell r="T1106">
            <v>43476</v>
          </cell>
          <cell r="U1106">
            <v>104.34228379629349</v>
          </cell>
          <cell r="V1106"/>
          <cell r="W1106">
            <v>2690.5</v>
          </cell>
          <cell r="X1106">
            <v>43446</v>
          </cell>
          <cell r="Z1106"/>
          <cell r="AA1106" t="b">
            <v>0</v>
          </cell>
        </row>
        <row r="1107">
          <cell r="A1107">
            <v>180887</v>
          </cell>
          <cell r="B1107" t="str">
            <v>2 von 2</v>
          </cell>
          <cell r="D1107">
            <v>43440</v>
          </cell>
          <cell r="E1107" t="str">
            <v>Newzella Peter</v>
          </cell>
          <cell r="F1107">
            <v>1238.45</v>
          </cell>
          <cell r="G1107"/>
          <cell r="H1107" t="str">
            <v>P</v>
          </cell>
          <cell r="I1107" t="str">
            <v>Newzella Peter</v>
          </cell>
          <cell r="J1107">
            <v>1112.8</v>
          </cell>
          <cell r="K1107"/>
          <cell r="L1107" t="str">
            <v>P</v>
          </cell>
          <cell r="N1107">
            <v>43445</v>
          </cell>
          <cell r="O1107"/>
          <cell r="Q1107" t="str">
            <v>recu trop; CHF 2351.25 pour fa 180887, 1112.80 mis sur cmpte 2013</v>
          </cell>
          <cell r="R1107">
            <v>43452</v>
          </cell>
          <cell r="S1107" t="str">
            <v>Raiffeisen</v>
          </cell>
          <cell r="T1107"/>
          <cell r="U1107" t="str">
            <v/>
          </cell>
          <cell r="W1107" t="str">
            <v/>
          </cell>
          <cell r="X1107"/>
          <cell r="Z1107"/>
          <cell r="AA1107">
            <v>12</v>
          </cell>
          <cell r="AB1107"/>
        </row>
        <row r="1108">
          <cell r="A1108">
            <v>180887</v>
          </cell>
          <cell r="D1108">
            <v>43440</v>
          </cell>
          <cell r="I1108" t="str">
            <v>Newzella Peter</v>
          </cell>
          <cell r="J1108">
            <v>1238.45</v>
          </cell>
          <cell r="L1108" t="str">
            <v>P</v>
          </cell>
          <cell r="N1108">
            <v>43445</v>
          </cell>
          <cell r="O1108"/>
          <cell r="Q1108" t="str">
            <v>recu CHF 2351.25, 1112.80 mis sur cmpte 2013</v>
          </cell>
          <cell r="R1108">
            <v>43452</v>
          </cell>
          <cell r="S1108" t="str">
            <v>Raiffeisen</v>
          </cell>
          <cell r="T1108">
            <v>43470</v>
          </cell>
          <cell r="U1108" t="str">
            <v/>
          </cell>
          <cell r="V1108"/>
          <cell r="W1108" t="str">
            <v/>
          </cell>
          <cell r="X1108">
            <v>43440</v>
          </cell>
          <cell r="Z1108"/>
          <cell r="AA1108">
            <v>12</v>
          </cell>
        </row>
        <row r="1109">
          <cell r="A1109">
            <v>180919</v>
          </cell>
          <cell r="D1109">
            <v>43424</v>
          </cell>
          <cell r="I1109" t="str">
            <v>Indunie et Cie SA Petit-Lancy</v>
          </cell>
          <cell r="J1109">
            <v>113.1</v>
          </cell>
          <cell r="L1109" t="str">
            <v>P</v>
          </cell>
          <cell r="N1109">
            <v>43424</v>
          </cell>
          <cell r="O1109" t="str">
            <v>x</v>
          </cell>
          <cell r="Q1109"/>
          <cell r="T1109">
            <v>43454</v>
          </cell>
          <cell r="U1109">
            <v>126.34228379629349</v>
          </cell>
          <cell r="V1109"/>
          <cell r="W1109">
            <v>113.1</v>
          </cell>
          <cell r="X1109">
            <v>43431</v>
          </cell>
          <cell r="Z1109"/>
          <cell r="AA1109" t="b">
            <v>0</v>
          </cell>
        </row>
        <row r="1110">
          <cell r="A1110">
            <v>180877</v>
          </cell>
          <cell r="D1110">
            <v>43439</v>
          </cell>
          <cell r="I1110" t="str">
            <v>Indunie et Cie SA Petit-Lancy</v>
          </cell>
          <cell r="J1110">
            <v>3437.8</v>
          </cell>
          <cell r="L1110" t="str">
            <v>P</v>
          </cell>
          <cell r="N1110">
            <v>43439</v>
          </cell>
          <cell r="O1110" t="str">
            <v>x</v>
          </cell>
          <cell r="Q1110"/>
          <cell r="T1110">
            <v>43469</v>
          </cell>
          <cell r="U1110">
            <v>111.34228379629349</v>
          </cell>
          <cell r="V1110"/>
          <cell r="W1110">
            <v>3437.8</v>
          </cell>
          <cell r="X1110">
            <v>43439</v>
          </cell>
          <cell r="Z1110"/>
          <cell r="AA1110" t="b">
            <v>0</v>
          </cell>
        </row>
        <row r="1111">
          <cell r="A1111">
            <v>180925</v>
          </cell>
          <cell r="D1111">
            <v>43440</v>
          </cell>
          <cell r="I1111" t="str">
            <v>Indunie et Cie SA Petit-Lancy</v>
          </cell>
          <cell r="J1111">
            <v>176.15</v>
          </cell>
          <cell r="L1111" t="str">
            <v>P</v>
          </cell>
          <cell r="N1111">
            <v>43445</v>
          </cell>
          <cell r="O1111"/>
          <cell r="Q1111"/>
          <cell r="T1111">
            <v>43470</v>
          </cell>
          <cell r="U1111">
            <v>110.34228379629349</v>
          </cell>
          <cell r="V1111"/>
          <cell r="W1111">
            <v>176.15</v>
          </cell>
          <cell r="X1111">
            <v>43454</v>
          </cell>
          <cell r="Z1111"/>
          <cell r="AA1111" t="b">
            <v>0</v>
          </cell>
          <cell r="AB1111" t="str">
            <v>oui</v>
          </cell>
        </row>
        <row r="1112">
          <cell r="A1112">
            <v>180813</v>
          </cell>
          <cell r="D1112">
            <v>43441</v>
          </cell>
          <cell r="I1112" t="str">
            <v>Laboratoires Mined'or SA</v>
          </cell>
          <cell r="J1112">
            <v>147.6</v>
          </cell>
          <cell r="L1112" t="str">
            <v>P</v>
          </cell>
          <cell r="N1112">
            <v>43445</v>
          </cell>
          <cell r="O1112" t="str">
            <v>x</v>
          </cell>
          <cell r="Q1112"/>
          <cell r="T1112">
            <v>43471</v>
          </cell>
          <cell r="U1112">
            <v>109.34228379629349</v>
          </cell>
          <cell r="V1112"/>
          <cell r="W1112">
            <v>147.6</v>
          </cell>
          <cell r="X1112">
            <v>43441</v>
          </cell>
          <cell r="Z1112"/>
          <cell r="AA1112" t="b">
            <v>0</v>
          </cell>
        </row>
        <row r="1113">
          <cell r="A1113">
            <v>181022</v>
          </cell>
          <cell r="D1113">
            <v>43452</v>
          </cell>
          <cell r="I1113" t="str">
            <v>Laurent Membrez</v>
          </cell>
          <cell r="J1113">
            <v>85.1</v>
          </cell>
          <cell r="L1113" t="str">
            <v>P</v>
          </cell>
          <cell r="N1113">
            <v>43452</v>
          </cell>
          <cell r="O1113"/>
          <cell r="Q1113"/>
          <cell r="T1113">
            <v>43482</v>
          </cell>
          <cell r="U1113">
            <v>98.342283796293486</v>
          </cell>
          <cell r="V1113"/>
          <cell r="W1113">
            <v>85.1</v>
          </cell>
          <cell r="X1113">
            <v>43452</v>
          </cell>
          <cell r="Z1113"/>
          <cell r="AA1113" t="b">
            <v>0</v>
          </cell>
        </row>
        <row r="1114">
          <cell r="A1114">
            <v>180928</v>
          </cell>
          <cell r="D1114">
            <v>43452</v>
          </cell>
          <cell r="I1114" t="str">
            <v>Logifleet SA</v>
          </cell>
          <cell r="J1114">
            <v>713.05</v>
          </cell>
          <cell r="L1114" t="str">
            <v>P</v>
          </cell>
          <cell r="N1114">
            <v>43452</v>
          </cell>
          <cell r="O1114"/>
          <cell r="Q1114"/>
          <cell r="T1114">
            <v>43482</v>
          </cell>
          <cell r="U1114">
            <v>98.342283796293486</v>
          </cell>
          <cell r="V1114"/>
          <cell r="W1114">
            <v>713.05</v>
          </cell>
          <cell r="X1114">
            <v>43452</v>
          </cell>
          <cell r="Z1114"/>
          <cell r="AA1114" t="b">
            <v>0</v>
          </cell>
        </row>
        <row r="1115">
          <cell r="A1115">
            <v>180985</v>
          </cell>
          <cell r="D1115">
            <v>43438</v>
          </cell>
          <cell r="I1115" t="str">
            <v>Marti Construction</v>
          </cell>
          <cell r="J1115">
            <v>7725.5</v>
          </cell>
          <cell r="L1115" t="str">
            <v>P</v>
          </cell>
          <cell r="N1115">
            <v>43438</v>
          </cell>
          <cell r="O1115" t="str">
            <v>x</v>
          </cell>
          <cell r="Q1115"/>
          <cell r="T1115">
            <v>43468</v>
          </cell>
          <cell r="U1115">
            <v>112.34228379629349</v>
          </cell>
          <cell r="V1115"/>
          <cell r="W1115">
            <v>7725.5</v>
          </cell>
          <cell r="X1115">
            <v>43438</v>
          </cell>
          <cell r="Z1115"/>
          <cell r="AA1115" t="b">
            <v>0</v>
          </cell>
        </row>
        <row r="1116">
          <cell r="A1116">
            <v>180984</v>
          </cell>
          <cell r="D1116">
            <v>43440</v>
          </cell>
          <cell r="I1116" t="str">
            <v>Marti Construction</v>
          </cell>
          <cell r="J1116">
            <v>5735.8</v>
          </cell>
          <cell r="L1116" t="str">
            <v>P</v>
          </cell>
          <cell r="N1116">
            <v>43445</v>
          </cell>
          <cell r="O1116" t="str">
            <v>x</v>
          </cell>
          <cell r="Q1116"/>
          <cell r="T1116">
            <v>43470</v>
          </cell>
          <cell r="U1116">
            <v>110.34228379629349</v>
          </cell>
          <cell r="V1116"/>
          <cell r="W1116">
            <v>5735.8</v>
          </cell>
          <cell r="X1116">
            <v>43440</v>
          </cell>
          <cell r="Z1116"/>
          <cell r="AA1116" t="b">
            <v>0</v>
          </cell>
        </row>
        <row r="1117">
          <cell r="A1117">
            <v>180957</v>
          </cell>
          <cell r="D1117">
            <v>43441</v>
          </cell>
          <cell r="I1117" t="str">
            <v>Marti Tunnel AG, Groupement Marti Nations</v>
          </cell>
          <cell r="J1117">
            <v>125.15</v>
          </cell>
          <cell r="L1117" t="str">
            <v>P</v>
          </cell>
          <cell r="N1117">
            <v>43445</v>
          </cell>
          <cell r="O1117" t="str">
            <v>x</v>
          </cell>
          <cell r="Q1117"/>
          <cell r="T1117">
            <v>43471</v>
          </cell>
          <cell r="U1117">
            <v>109.34228379629349</v>
          </cell>
          <cell r="V1117"/>
          <cell r="W1117">
            <v>125.15</v>
          </cell>
          <cell r="X1117">
            <v>43441</v>
          </cell>
          <cell r="Z1117"/>
          <cell r="AA1117" t="b">
            <v>0</v>
          </cell>
        </row>
        <row r="1118">
          <cell r="A1118">
            <v>180941</v>
          </cell>
          <cell r="D1118">
            <v>43445</v>
          </cell>
          <cell r="I1118" t="str">
            <v>Nasca Formation Sàrl</v>
          </cell>
          <cell r="J1118">
            <v>1444.85</v>
          </cell>
          <cell r="L1118" t="str">
            <v>P</v>
          </cell>
          <cell r="N1118">
            <v>43445</v>
          </cell>
          <cell r="O1118" t="str">
            <v>x</v>
          </cell>
          <cell r="Q1118"/>
          <cell r="R1118">
            <v>43448</v>
          </cell>
          <cell r="S1118" t="str">
            <v>Raiffeisen</v>
          </cell>
          <cell r="T1118">
            <v>43475</v>
          </cell>
          <cell r="U1118" t="str">
            <v/>
          </cell>
          <cell r="V1118"/>
          <cell r="W1118" t="str">
            <v/>
          </cell>
          <cell r="X1118">
            <v>43445</v>
          </cell>
          <cell r="Z1118"/>
          <cell r="AA1118">
            <v>3</v>
          </cell>
        </row>
        <row r="1119">
          <cell r="A1119">
            <v>180972</v>
          </cell>
          <cell r="D1119">
            <v>43445</v>
          </cell>
          <cell r="I1119" t="str">
            <v>Petit Toi</v>
          </cell>
          <cell r="J1119">
            <v>225.25</v>
          </cell>
          <cell r="L1119" t="str">
            <v>P</v>
          </cell>
          <cell r="N1119">
            <v>43445</v>
          </cell>
          <cell r="O1119" t="str">
            <v>x</v>
          </cell>
          <cell r="Q1119"/>
          <cell r="R1119">
            <v>43462</v>
          </cell>
          <cell r="S1119" t="str">
            <v>Raiffeisen</v>
          </cell>
          <cell r="T1119">
            <v>43475</v>
          </cell>
          <cell r="U1119" t="str">
            <v/>
          </cell>
          <cell r="V1119"/>
          <cell r="W1119" t="str">
            <v/>
          </cell>
          <cell r="X1119">
            <v>43445</v>
          </cell>
          <cell r="Z1119"/>
          <cell r="AA1119">
            <v>17</v>
          </cell>
        </row>
        <row r="1120">
          <cell r="A1120">
            <v>181025</v>
          </cell>
          <cell r="D1120">
            <v>43453</v>
          </cell>
          <cell r="I1120" t="str">
            <v>Martin &amp; Co</v>
          </cell>
          <cell r="J1120">
            <v>718.8</v>
          </cell>
          <cell r="L1120" t="str">
            <v>P</v>
          </cell>
          <cell r="N1120">
            <v>43479</v>
          </cell>
          <cell r="O1120"/>
          <cell r="Q1120"/>
          <cell r="T1120"/>
          <cell r="U1120">
            <v>97.342283796293486</v>
          </cell>
          <cell r="W1120">
            <v>718.8</v>
          </cell>
          <cell r="X1120">
            <v>43453</v>
          </cell>
          <cell r="Z1120"/>
          <cell r="AA1120" t="b">
            <v>0</v>
          </cell>
        </row>
        <row r="1121">
          <cell r="A1121">
            <v>180879</v>
          </cell>
          <cell r="D1121">
            <v>43446</v>
          </cell>
          <cell r="I1121" t="str">
            <v>AC Immune SA</v>
          </cell>
          <cell r="J1121">
            <v>3586.4</v>
          </cell>
          <cell r="L1121" t="str">
            <v>P</v>
          </cell>
          <cell r="N1121">
            <v>43447</v>
          </cell>
          <cell r="O1121"/>
          <cell r="Q1121"/>
          <cell r="R1121">
            <v>43455</v>
          </cell>
          <cell r="S1121" t="str">
            <v>Raiffeisen</v>
          </cell>
          <cell r="T1121">
            <v>43476</v>
          </cell>
          <cell r="U1121" t="str">
            <v/>
          </cell>
          <cell r="V1121"/>
          <cell r="W1121" t="str">
            <v/>
          </cell>
          <cell r="X1121">
            <v>43446</v>
          </cell>
          <cell r="Z1121"/>
          <cell r="AA1121">
            <v>9</v>
          </cell>
        </row>
        <row r="1122">
          <cell r="A1122">
            <v>180987</v>
          </cell>
          <cell r="D1122">
            <v>43438</v>
          </cell>
          <cell r="I1122" t="str">
            <v>Maulini</v>
          </cell>
          <cell r="J1122">
            <v>3700.55</v>
          </cell>
          <cell r="L1122" t="str">
            <v>P</v>
          </cell>
          <cell r="N1122">
            <v>43438</v>
          </cell>
          <cell r="O1122" t="str">
            <v>x</v>
          </cell>
          <cell r="Q1122"/>
          <cell r="T1122">
            <v>43468</v>
          </cell>
          <cell r="U1122">
            <v>112.34228379629349</v>
          </cell>
          <cell r="V1122"/>
          <cell r="W1122">
            <v>3700.55</v>
          </cell>
          <cell r="X1122">
            <v>43438</v>
          </cell>
          <cell r="Z1122"/>
          <cell r="AA1122" t="b">
            <v>0</v>
          </cell>
        </row>
        <row r="1123">
          <cell r="A1123">
            <v>180952</v>
          </cell>
          <cell r="D1123">
            <v>43420</v>
          </cell>
          <cell r="I1123" t="str">
            <v>Orllati Logistique SA</v>
          </cell>
          <cell r="J1123">
            <v>246.65</v>
          </cell>
          <cell r="L1123" t="str">
            <v>P</v>
          </cell>
          <cell r="N1123">
            <v>43420</v>
          </cell>
          <cell r="O1123"/>
          <cell r="Q1123"/>
          <cell r="T1123">
            <v>43450</v>
          </cell>
          <cell r="U1123">
            <v>130.34228379629349</v>
          </cell>
          <cell r="V1123"/>
          <cell r="W1123">
            <v>246.65</v>
          </cell>
          <cell r="X1123">
            <v>43420</v>
          </cell>
          <cell r="Z1123"/>
          <cell r="AA1123" t="b">
            <v>0</v>
          </cell>
        </row>
        <row r="1124">
          <cell r="A1124">
            <v>180892</v>
          </cell>
          <cell r="D1124">
            <v>43447</v>
          </cell>
          <cell r="I1124" t="str">
            <v>Orllati Management SA</v>
          </cell>
          <cell r="J1124">
            <v>1596.7000000000003</v>
          </cell>
          <cell r="L1124" t="str">
            <v>PV</v>
          </cell>
          <cell r="N1124">
            <v>43390</v>
          </cell>
          <cell r="O1124"/>
          <cell r="P1124" t="str">
            <v>F-P</v>
          </cell>
          <cell r="Q1124" t="str">
            <v>recu en total CHF 6973.40 (180809+180853)</v>
          </cell>
          <cell r="R1124">
            <v>43391</v>
          </cell>
          <cell r="S1124" t="str">
            <v>Raiffeisen</v>
          </cell>
          <cell r="T1124">
            <v>43477</v>
          </cell>
          <cell r="U1124" t="str">
            <v/>
          </cell>
          <cell r="V1124"/>
          <cell r="W1124" t="str">
            <v/>
          </cell>
          <cell r="X1124" t="e">
            <v>#N/A</v>
          </cell>
          <cell r="Z1124"/>
          <cell r="AA1124">
            <v>-56</v>
          </cell>
        </row>
        <row r="1125">
          <cell r="A1125">
            <v>180974</v>
          </cell>
          <cell r="D1125">
            <v>43447</v>
          </cell>
          <cell r="I1125" t="str">
            <v>Ledixa</v>
          </cell>
          <cell r="J1125">
            <v>8416.75</v>
          </cell>
          <cell r="L1125" t="str">
            <v>PV</v>
          </cell>
          <cell r="N1125">
            <v>43447</v>
          </cell>
          <cell r="O1125"/>
          <cell r="P1125" t="str">
            <v>P</v>
          </cell>
          <cell r="Q1125"/>
          <cell r="R1125">
            <v>43447</v>
          </cell>
          <cell r="S1125" t="str">
            <v>Raiffeisen</v>
          </cell>
          <cell r="T1125">
            <v>43477</v>
          </cell>
          <cell r="U1125" t="str">
            <v/>
          </cell>
          <cell r="V1125"/>
          <cell r="W1125" t="str">
            <v/>
          </cell>
          <cell r="X1125" t="e">
            <v>#N/A</v>
          </cell>
          <cell r="Z1125"/>
          <cell r="AA1125">
            <v>0</v>
          </cell>
          <cell r="AB1125" t="str">
            <v>oui</v>
          </cell>
        </row>
        <row r="1126">
          <cell r="A1126">
            <v>181001</v>
          </cell>
          <cell r="D1126">
            <v>43447</v>
          </cell>
          <cell r="I1126" t="str">
            <v>Createvents</v>
          </cell>
          <cell r="J1126">
            <v>311.25</v>
          </cell>
          <cell r="L1126" t="str">
            <v>P</v>
          </cell>
          <cell r="N1126">
            <v>43447</v>
          </cell>
          <cell r="O1126" t="str">
            <v>x</v>
          </cell>
          <cell r="Q1126"/>
          <cell r="R1126">
            <v>43455</v>
          </cell>
          <cell r="S1126" t="str">
            <v>Raiffeisen</v>
          </cell>
          <cell r="T1126">
            <v>43477</v>
          </cell>
          <cell r="U1126" t="str">
            <v/>
          </cell>
          <cell r="V1126"/>
          <cell r="W1126" t="str">
            <v/>
          </cell>
          <cell r="X1126">
            <v>43446</v>
          </cell>
          <cell r="Z1126"/>
          <cell r="AA1126">
            <v>8</v>
          </cell>
        </row>
        <row r="1127">
          <cell r="A1127">
            <v>181000</v>
          </cell>
          <cell r="D1127">
            <v>43447</v>
          </cell>
          <cell r="I1127" t="str">
            <v>Richard SA</v>
          </cell>
          <cell r="J1127">
            <v>328.7</v>
          </cell>
          <cell r="L1127" t="str">
            <v>P</v>
          </cell>
          <cell r="N1127">
            <v>43447</v>
          </cell>
          <cell r="O1127" t="str">
            <v>x</v>
          </cell>
          <cell r="Q1127"/>
          <cell r="R1127">
            <v>43455</v>
          </cell>
          <cell r="S1127" t="str">
            <v>Raiffeisen</v>
          </cell>
          <cell r="T1127">
            <v>43477</v>
          </cell>
          <cell r="U1127" t="str">
            <v/>
          </cell>
          <cell r="V1127"/>
          <cell r="W1127" t="str">
            <v/>
          </cell>
          <cell r="X1127">
            <v>43447</v>
          </cell>
          <cell r="Z1127"/>
          <cell r="AA1127">
            <v>8</v>
          </cell>
        </row>
        <row r="1128">
          <cell r="A1128">
            <v>180953</v>
          </cell>
          <cell r="D1128">
            <v>43447</v>
          </cell>
          <cell r="I1128" t="str">
            <v>Sola Didact</v>
          </cell>
          <cell r="J1128">
            <v>536.29999999999995</v>
          </cell>
          <cell r="L1128" t="str">
            <v>P</v>
          </cell>
          <cell r="N1128">
            <v>43447</v>
          </cell>
          <cell r="O1128" t="str">
            <v>x</v>
          </cell>
          <cell r="Q1128"/>
          <cell r="R1128">
            <v>43458</v>
          </cell>
          <cell r="S1128" t="str">
            <v>Raiffeisen</v>
          </cell>
          <cell r="T1128">
            <v>43477</v>
          </cell>
          <cell r="U1128" t="str">
            <v/>
          </cell>
          <cell r="V1128"/>
          <cell r="W1128" t="str">
            <v/>
          </cell>
          <cell r="X1128">
            <v>43447</v>
          </cell>
          <cell r="Z1128"/>
          <cell r="AA1128">
            <v>11</v>
          </cell>
        </row>
        <row r="1129">
          <cell r="A1129">
            <v>180878</v>
          </cell>
          <cell r="D1129">
            <v>43448</v>
          </cell>
          <cell r="I1129" t="str">
            <v>Boxplay</v>
          </cell>
          <cell r="J1129">
            <v>831.5</v>
          </cell>
          <cell r="L1129" t="str">
            <v>PV</v>
          </cell>
          <cell r="N1129">
            <v>43403</v>
          </cell>
          <cell r="O1129"/>
          <cell r="P1129" t="str">
            <v>F-P</v>
          </cell>
          <cell r="Q1129"/>
          <cell r="R1129">
            <v>43412</v>
          </cell>
          <cell r="S1129" t="str">
            <v>Raiffeisen</v>
          </cell>
          <cell r="T1129">
            <v>43478</v>
          </cell>
          <cell r="U1129" t="str">
            <v/>
          </cell>
          <cell r="V1129"/>
          <cell r="W1129" t="str">
            <v/>
          </cell>
          <cell r="X1129" t="e">
            <v>#N/A</v>
          </cell>
          <cell r="Z1129"/>
          <cell r="AA1129">
            <v>-36</v>
          </cell>
        </row>
        <row r="1130">
          <cell r="A1130">
            <v>181012</v>
          </cell>
          <cell r="B1130" t="str">
            <v>1 von 2</v>
          </cell>
          <cell r="D1130">
            <v>43448</v>
          </cell>
          <cell r="F1130" t="str">
            <v>Cameca Mellone Angelo</v>
          </cell>
          <cell r="G1130">
            <v>1588.7</v>
          </cell>
          <cell r="I1130" t="str">
            <v>Cameca Mellone Angelo</v>
          </cell>
          <cell r="J1130">
            <v>794.3499999999998</v>
          </cell>
          <cell r="L1130" t="str">
            <v>PV</v>
          </cell>
          <cell r="N1130"/>
          <cell r="O1130"/>
          <cell r="P1130" t="str">
            <v>F-P</v>
          </cell>
          <cell r="Q1130" t="str">
            <v>Total 1588.70 - Total CdC CHF 5858.50 (180922+181012)  recu le 22.11.18 2929.25</v>
          </cell>
          <cell r="R1130">
            <v>43426</v>
          </cell>
          <cell r="S1130" t="str">
            <v>Raiffeisen</v>
          </cell>
          <cell r="T1130"/>
          <cell r="X1130"/>
          <cell r="Z1130"/>
          <cell r="AA1130">
            <v>-22</v>
          </cell>
        </row>
        <row r="1131">
          <cell r="A1131">
            <v>181015</v>
          </cell>
          <cell r="D1131">
            <v>43448</v>
          </cell>
          <cell r="I1131" t="str">
            <v>AC Immune</v>
          </cell>
          <cell r="J1131">
            <v>800.15</v>
          </cell>
          <cell r="L1131" t="str">
            <v>P</v>
          </cell>
          <cell r="N1131">
            <v>43448</v>
          </cell>
          <cell r="O1131"/>
          <cell r="Q1131"/>
          <cell r="R1131">
            <v>43455</v>
          </cell>
          <cell r="S1131" t="str">
            <v>Raiffeisen</v>
          </cell>
          <cell r="T1131">
            <v>43478</v>
          </cell>
          <cell r="U1131" t="str">
            <v/>
          </cell>
          <cell r="V1131"/>
          <cell r="W1131" t="str">
            <v/>
          </cell>
          <cell r="X1131">
            <v>43448</v>
          </cell>
          <cell r="Z1131"/>
          <cell r="AA1131">
            <v>7</v>
          </cell>
        </row>
        <row r="1132">
          <cell r="A1132">
            <v>181014</v>
          </cell>
          <cell r="D1132">
            <v>43448</v>
          </cell>
          <cell r="I1132" t="str">
            <v>Bosson Laurent</v>
          </cell>
          <cell r="J1132">
            <v>119.6</v>
          </cell>
          <cell r="L1132" t="str">
            <v>P</v>
          </cell>
          <cell r="M1132" t="str">
            <v>personnel</v>
          </cell>
          <cell r="N1132">
            <v>43448</v>
          </cell>
          <cell r="O1132"/>
          <cell r="Q1132"/>
          <cell r="R1132">
            <v>43458</v>
          </cell>
          <cell r="S1132" t="str">
            <v>Raiffeisen</v>
          </cell>
          <cell r="T1132">
            <v>43478</v>
          </cell>
          <cell r="U1132" t="str">
            <v/>
          </cell>
          <cell r="V1132"/>
          <cell r="W1132" t="str">
            <v/>
          </cell>
          <cell r="X1132">
            <v>43448</v>
          </cell>
          <cell r="Z1132"/>
          <cell r="AA1132">
            <v>10</v>
          </cell>
        </row>
        <row r="1133">
          <cell r="A1133">
            <v>181007</v>
          </cell>
          <cell r="D1133">
            <v>43448</v>
          </cell>
          <cell r="I1133" t="str">
            <v>Orllati Logistique SA</v>
          </cell>
          <cell r="J1133">
            <v>742.05</v>
          </cell>
          <cell r="L1133" t="str">
            <v>P</v>
          </cell>
          <cell r="N1133">
            <v>43448</v>
          </cell>
          <cell r="O1133"/>
          <cell r="Q1133"/>
          <cell r="T1133">
            <v>43478</v>
          </cell>
          <cell r="U1133">
            <v>102.34228379629349</v>
          </cell>
          <cell r="V1133"/>
          <cell r="W1133">
            <v>742.05</v>
          </cell>
          <cell r="X1133">
            <v>43448</v>
          </cell>
          <cell r="Z1133"/>
          <cell r="AA1133" t="b">
            <v>0</v>
          </cell>
        </row>
        <row r="1134">
          <cell r="A1134">
            <v>180899</v>
          </cell>
          <cell r="D1134">
            <v>43417</v>
          </cell>
          <cell r="I1134" t="str">
            <v>Piasio SA</v>
          </cell>
          <cell r="J1134">
            <v>873.35</v>
          </cell>
          <cell r="L1134" t="str">
            <v>P</v>
          </cell>
          <cell r="N1134">
            <v>43417</v>
          </cell>
          <cell r="O1134" t="str">
            <v>x</v>
          </cell>
          <cell r="Q1134"/>
          <cell r="T1134">
            <v>43447</v>
          </cell>
          <cell r="U1134">
            <v>133.34228379629349</v>
          </cell>
          <cell r="V1134"/>
          <cell r="W1134">
            <v>873.35</v>
          </cell>
          <cell r="X1134">
            <v>43417</v>
          </cell>
          <cell r="Z1134"/>
          <cell r="AA1134" t="b">
            <v>0</v>
          </cell>
        </row>
        <row r="1135">
          <cell r="A1135">
            <v>180897</v>
          </cell>
          <cell r="D1135">
            <v>43419</v>
          </cell>
          <cell r="I1135" t="str">
            <v>Piasio SA</v>
          </cell>
          <cell r="J1135">
            <v>1074.1500000000001</v>
          </cell>
          <cell r="L1135" t="str">
            <v>P</v>
          </cell>
          <cell r="N1135">
            <v>43420</v>
          </cell>
          <cell r="O1135"/>
          <cell r="Q1135"/>
          <cell r="T1135">
            <v>43449</v>
          </cell>
          <cell r="U1135">
            <v>131.34228379629349</v>
          </cell>
          <cell r="V1135"/>
          <cell r="W1135">
            <v>1074.1500000000001</v>
          </cell>
          <cell r="X1135">
            <v>43419</v>
          </cell>
          <cell r="Z1135"/>
          <cell r="AA1135" t="b">
            <v>0</v>
          </cell>
        </row>
        <row r="1136">
          <cell r="A1136">
            <v>180905</v>
          </cell>
          <cell r="D1136">
            <v>43423</v>
          </cell>
          <cell r="I1136" t="str">
            <v>Pizzarotti SA / ARGE IMA</v>
          </cell>
          <cell r="J1136">
            <v>2997.65</v>
          </cell>
          <cell r="L1136" t="str">
            <v>P</v>
          </cell>
          <cell r="N1136">
            <v>43424</v>
          </cell>
          <cell r="O1136" t="str">
            <v>x</v>
          </cell>
          <cell r="Q1136"/>
          <cell r="T1136">
            <v>43453</v>
          </cell>
          <cell r="U1136">
            <v>127.34228379629349</v>
          </cell>
          <cell r="V1136"/>
          <cell r="W1136">
            <v>2997.65</v>
          </cell>
          <cell r="X1136">
            <v>43419</v>
          </cell>
          <cell r="Z1136"/>
          <cell r="AA1136" t="b">
            <v>0</v>
          </cell>
        </row>
        <row r="1137">
          <cell r="A1137">
            <v>180723</v>
          </cell>
          <cell r="D1137">
            <v>43451</v>
          </cell>
          <cell r="I1137" t="str">
            <v>Riedo Mobilbau</v>
          </cell>
          <cell r="J1137">
            <v>35.4</v>
          </cell>
          <cell r="L1137" t="str">
            <v>PV</v>
          </cell>
          <cell r="N1137">
            <v>43347</v>
          </cell>
          <cell r="O1137"/>
          <cell r="P1137" t="str">
            <v>F-P</v>
          </cell>
          <cell r="Q1137"/>
          <cell r="R1137">
            <v>43323</v>
          </cell>
          <cell r="S1137" t="str">
            <v>Raiffeisen</v>
          </cell>
          <cell r="T1137">
            <v>43481</v>
          </cell>
          <cell r="U1137" t="str">
            <v/>
          </cell>
          <cell r="V1137"/>
          <cell r="W1137" t="str">
            <v/>
          </cell>
          <cell r="X1137" t="e">
            <v>#N/A</v>
          </cell>
          <cell r="AA1137">
            <v>-128</v>
          </cell>
        </row>
        <row r="1138">
          <cell r="A1138">
            <v>180803</v>
          </cell>
          <cell r="D1138">
            <v>43451</v>
          </cell>
          <cell r="I1138" t="str">
            <v>Riedo Mobilbau</v>
          </cell>
          <cell r="J1138">
            <v>152.44999999999999</v>
          </cell>
          <cell r="L1138" t="str">
            <v>PV</v>
          </cell>
          <cell r="N1138">
            <v>43374</v>
          </cell>
          <cell r="O1138"/>
          <cell r="P1138" t="str">
            <v>F-P</v>
          </cell>
          <cell r="Q1138"/>
          <cell r="R1138">
            <v>43384</v>
          </cell>
          <cell r="S1138" t="str">
            <v>Raiffeisen</v>
          </cell>
          <cell r="T1138"/>
          <cell r="X1138"/>
          <cell r="Z1138"/>
          <cell r="AA1138">
            <v>-67</v>
          </cell>
        </row>
        <row r="1139">
          <cell r="A1139">
            <v>180915</v>
          </cell>
          <cell r="D1139">
            <v>43430</v>
          </cell>
          <cell r="I1139" t="str">
            <v>Porr Suisse AG</v>
          </cell>
          <cell r="J1139">
            <v>9876.0499999999993</v>
          </cell>
          <cell r="L1139" t="str">
            <v>P</v>
          </cell>
          <cell r="N1139">
            <v>43430</v>
          </cell>
          <cell r="O1139" t="str">
            <v>x</v>
          </cell>
          <cell r="Q1139"/>
          <cell r="T1139">
            <v>43460</v>
          </cell>
          <cell r="U1139">
            <v>120.34228379629349</v>
          </cell>
          <cell r="V1139"/>
          <cell r="W1139">
            <v>9876.0499999999993</v>
          </cell>
          <cell r="X1139">
            <v>43430</v>
          </cell>
          <cell r="Z1139"/>
          <cell r="AA1139" t="b">
            <v>0</v>
          </cell>
        </row>
        <row r="1140">
          <cell r="A1140">
            <v>180748</v>
          </cell>
          <cell r="D1140">
            <v>43427</v>
          </cell>
          <cell r="I1140" t="str">
            <v>Pression Mugnier</v>
          </cell>
          <cell r="J1140">
            <v>969.3</v>
          </cell>
          <cell r="L1140" t="str">
            <v>P</v>
          </cell>
          <cell r="N1140">
            <v>43427</v>
          </cell>
          <cell r="O1140" t="str">
            <v>x</v>
          </cell>
          <cell r="Q1140"/>
          <cell r="T1140">
            <v>43457</v>
          </cell>
          <cell r="U1140">
            <v>123.34228379629349</v>
          </cell>
          <cell r="V1140"/>
          <cell r="W1140">
            <v>969.3</v>
          </cell>
          <cell r="X1140">
            <v>43427</v>
          </cell>
          <cell r="Z1140"/>
          <cell r="AA1140" t="b">
            <v>0</v>
          </cell>
        </row>
        <row r="1141">
          <cell r="A1141">
            <v>180967</v>
          </cell>
          <cell r="D1141">
            <v>43440</v>
          </cell>
          <cell r="I1141" t="str">
            <v>Ropraz SA Romont</v>
          </cell>
          <cell r="J1141">
            <v>3157.05</v>
          </cell>
          <cell r="L1141" t="str">
            <v>P</v>
          </cell>
          <cell r="N1141">
            <v>43445</v>
          </cell>
          <cell r="O1141"/>
          <cell r="Q1141"/>
          <cell r="T1141">
            <v>43470</v>
          </cell>
          <cell r="U1141">
            <v>110.34228379629349</v>
          </cell>
          <cell r="V1141"/>
          <cell r="W1141">
            <v>3157.05</v>
          </cell>
          <cell r="X1141">
            <v>43440</v>
          </cell>
          <cell r="Z1141"/>
          <cell r="AA1141" t="b">
            <v>0</v>
          </cell>
        </row>
        <row r="1142">
          <cell r="A1142">
            <v>180931</v>
          </cell>
          <cell r="D1142">
            <v>43419</v>
          </cell>
          <cell r="I1142" t="str">
            <v>Scrasa</v>
          </cell>
          <cell r="J1142">
            <v>1085.5999999999999</v>
          </cell>
          <cell r="L1142" t="str">
            <v>P</v>
          </cell>
          <cell r="N1142">
            <v>43420</v>
          </cell>
          <cell r="O1142"/>
          <cell r="Q1142"/>
          <cell r="T1142">
            <v>43449</v>
          </cell>
          <cell r="U1142">
            <v>131.34228379629349</v>
          </cell>
          <cell r="V1142"/>
          <cell r="W1142">
            <v>1085.5999999999999</v>
          </cell>
          <cell r="X1142">
            <v>43419</v>
          </cell>
          <cell r="Z1142"/>
          <cell r="AA1142" t="b">
            <v>0</v>
          </cell>
        </row>
        <row r="1143">
          <cell r="A1143">
            <v>180944</v>
          </cell>
          <cell r="D1143">
            <v>43451</v>
          </cell>
          <cell r="I1143" t="str">
            <v>Semestre de motivation, Charrière Jean-Marc (Nasca)</v>
          </cell>
          <cell r="J1143">
            <v>820.65</v>
          </cell>
          <cell r="L1143" t="str">
            <v>P</v>
          </cell>
          <cell r="N1143">
            <v>43452</v>
          </cell>
          <cell r="O1143" t="str">
            <v>x</v>
          </cell>
          <cell r="Q1143"/>
          <cell r="T1143">
            <v>43481</v>
          </cell>
          <cell r="U1143">
            <v>99.342283796293486</v>
          </cell>
          <cell r="V1143"/>
          <cell r="W1143">
            <v>820.65</v>
          </cell>
          <cell r="X1143">
            <v>43448</v>
          </cell>
          <cell r="Z1143"/>
          <cell r="AA1143" t="b">
            <v>0</v>
          </cell>
        </row>
        <row r="1144">
          <cell r="A1144">
            <v>180872</v>
          </cell>
          <cell r="D1144">
            <v>43451</v>
          </cell>
          <cell r="I1144" t="str">
            <v>Sound Patch</v>
          </cell>
          <cell r="J1144">
            <v>473.9</v>
          </cell>
          <cell r="L1144" t="str">
            <v>P</v>
          </cell>
          <cell r="N1144">
            <v>43452</v>
          </cell>
          <cell r="O1144"/>
          <cell r="Q1144"/>
          <cell r="T1144">
            <v>43481</v>
          </cell>
          <cell r="U1144">
            <v>99.342283796293486</v>
          </cell>
          <cell r="V1144"/>
          <cell r="W1144">
            <v>473.9</v>
          </cell>
          <cell r="X1144">
            <v>43451</v>
          </cell>
          <cell r="Z1144"/>
          <cell r="AA1144" t="b">
            <v>0</v>
          </cell>
        </row>
        <row r="1145">
          <cell r="A1145">
            <v>181002</v>
          </cell>
          <cell r="D1145">
            <v>43452</v>
          </cell>
          <cell r="I1145" t="str">
            <v>Geraldine's Style</v>
          </cell>
          <cell r="J1145">
            <v>547.1</v>
          </cell>
          <cell r="L1145" t="str">
            <v>PV</v>
          </cell>
          <cell r="N1145">
            <v>43446</v>
          </cell>
          <cell r="O1145"/>
          <cell r="P1145" t="str">
            <v>F-P</v>
          </cell>
          <cell r="Q1145"/>
          <cell r="R1145">
            <v>43448</v>
          </cell>
          <cell r="S1145" t="str">
            <v>Raiffeisen</v>
          </cell>
          <cell r="T1145">
            <v>43482</v>
          </cell>
          <cell r="U1145" t="str">
            <v/>
          </cell>
          <cell r="V1145"/>
          <cell r="W1145" t="str">
            <v/>
          </cell>
          <cell r="X1145">
            <v>43452</v>
          </cell>
          <cell r="Z1145"/>
          <cell r="AA1145">
            <v>-4</v>
          </cell>
        </row>
        <row r="1146">
          <cell r="A1146">
            <v>180639</v>
          </cell>
          <cell r="B1146" t="str">
            <v>2 von 2</v>
          </cell>
          <cell r="D1146">
            <v>43357</v>
          </cell>
          <cell r="E1146">
            <v>3</v>
          </cell>
          <cell r="I1146" t="str">
            <v>Steiner</v>
          </cell>
          <cell r="J1146">
            <v>1000</v>
          </cell>
          <cell r="L1146" t="str">
            <v>P</v>
          </cell>
          <cell r="N1146">
            <v>43361</v>
          </cell>
          <cell r="O1146"/>
          <cell r="Q1146" t="str">
            <v>erreur paiement: va etre payé au plus vite selon Mme. Parades le 14.11.2018</v>
          </cell>
          <cell r="T1146">
            <v>43387</v>
          </cell>
          <cell r="U1146">
            <v>193.34228379629349</v>
          </cell>
          <cell r="V1146"/>
          <cell r="W1146">
            <v>1000</v>
          </cell>
          <cell r="X1146">
            <v>43357</v>
          </cell>
          <cell r="Z1146"/>
          <cell r="AA1146" t="b">
            <v>0</v>
          </cell>
        </row>
        <row r="1147">
          <cell r="A1147">
            <v>180869</v>
          </cell>
          <cell r="D1147">
            <v>43403</v>
          </cell>
          <cell r="I1147" t="str">
            <v>Steiner</v>
          </cell>
          <cell r="J1147">
            <v>1781.75</v>
          </cell>
          <cell r="L1147" t="str">
            <v>P</v>
          </cell>
          <cell r="N1147">
            <v>43403</v>
          </cell>
          <cell r="O1147"/>
          <cell r="Q1147"/>
          <cell r="T1147">
            <v>43433</v>
          </cell>
          <cell r="U1147">
            <v>147.34228379629349</v>
          </cell>
          <cell r="V1147"/>
          <cell r="W1147">
            <v>1781.75</v>
          </cell>
          <cell r="X1147">
            <v>43403</v>
          </cell>
          <cell r="Z1147"/>
          <cell r="AA1147" t="b">
            <v>0</v>
          </cell>
        </row>
        <row r="1148">
          <cell r="A1148">
            <v>180907</v>
          </cell>
          <cell r="D1148">
            <v>43412</v>
          </cell>
          <cell r="I1148" t="str">
            <v>Steiner</v>
          </cell>
          <cell r="J1148">
            <v>84</v>
          </cell>
          <cell r="L1148" t="str">
            <v>P</v>
          </cell>
          <cell r="N1148">
            <v>43412</v>
          </cell>
          <cell r="O1148"/>
          <cell r="Q1148"/>
          <cell r="T1148">
            <v>43442</v>
          </cell>
          <cell r="U1148">
            <v>138.34228379629349</v>
          </cell>
          <cell r="V1148"/>
          <cell r="W1148">
            <v>84</v>
          </cell>
          <cell r="X1148">
            <v>43412</v>
          </cell>
          <cell r="Z1148"/>
          <cell r="AA1148" t="b">
            <v>0</v>
          </cell>
        </row>
        <row r="1149">
          <cell r="A1149">
            <v>180910</v>
          </cell>
          <cell r="D1149">
            <v>43413</v>
          </cell>
          <cell r="I1149" t="str">
            <v>Steiner</v>
          </cell>
          <cell r="J1149">
            <v>-651.6</v>
          </cell>
          <cell r="L1149" t="str">
            <v>P</v>
          </cell>
          <cell r="N1149">
            <v>43413</v>
          </cell>
          <cell r="O1149"/>
          <cell r="Q1149"/>
          <cell r="T1149">
            <v>43443</v>
          </cell>
          <cell r="U1149">
            <v>137.34228379629349</v>
          </cell>
          <cell r="V1149"/>
          <cell r="W1149">
            <v>-651.6</v>
          </cell>
          <cell r="X1149">
            <v>43413</v>
          </cell>
          <cell r="Z1149"/>
          <cell r="AA1149" t="b">
            <v>0</v>
          </cell>
        </row>
        <row r="1150">
          <cell r="A1150">
            <v>181013</v>
          </cell>
          <cell r="D1150">
            <v>43451</v>
          </cell>
          <cell r="I1150" t="str">
            <v>Steiner</v>
          </cell>
          <cell r="J1150">
            <v>5901.2</v>
          </cell>
          <cell r="L1150" t="str">
            <v>P</v>
          </cell>
          <cell r="N1150">
            <v>43452</v>
          </cell>
          <cell r="O1150"/>
          <cell r="Q1150"/>
          <cell r="T1150">
            <v>43481</v>
          </cell>
          <cell r="U1150">
            <v>99.342283796293486</v>
          </cell>
          <cell r="V1150"/>
          <cell r="W1150">
            <v>5901.2</v>
          </cell>
          <cell r="X1150">
            <v>43451</v>
          </cell>
          <cell r="Z1150"/>
          <cell r="AA1150" t="b">
            <v>0</v>
          </cell>
        </row>
        <row r="1151">
          <cell r="A1151">
            <v>180995</v>
          </cell>
          <cell r="D1151">
            <v>43451</v>
          </cell>
          <cell r="I1151" t="str">
            <v>Steiner</v>
          </cell>
          <cell r="J1151">
            <v>661.45</v>
          </cell>
          <cell r="L1151" t="str">
            <v>P</v>
          </cell>
          <cell r="N1151">
            <v>43452</v>
          </cell>
          <cell r="O1151" t="str">
            <v>x</v>
          </cell>
          <cell r="Q1151"/>
          <cell r="T1151">
            <v>43481</v>
          </cell>
          <cell r="U1151">
            <v>99.342283796293486</v>
          </cell>
          <cell r="V1151"/>
          <cell r="W1151">
            <v>661.45</v>
          </cell>
          <cell r="X1151">
            <v>43451</v>
          </cell>
          <cell r="Z1151"/>
          <cell r="AA1151" t="b">
            <v>0</v>
          </cell>
        </row>
        <row r="1152">
          <cell r="A1152">
            <v>181016</v>
          </cell>
          <cell r="D1152">
            <v>43453</v>
          </cell>
          <cell r="I1152" t="str">
            <v>Orllati Management SA</v>
          </cell>
          <cell r="J1152">
            <v>7719.85</v>
          </cell>
          <cell r="L1152" t="str">
            <v>PV</v>
          </cell>
          <cell r="N1152">
            <v>43454</v>
          </cell>
          <cell r="O1152"/>
          <cell r="P1152" t="str">
            <v>F-P</v>
          </cell>
          <cell r="Q1152" t="str">
            <v>Total 9981.85 (181016+181026)</v>
          </cell>
          <cell r="R1152">
            <v>43455</v>
          </cell>
          <cell r="S1152" t="str">
            <v>Raiffeisen</v>
          </cell>
          <cell r="T1152">
            <v>43483</v>
          </cell>
          <cell r="U1152" t="str">
            <v/>
          </cell>
          <cell r="V1152"/>
          <cell r="W1152" t="str">
            <v/>
          </cell>
          <cell r="X1152">
            <v>43454</v>
          </cell>
          <cell r="Z1152"/>
          <cell r="AA1152">
            <v>2</v>
          </cell>
        </row>
        <row r="1153">
          <cell r="A1153">
            <v>180993</v>
          </cell>
          <cell r="D1153">
            <v>43440</v>
          </cell>
          <cell r="I1153" t="str">
            <v>Stirnimann AG</v>
          </cell>
          <cell r="J1153">
            <v>925.05</v>
          </cell>
          <cell r="L1153" t="str">
            <v>P</v>
          </cell>
          <cell r="N1153">
            <v>43439</v>
          </cell>
          <cell r="O1153" t="str">
            <v>x</v>
          </cell>
          <cell r="Q1153"/>
          <cell r="T1153">
            <v>43470</v>
          </cell>
          <cell r="U1153">
            <v>110.34228379629349</v>
          </cell>
          <cell r="V1153"/>
          <cell r="W1153">
            <v>925.05</v>
          </cell>
          <cell r="X1153">
            <v>43439</v>
          </cell>
          <cell r="Z1153"/>
          <cell r="AA1153" t="b">
            <v>0</v>
          </cell>
        </row>
        <row r="1154">
          <cell r="A1154">
            <v>181026</v>
          </cell>
          <cell r="D1154">
            <v>43455</v>
          </cell>
          <cell r="I1154" t="str">
            <v>Orllati Management SA</v>
          </cell>
          <cell r="J1154">
            <v>2262</v>
          </cell>
          <cell r="L1154" t="str">
            <v>PV</v>
          </cell>
          <cell r="N1154">
            <v>43454</v>
          </cell>
          <cell r="O1154"/>
          <cell r="P1154" t="str">
            <v>P</v>
          </cell>
          <cell r="Q1154" t="str">
            <v>Total 9981.85 (181016+181026)</v>
          </cell>
          <cell r="R1154">
            <v>43455</v>
          </cell>
          <cell r="S1154" t="str">
            <v>Raiffeisen</v>
          </cell>
          <cell r="T1154">
            <v>43485</v>
          </cell>
          <cell r="U1154" t="str">
            <v/>
          </cell>
          <cell r="V1154"/>
          <cell r="W1154" t="str">
            <v/>
          </cell>
          <cell r="X1154" t="e">
            <v>#N/A</v>
          </cell>
          <cell r="Z1154"/>
          <cell r="AA1154">
            <v>0</v>
          </cell>
          <cell r="AB1154" t="str">
            <v>oui</v>
          </cell>
        </row>
        <row r="1155">
          <cell r="A1155">
            <v>180940</v>
          </cell>
          <cell r="D1155">
            <v>43441</v>
          </cell>
          <cell r="I1155" t="str">
            <v>Transvoirie SA succursale de Genève</v>
          </cell>
          <cell r="J1155">
            <v>85.05</v>
          </cell>
          <cell r="L1155" t="str">
            <v>P</v>
          </cell>
          <cell r="N1155">
            <v>43445</v>
          </cell>
          <cell r="O1155" t="str">
            <v>x</v>
          </cell>
          <cell r="Q1155"/>
          <cell r="T1155">
            <v>43471</v>
          </cell>
          <cell r="U1155">
            <v>109.34228379629349</v>
          </cell>
          <cell r="V1155"/>
          <cell r="W1155">
            <v>85.05</v>
          </cell>
          <cell r="X1155">
            <v>43441</v>
          </cell>
          <cell r="Z1155"/>
          <cell r="AA1155" t="b">
            <v>0</v>
          </cell>
        </row>
        <row r="1156">
          <cell r="N1156"/>
          <cell r="O1156"/>
          <cell r="Q1156"/>
          <cell r="T1156"/>
          <cell r="X1156"/>
          <cell r="Z1156"/>
          <cell r="AA1156" t="b">
            <v>0</v>
          </cell>
        </row>
        <row r="1157">
          <cell r="N1157"/>
          <cell r="O1157"/>
          <cell r="Q1157"/>
          <cell r="T1157"/>
          <cell r="X1157"/>
          <cell r="Z1157"/>
          <cell r="AA1157" t="b">
            <v>0</v>
          </cell>
        </row>
        <row r="1159">
          <cell r="I1159" t="str">
            <v>Ouverte au 31.12.2018</v>
          </cell>
          <cell r="J1159">
            <v>134362.25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Clients 2018"/>
      <sheetName val="BLACKLIST"/>
      <sheetName val="Implenia Abrechnung AV 2"/>
      <sheetName val="pas de date de LI"/>
      <sheetName val="Feuil4"/>
      <sheetName val="FA Clients 2018 (2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A193A5-C90D-4E33-A546-EB3F01CE664F}" name="Tableau52" displayName="Tableau52" ref="A3:AB1007" totalsRowShown="0">
  <autoFilter ref="A3:AB1007" xr:uid="{00000000-0009-0000-0100-000001000000}"/>
  <sortState xmlns:xlrd2="http://schemas.microsoft.com/office/spreadsheetml/2017/richdata2" ref="A858:AB1007">
    <sortCondition ref="H3:H1007"/>
  </sortState>
  <tableColumns count="28">
    <tableColumn id="1" xr3:uid="{00000000-0010-0000-0100-000001000000}" name="N° AFFAIRE" dataDxfId="191"/>
    <tableColumn id="14" xr3:uid="{00000000-0010-0000-0100-00000E000000}" name="Vente_x000a_directe" dataDxfId="190"/>
    <tableColumn id="2" xr3:uid="{00000000-0010-0000-0100-000002000000}" name="Fiche_x000a_de_x000a_travail" dataDxfId="189"/>
    <tableColumn id="3" xr3:uid="{00000000-0010-0000-0100-000003000000}" name="CLIENT" dataDxfId="188"/>
    <tableColumn id="4" xr3:uid="{00000000-0010-0000-0100-000004000000}" name="LIEU" dataDxfId="187"/>
    <tableColumn id="22" xr3:uid="{00000000-0010-0000-0100-000016000000}" name="Livraison_x000a_D-CH" dataDxfId="186"/>
    <tableColumn id="21" xr3:uid="{00000000-0010-0000-0100-000015000000}" name="Montage_x000a_D-CH" dataDxfId="185"/>
    <tableColumn id="5" xr3:uid="{00000000-0010-0000-0100-000005000000}" name="DATE de_x000a_livraison/_x000a_recuperation_x000a_1" dataDxfId="184"/>
    <tableColumn id="6" xr3:uid="{00000000-0010-0000-0100-000006000000}" name="SOLDEE_x000a_1" dataDxfId="183"/>
    <tableColumn id="7" xr3:uid="{00000000-0010-0000-0100-000007000000}" name="LIVREUR_x000a_1" dataDxfId="182"/>
    <tableColumn id="8" xr3:uid="{00000000-0010-0000-0100-000008000000}" name="DATE de _x000a_livraison_x000a_2" dataDxfId="181"/>
    <tableColumn id="9" xr3:uid="{00000000-0010-0000-0100-000009000000}" name="_x000a_SOLDEE_x000a_2" dataDxfId="180"/>
    <tableColumn id="10" xr3:uid="{00000000-0010-0000-0100-00000A000000}" name="LIVREUR_x000a_2" dataDxfId="179"/>
    <tableColumn id="11" xr3:uid="{00000000-0010-0000-0100-00000B000000}" name="DATE de _x000a_livraison_x000a_3" dataDxfId="178"/>
    <tableColumn id="12" xr3:uid="{00000000-0010-0000-0100-00000C000000}" name="_x000a_SOLDEE_x000a_3" dataDxfId="177"/>
    <tableColumn id="13" xr3:uid="{00000000-0010-0000-0100-00000D000000}" name="LIVREUR_x000a_3" dataDxfId="176"/>
    <tableColumn id="20" xr3:uid="{00000000-0010-0000-0100-000014000000}" name="DATE de livraison_x000a_4" dataDxfId="175"/>
    <tableColumn id="19" xr3:uid="{00000000-0010-0000-0100-000013000000}" name="_x000a_SOLDEE_x000a_4" dataDxfId="174"/>
    <tableColumn id="18" xr3:uid="{00000000-0010-0000-0100-000012000000}" name="LIVREUR_x000a_4." dataDxfId="173"/>
    <tableColumn id="28" xr3:uid="{00000000-0010-0000-0100-00001C000000}" name="DATE de livraison_x000a_5" dataDxfId="172"/>
    <tableColumn id="27" xr3:uid="{00000000-0010-0000-0100-00001B000000}" name="_x000a_SOLDEE_x000a_5" dataDxfId="171"/>
    <tableColumn id="26" xr3:uid="{00000000-0010-0000-0100-00001A000000}" name="LIVREUR_x000a_5." dataDxfId="170"/>
    <tableColumn id="29" xr3:uid="{00000000-0010-0000-0100-00001D000000}" name="à vérifier" dataDxfId="169"/>
    <tableColumn id="15" xr3:uid="{00000000-0010-0000-0100-00000F000000}" name="Commentaire"/>
    <tableColumn id="23" xr3:uid="{00000000-0010-0000-0100-000017000000}" name="Facturé_x000a_2017"/>
    <tableColumn id="16" xr3:uid="{00000000-0010-0000-0100-000010000000}" name="FACTURE_x000a_2018" dataDxfId="168">
      <calculatedColumnFormula>IF(Tableau52[[#This Row],[Facturé
2017]]="",IF(Tableau52[[#This Row],[Fiche
de
travail2]]="",VLOOKUP(A:A,'[2]FA Clients 2018'!$1:$1048576,4,0),""),Tableau52[[#This Row],[Facturé
2017]])</calculatedColumnFormula>
    </tableColumn>
    <tableColumn id="24" xr3:uid="{00000000-0010-0000-0100-000018000000}" name="Encaissé le" dataDxfId="167">
      <calculatedColumnFormula>VLOOKUP(A:A,'[2]FA Clients 2018'!$1:$1048576,16,0)</calculatedColumnFormula>
    </tableColumn>
    <tableColumn id="17" xr3:uid="{00000000-0010-0000-0100-000011000000}" name="Fiche_x000a_de_x000a_travail2" dataDxfId="166">
      <calculatedColumnFormula>IF(Tableau52[[#This Row],[Fiche
de
travail]]&gt;0,Tableau52[[#This Row],[Fiche
de
travail]],"")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A67F9-AF2F-4B22-A2ED-3C31924E5F1C}">
  <sheetPr>
    <pageSetUpPr fitToPage="1"/>
  </sheetPr>
  <dimension ref="A1:AB1007"/>
  <sheetViews>
    <sheetView tabSelected="1" zoomScaleNormal="10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P10" sqref="P10"/>
    </sheetView>
  </sheetViews>
  <sheetFormatPr baseColWidth="10" defaultRowHeight="15" outlineLevelCol="1" x14ac:dyDescent="0.25"/>
  <cols>
    <col min="1" max="1" width="10.5703125" customWidth="1"/>
    <col min="2" max="2" width="7.7109375" customWidth="1"/>
    <col min="3" max="3" width="6.7109375" customWidth="1"/>
    <col min="4" max="4" width="21.140625" style="3" customWidth="1"/>
    <col min="5" max="5" width="20.85546875" style="3" customWidth="1"/>
    <col min="6" max="6" width="7.28515625" customWidth="1" outlineLevel="1"/>
    <col min="7" max="7" width="7" customWidth="1" outlineLevel="1"/>
    <col min="8" max="8" width="14.140625" customWidth="1"/>
    <col min="9" max="9" width="7.5703125" style="2" customWidth="1"/>
    <col min="10" max="10" width="23.7109375" customWidth="1"/>
    <col min="11" max="11" width="11.140625" customWidth="1"/>
    <col min="12" max="12" width="7.140625" style="2" customWidth="1"/>
    <col min="13" max="13" width="14.5703125" bestFit="1" customWidth="1"/>
    <col min="14" max="14" width="9.85546875" customWidth="1"/>
    <col min="15" max="15" width="7.140625" style="2" customWidth="1"/>
    <col min="16" max="16" width="13" bestFit="1" customWidth="1"/>
    <col min="17" max="17" width="10" hidden="1" customWidth="1" outlineLevel="1"/>
    <col min="18" max="18" width="7.140625" style="2" hidden="1" customWidth="1" outlineLevel="1"/>
    <col min="19" max="19" width="10.85546875" hidden="1" customWidth="1" outlineLevel="1"/>
    <col min="20" max="20" width="10.140625" hidden="1" customWidth="1" outlineLevel="1"/>
    <col min="21" max="21" width="7" style="2" hidden="1" customWidth="1" outlineLevel="1"/>
    <col min="22" max="22" width="8" hidden="1" customWidth="1" outlineLevel="1"/>
    <col min="23" max="23" width="5.5703125" customWidth="1" collapsed="1"/>
    <col min="24" max="24" width="17.140625" customWidth="1"/>
    <col min="25" max="25" width="10.140625" hidden="1" customWidth="1"/>
    <col min="26" max="26" width="10.140625" bestFit="1" customWidth="1"/>
    <col min="27" max="27" width="10.140625" hidden="1" customWidth="1" outlineLevel="1"/>
    <col min="28" max="28" width="9.85546875" style="1" hidden="1" customWidth="1" collapsed="1"/>
  </cols>
  <sheetData>
    <row r="1" spans="1:28" x14ac:dyDescent="0.25">
      <c r="A1" s="2"/>
      <c r="B1" s="2"/>
      <c r="C1" s="2"/>
      <c r="F1" s="2"/>
      <c r="G1" s="2"/>
      <c r="H1" s="48" t="s">
        <v>550</v>
      </c>
      <c r="J1" s="2"/>
      <c r="K1" s="2"/>
      <c r="M1" s="2"/>
      <c r="N1" s="2"/>
      <c r="P1" s="2"/>
      <c r="Q1" s="2"/>
      <c r="S1" s="2">
        <v>17</v>
      </c>
      <c r="T1" s="2"/>
      <c r="V1" s="2"/>
      <c r="W1" s="2"/>
      <c r="Z1" s="5"/>
      <c r="AA1" s="5"/>
      <c r="AB1" s="4"/>
    </row>
    <row r="2" spans="1:28" ht="66.75" customHeight="1" thickBot="1" x14ac:dyDescent="0.55000000000000004">
      <c r="D2" s="47">
        <v>2018</v>
      </c>
      <c r="H2" s="46" t="s">
        <v>549</v>
      </c>
      <c r="I2" s="46"/>
      <c r="J2" s="46"/>
    </row>
    <row r="3" spans="1:28" ht="60.75" thickBot="1" x14ac:dyDescent="0.3">
      <c r="A3" s="45" t="s">
        <v>548</v>
      </c>
      <c r="B3" s="26" t="s">
        <v>547</v>
      </c>
      <c r="C3" s="44" t="s">
        <v>546</v>
      </c>
      <c r="D3" s="43" t="s">
        <v>545</v>
      </c>
      <c r="E3" s="43" t="s">
        <v>544</v>
      </c>
      <c r="F3" s="42" t="s">
        <v>543</v>
      </c>
      <c r="G3" s="41" t="s">
        <v>542</v>
      </c>
      <c r="H3" s="40" t="s">
        <v>541</v>
      </c>
      <c r="I3" s="39" t="s">
        <v>540</v>
      </c>
      <c r="J3" s="38" t="s">
        <v>539</v>
      </c>
      <c r="K3" s="37" t="s">
        <v>538</v>
      </c>
      <c r="L3" s="36" t="s">
        <v>537</v>
      </c>
      <c r="M3" s="35" t="s">
        <v>536</v>
      </c>
      <c r="N3" s="34" t="s">
        <v>535</v>
      </c>
      <c r="O3" s="33" t="s">
        <v>534</v>
      </c>
      <c r="P3" s="32" t="s">
        <v>533</v>
      </c>
      <c r="Q3" s="31" t="s">
        <v>532</v>
      </c>
      <c r="R3" s="30" t="s">
        <v>531</v>
      </c>
      <c r="S3" s="29" t="s">
        <v>530</v>
      </c>
      <c r="T3" s="28" t="s">
        <v>529</v>
      </c>
      <c r="U3" s="28" t="s">
        <v>528</v>
      </c>
      <c r="V3" s="27" t="s">
        <v>527</v>
      </c>
      <c r="W3" s="26" t="s">
        <v>526</v>
      </c>
      <c r="X3" s="25" t="s">
        <v>525</v>
      </c>
      <c r="Y3" s="24" t="s">
        <v>524</v>
      </c>
      <c r="Z3" s="24" t="s">
        <v>523</v>
      </c>
      <c r="AA3" s="24" t="s">
        <v>522</v>
      </c>
      <c r="AB3" s="23" t="s">
        <v>521</v>
      </c>
    </row>
    <row r="4" spans="1:28" x14ac:dyDescent="0.25">
      <c r="A4" s="2">
        <v>180173</v>
      </c>
      <c r="B4" s="2"/>
      <c r="C4" s="2"/>
      <c r="D4" s="3" t="s">
        <v>32</v>
      </c>
      <c r="E4" s="3" t="s">
        <v>231</v>
      </c>
      <c r="F4" s="2"/>
      <c r="G4" s="2"/>
      <c r="H4" s="6">
        <v>42802</v>
      </c>
      <c r="I4" s="2" t="s">
        <v>1</v>
      </c>
      <c r="J4" s="2" t="s">
        <v>331</v>
      </c>
      <c r="K4" s="2"/>
      <c r="M4" s="2"/>
      <c r="N4" s="2"/>
      <c r="P4" s="2"/>
      <c r="Q4" s="2"/>
      <c r="S4" s="2"/>
      <c r="T4" s="2"/>
      <c r="V4" s="2"/>
      <c r="W4" s="2"/>
      <c r="Z4" s="5">
        <f>IF(Tableau52[[#This Row],[Facturé
2017]]="",IF(Tableau52[[#This Row],[Fiche
de
travail2]]="",VLOOKUP(A:A,'[1]FA Clients 2018'!$1:$1048576,4,0),""),Tableau52[[#This Row],[Facturé
2017]])</f>
        <v>43167</v>
      </c>
      <c r="AA4" s="5">
        <f>VLOOKUP(A:A,'[1]FA Clients 2018'!$1:$1048576,16,0)</f>
        <v>0</v>
      </c>
      <c r="AB4" s="4" t="str">
        <f>IF(Tableau52[[#This Row],[Fiche
de
travail]]&gt;0,Tableau52[[#This Row],[Fiche
de
travail]],"")</f>
        <v/>
      </c>
    </row>
    <row r="5" spans="1:28" x14ac:dyDescent="0.25">
      <c r="A5" s="2">
        <v>180090</v>
      </c>
      <c r="B5" s="2"/>
      <c r="C5" s="2"/>
      <c r="D5" s="3" t="s">
        <v>32</v>
      </c>
      <c r="E5" s="3" t="s">
        <v>80</v>
      </c>
      <c r="F5" s="2"/>
      <c r="G5" s="2"/>
      <c r="H5" s="6">
        <v>42806</v>
      </c>
      <c r="I5" s="2" t="s">
        <v>58</v>
      </c>
      <c r="J5" s="2" t="s">
        <v>268</v>
      </c>
      <c r="K5" s="8">
        <v>43172</v>
      </c>
      <c r="L5" s="2" t="s">
        <v>1</v>
      </c>
      <c r="M5" s="2" t="s">
        <v>416</v>
      </c>
      <c r="N5" s="2"/>
      <c r="P5" s="2"/>
      <c r="Q5" s="2"/>
      <c r="S5" s="2"/>
      <c r="T5" s="2"/>
      <c r="V5" s="2"/>
      <c r="W5" s="2"/>
      <c r="Z5" s="5">
        <f>IF(Tableau52[[#This Row],[Facturé
2017]]="",IF(Tableau52[[#This Row],[Fiche
de
travail2]]="",VLOOKUP(A:A,'[1]FA Clients 2018'!$1:$1048576,4,0),""),Tableau52[[#This Row],[Facturé
2017]])</f>
        <v>43171</v>
      </c>
      <c r="AA5" s="5" t="str">
        <f>VLOOKUP(A:A,'[1]FA Clients 2018'!$1:$1048576,16,0)</f>
        <v>F-P</v>
      </c>
      <c r="AB5" s="4" t="str">
        <f>IF(Tableau52[[#This Row],[Fiche
de
travail]]&gt;0,Tableau52[[#This Row],[Fiche
de
travail]],"")</f>
        <v/>
      </c>
    </row>
    <row r="6" spans="1:28" x14ac:dyDescent="0.25">
      <c r="A6" s="2">
        <v>170881</v>
      </c>
      <c r="B6" s="2"/>
      <c r="C6" s="2"/>
      <c r="D6" s="3" t="s">
        <v>30</v>
      </c>
      <c r="E6" s="3" t="s">
        <v>89</v>
      </c>
      <c r="F6" s="2"/>
      <c r="G6" s="2"/>
      <c r="H6" s="6">
        <v>43077</v>
      </c>
      <c r="I6" s="2" t="s">
        <v>58</v>
      </c>
      <c r="J6" s="2" t="s">
        <v>416</v>
      </c>
      <c r="K6" s="8">
        <v>43118</v>
      </c>
      <c r="L6" s="2" t="s">
        <v>1</v>
      </c>
      <c r="M6" s="2" t="s">
        <v>416</v>
      </c>
      <c r="N6" s="2"/>
      <c r="P6" s="2"/>
      <c r="Q6" s="2"/>
      <c r="S6" s="2"/>
      <c r="T6" s="2"/>
      <c r="V6" s="2"/>
      <c r="W6" s="2"/>
      <c r="X6" t="s">
        <v>520</v>
      </c>
      <c r="Y6" s="5">
        <v>43077</v>
      </c>
      <c r="Z6" s="5">
        <f>IF(Tableau52[[#This Row],[Facturé
2017]]="",IF(Tableau52[[#This Row],[Fiche
de
travail2]]="",VLOOKUP(A:A,'[1]FA Clients 2018'!$1:$1048576,4,0),""),Tableau52[[#This Row],[Facturé
2017]])</f>
        <v>43077</v>
      </c>
      <c r="AA6" s="5">
        <f>VLOOKUP(A:A,'[1]FA Clients 2018'!$1:$1048576,16,0)</f>
        <v>0</v>
      </c>
      <c r="AB6" s="4" t="str">
        <f>IF(Tableau52[[#This Row],[Fiche
de
travail]]&gt;0,Tableau52[[#This Row],[Fiche
de
travail]],"")</f>
        <v/>
      </c>
    </row>
    <row r="7" spans="1:28" x14ac:dyDescent="0.25">
      <c r="A7" s="2">
        <v>170947</v>
      </c>
      <c r="B7" s="2"/>
      <c r="C7" s="2"/>
      <c r="D7" s="3" t="s">
        <v>519</v>
      </c>
      <c r="E7" s="3" t="s">
        <v>139</v>
      </c>
      <c r="F7" s="2"/>
      <c r="G7" s="2"/>
      <c r="H7" s="6">
        <v>43088</v>
      </c>
      <c r="I7" s="2" t="s">
        <v>58</v>
      </c>
      <c r="J7" s="2" t="s">
        <v>416</v>
      </c>
      <c r="K7" s="6">
        <v>43118</v>
      </c>
      <c r="L7" s="2" t="s">
        <v>1</v>
      </c>
      <c r="M7" s="2" t="s">
        <v>416</v>
      </c>
      <c r="N7" s="2"/>
      <c r="P7" s="2"/>
      <c r="Q7" s="2"/>
      <c r="S7" s="2"/>
      <c r="T7" s="2"/>
      <c r="V7" s="2"/>
      <c r="W7" s="2"/>
      <c r="Y7" s="5">
        <v>43074</v>
      </c>
      <c r="Z7" s="5">
        <f>IF(Tableau52[[#This Row],[Facturé
2017]]="",IF(Tableau52[[#This Row],[Fiche
de
travail2]]="",VLOOKUP(A:A,'[1]FA Clients 2018'!$1:$1048576,4,0),""),Tableau52[[#This Row],[Facturé
2017]])</f>
        <v>43074</v>
      </c>
      <c r="AA7" s="5" t="e">
        <f>VLOOKUP(A:A,'[1]FA Clients 2018'!$1:$1048576,16,0)</f>
        <v>#N/A</v>
      </c>
      <c r="AB7" s="4" t="str">
        <f>IF(Tableau52[[#This Row],[Fiche
de
travail]]&gt;0,Tableau52[[#This Row],[Fiche
de
travail]],"")</f>
        <v/>
      </c>
    </row>
    <row r="8" spans="1:28" x14ac:dyDescent="0.25">
      <c r="A8" s="2">
        <v>180000</v>
      </c>
      <c r="B8" s="2"/>
      <c r="C8" s="2"/>
      <c r="D8" s="3" t="s">
        <v>518</v>
      </c>
      <c r="E8" s="3" t="s">
        <v>13</v>
      </c>
      <c r="F8" s="2"/>
      <c r="G8" s="2"/>
      <c r="H8" s="6">
        <v>43104</v>
      </c>
      <c r="I8" s="2" t="s">
        <v>1</v>
      </c>
      <c r="J8" s="2" t="s">
        <v>15</v>
      </c>
      <c r="K8" s="2"/>
      <c r="M8" s="2"/>
      <c r="N8" s="2"/>
      <c r="P8" s="2"/>
      <c r="Q8" s="2"/>
      <c r="S8" s="2"/>
      <c r="T8" s="2"/>
      <c r="V8" s="2"/>
      <c r="W8" s="2"/>
      <c r="Y8" s="5"/>
      <c r="Z8" s="5">
        <f>IF(Tableau52[[#This Row],[Facturé
2017]]="",IF(Tableau52[[#This Row],[Fiche
de
travail2]]="",VLOOKUP(A:A,'[1]FA Clients 2018'!$1:$1048576,4,0),""),Tableau52[[#This Row],[Facturé
2017]])</f>
        <v>43104</v>
      </c>
      <c r="AA8" s="5">
        <f>VLOOKUP(A:A,'[1]FA Clients 2018'!$1:$1048576,16,0)</f>
        <v>0</v>
      </c>
      <c r="AB8" s="4" t="str">
        <f>IF(Tableau52[[#This Row],[Fiche
de
travail]]&gt;0,Tableau52[[#This Row],[Fiche
de
travail]],"")</f>
        <v/>
      </c>
    </row>
    <row r="9" spans="1:28" x14ac:dyDescent="0.25">
      <c r="A9" s="2">
        <v>170992</v>
      </c>
      <c r="B9" s="2"/>
      <c r="C9" s="2"/>
      <c r="D9" s="3" t="s">
        <v>32</v>
      </c>
      <c r="E9" s="3" t="s">
        <v>376</v>
      </c>
      <c r="F9" s="2" t="s">
        <v>249</v>
      </c>
      <c r="G9" s="2" t="s">
        <v>264</v>
      </c>
      <c r="H9" s="6">
        <v>43109</v>
      </c>
      <c r="I9" s="2" t="s">
        <v>1</v>
      </c>
      <c r="J9" s="2" t="s">
        <v>331</v>
      </c>
      <c r="K9" s="2"/>
      <c r="M9" s="2"/>
      <c r="N9" s="2"/>
      <c r="P9" s="2"/>
      <c r="Q9" s="2"/>
      <c r="S9" s="2"/>
      <c r="T9" s="2"/>
      <c r="V9" s="2"/>
      <c r="W9" s="2"/>
      <c r="Y9" s="5"/>
      <c r="Z9" s="5">
        <f>IF(Tableau52[[#This Row],[Facturé
2017]]="",IF(Tableau52[[#This Row],[Fiche
de
travail2]]="",VLOOKUP(A:A,'[1]FA Clients 2018'!$1:$1048576,4,0),""),Tableau52[[#This Row],[Facturé
2017]])</f>
        <v>43109</v>
      </c>
      <c r="AA9" s="5">
        <f>VLOOKUP(A:A,'[1]FA Clients 2018'!$1:$1048576,16,0)</f>
        <v>0</v>
      </c>
      <c r="AB9" s="4" t="str">
        <f>IF(Tableau52[[#This Row],[Fiche
de
travail]]&gt;0,Tableau52[[#This Row],[Fiche
de
travail]],"")</f>
        <v/>
      </c>
    </row>
    <row r="10" spans="1:28" x14ac:dyDescent="0.25">
      <c r="A10" s="2">
        <v>170910</v>
      </c>
      <c r="B10" s="2"/>
      <c r="C10" s="2"/>
      <c r="D10" s="3" t="s">
        <v>120</v>
      </c>
      <c r="E10" s="3" t="s">
        <v>44</v>
      </c>
      <c r="F10" s="2"/>
      <c r="G10" s="2"/>
      <c r="H10" s="6">
        <v>43109</v>
      </c>
      <c r="I10" s="2" t="s">
        <v>1</v>
      </c>
      <c r="J10" s="2" t="s">
        <v>331</v>
      </c>
      <c r="K10" s="2"/>
      <c r="M10" s="2"/>
      <c r="N10" s="2"/>
      <c r="P10" s="2"/>
      <c r="Q10" s="2"/>
      <c r="S10" s="2"/>
      <c r="T10" s="2"/>
      <c r="V10" s="2"/>
      <c r="W10" s="2"/>
      <c r="Y10" s="5"/>
      <c r="Z10" s="5">
        <f>IF(Tableau52[[#This Row],[Facturé
2017]]="",IF(Tableau52[[#This Row],[Fiche
de
travail2]]="",VLOOKUP(A:A,'[1]FA Clients 2018'!$1:$1048576,4,0),""),Tableau52[[#This Row],[Facturé
2017]])</f>
        <v>43109</v>
      </c>
      <c r="AA10" s="5">
        <f>VLOOKUP(A:A,'[1]FA Clients 2018'!$1:$1048576,16,0)</f>
        <v>0</v>
      </c>
      <c r="AB10" s="4" t="str">
        <f>IF(Tableau52[[#This Row],[Fiche
de
travail]]&gt;0,Tableau52[[#This Row],[Fiche
de
travail]],"")</f>
        <v/>
      </c>
    </row>
    <row r="11" spans="1:28" x14ac:dyDescent="0.25">
      <c r="A11" s="2">
        <v>180006</v>
      </c>
      <c r="B11" s="2"/>
      <c r="C11" s="2"/>
      <c r="D11" s="3" t="s">
        <v>123</v>
      </c>
      <c r="F11" s="2"/>
      <c r="G11" s="2"/>
      <c r="H11" s="6">
        <v>43109</v>
      </c>
      <c r="I11" s="2" t="s">
        <v>1</v>
      </c>
      <c r="J11" s="2" t="s">
        <v>0</v>
      </c>
      <c r="K11" s="2"/>
      <c r="M11" s="2"/>
      <c r="N11" s="2"/>
      <c r="P11" s="2"/>
      <c r="Q11" s="2"/>
      <c r="S11" s="2"/>
      <c r="T11" s="2"/>
      <c r="V11" s="2"/>
      <c r="W11" s="2"/>
      <c r="X11" t="s">
        <v>517</v>
      </c>
      <c r="Y11" s="5"/>
      <c r="Z11" s="5">
        <f>IF(Tableau52[[#This Row],[Facturé
2017]]="",IF(Tableau52[[#This Row],[Fiche
de
travail2]]="",VLOOKUP(A:A,'[1]FA Clients 2018'!$1:$1048576,4,0),""),Tableau52[[#This Row],[Facturé
2017]])</f>
        <v>43109</v>
      </c>
      <c r="AA11" s="5">
        <f>VLOOKUP(A:A,'[1]FA Clients 2018'!$1:$1048576,16,0)</f>
        <v>0</v>
      </c>
      <c r="AB11" s="4" t="str">
        <f>IF(Tableau52[[#This Row],[Fiche
de
travail]]&gt;0,Tableau52[[#This Row],[Fiche
de
travail]],"")</f>
        <v/>
      </c>
    </row>
    <row r="12" spans="1:28" x14ac:dyDescent="0.25">
      <c r="A12" s="2">
        <v>180002</v>
      </c>
      <c r="B12" s="2"/>
      <c r="C12" s="2"/>
      <c r="D12" s="3" t="s">
        <v>516</v>
      </c>
      <c r="E12" s="3" t="s">
        <v>13</v>
      </c>
      <c r="F12" s="2"/>
      <c r="G12" s="6"/>
      <c r="H12" s="6">
        <v>43110</v>
      </c>
      <c r="I12" s="2" t="s">
        <v>1</v>
      </c>
      <c r="J12" s="6" t="s">
        <v>331</v>
      </c>
      <c r="K12" s="6"/>
      <c r="L12" s="6"/>
      <c r="M12" s="2"/>
      <c r="N12" s="2"/>
      <c r="P12" s="2"/>
      <c r="Q12" s="2"/>
      <c r="S12" s="2"/>
      <c r="T12" s="2"/>
      <c r="V12" s="2"/>
      <c r="W12" s="2"/>
      <c r="Y12" s="5"/>
      <c r="Z12" s="5">
        <f>IF(Tableau52[[#This Row],[Facturé
2017]]="",IF(Tableau52[[#This Row],[Fiche
de
travail2]]="",VLOOKUP(A:A,'[1]FA Clients 2018'!$1:$1048576,4,0),""),Tableau52[[#This Row],[Facturé
2017]])</f>
        <v>43104</v>
      </c>
      <c r="AA12" s="5">
        <f>VLOOKUP(A:A,'[1]FA Clients 2018'!$1:$1048576,16,0)</f>
        <v>0</v>
      </c>
      <c r="AB12" s="4" t="str">
        <f>IF(Tableau52[[#This Row],[Fiche
de
travail]]&gt;0,Tableau52[[#This Row],[Fiche
de
travail]],"")</f>
        <v/>
      </c>
    </row>
    <row r="13" spans="1:28" x14ac:dyDescent="0.25">
      <c r="A13" s="2">
        <v>180010</v>
      </c>
      <c r="B13" s="2"/>
      <c r="C13" s="2"/>
      <c r="D13" s="3" t="s">
        <v>12</v>
      </c>
      <c r="E13" s="3" t="s">
        <v>231</v>
      </c>
      <c r="F13" s="2"/>
      <c r="G13" s="6"/>
      <c r="H13" s="6">
        <v>43110</v>
      </c>
      <c r="I13" s="2" t="s">
        <v>1</v>
      </c>
      <c r="J13" s="6" t="s">
        <v>331</v>
      </c>
      <c r="K13" s="6"/>
      <c r="L13" s="6"/>
      <c r="M13" s="2"/>
      <c r="N13" s="2"/>
      <c r="P13" s="2"/>
      <c r="Q13" s="2"/>
      <c r="S13" s="2"/>
      <c r="T13" s="2"/>
      <c r="V13" s="2"/>
      <c r="W13" s="2"/>
      <c r="Y13" s="5"/>
      <c r="Z13" s="5">
        <f>IF(Tableau52[[#This Row],[Facturé
2017]]="",IF(Tableau52[[#This Row],[Fiche
de
travail2]]="",VLOOKUP(A:A,'[1]FA Clients 2018'!$1:$1048576,4,0),""),Tableau52[[#This Row],[Facturé
2017]])</f>
        <v>43110</v>
      </c>
      <c r="AA13" s="5">
        <f>VLOOKUP(A:A,'[1]FA Clients 2018'!$1:$1048576,16,0)</f>
        <v>0</v>
      </c>
      <c r="AB13" s="4" t="str">
        <f>IF(Tableau52[[#This Row],[Fiche
de
travail]]&gt;0,Tableau52[[#This Row],[Fiche
de
travail]],"")</f>
        <v/>
      </c>
    </row>
    <row r="14" spans="1:28" x14ac:dyDescent="0.25">
      <c r="A14" s="2">
        <v>170963</v>
      </c>
      <c r="B14" s="2"/>
      <c r="C14" s="2"/>
      <c r="D14" s="3" t="s">
        <v>515</v>
      </c>
      <c r="E14" s="3" t="s">
        <v>514</v>
      </c>
      <c r="F14" s="2"/>
      <c r="G14" s="2"/>
      <c r="H14" s="6">
        <v>43110</v>
      </c>
      <c r="I14" s="2" t="s">
        <v>1</v>
      </c>
      <c r="J14" s="2" t="s">
        <v>352</v>
      </c>
      <c r="K14" s="2"/>
      <c r="M14" s="2"/>
      <c r="N14" s="2"/>
      <c r="P14" s="2"/>
      <c r="Q14" s="2"/>
      <c r="S14" s="2"/>
      <c r="T14" s="2"/>
      <c r="V14" s="2"/>
      <c r="W14" s="2"/>
      <c r="Y14" s="5"/>
      <c r="Z14" s="5">
        <f>IF(Tableau52[[#This Row],[Facturé
2017]]="",IF(Tableau52[[#This Row],[Fiche
de
travail2]]="",VLOOKUP(A:A,'[1]FA Clients 2018'!$1:$1048576,4,0),""),Tableau52[[#This Row],[Facturé
2017]])</f>
        <v>43110</v>
      </c>
      <c r="AA14" s="5">
        <f>VLOOKUP(A:A,'[1]FA Clients 2018'!$1:$1048576,16,0)</f>
        <v>0</v>
      </c>
      <c r="AB14" s="4"/>
    </row>
    <row r="15" spans="1:28" x14ac:dyDescent="0.25">
      <c r="A15" s="2">
        <v>180005</v>
      </c>
      <c r="B15" s="2"/>
      <c r="C15" s="2"/>
      <c r="D15" s="3" t="s">
        <v>17</v>
      </c>
      <c r="E15" s="3" t="s">
        <v>16</v>
      </c>
      <c r="F15" s="2"/>
      <c r="G15" s="6"/>
      <c r="H15" s="6">
        <v>43110</v>
      </c>
      <c r="I15" s="2" t="s">
        <v>1</v>
      </c>
      <c r="J15" s="6" t="s">
        <v>331</v>
      </c>
      <c r="K15" s="6"/>
      <c r="L15" s="6"/>
      <c r="M15" s="2"/>
      <c r="N15" s="2"/>
      <c r="P15" s="2"/>
      <c r="Q15" s="2"/>
      <c r="S15" s="2"/>
      <c r="T15" s="2"/>
      <c r="V15" s="2"/>
      <c r="W15" s="2"/>
      <c r="Y15" s="5"/>
      <c r="Z15" s="5">
        <f>IF(Tableau52[[#This Row],[Facturé
2017]]="",IF(Tableau52[[#This Row],[Fiche
de
travail2]]="",VLOOKUP(A:A,'[1]FA Clients 2018'!$1:$1048576,4,0),""),Tableau52[[#This Row],[Facturé
2017]])</f>
        <v>43115</v>
      </c>
      <c r="AA15" s="5">
        <f>VLOOKUP(A:A,'[1]FA Clients 2018'!$1:$1048576,16,0)</f>
        <v>0</v>
      </c>
      <c r="AB15" s="4" t="str">
        <f>IF(Tableau52[[#This Row],[Fiche
de
travail]]&gt;0,Tableau52[[#This Row],[Fiche
de
travail]],"")</f>
        <v/>
      </c>
    </row>
    <row r="16" spans="1:28" x14ac:dyDescent="0.25">
      <c r="A16" s="2">
        <v>180009</v>
      </c>
      <c r="B16" s="2"/>
      <c r="C16" s="2"/>
      <c r="D16" s="3" t="s">
        <v>513</v>
      </c>
      <c r="E16" s="3" t="s">
        <v>512</v>
      </c>
      <c r="F16" s="2"/>
      <c r="G16" s="6"/>
      <c r="H16" s="6">
        <v>43110</v>
      </c>
      <c r="I16" s="2" t="s">
        <v>1</v>
      </c>
      <c r="J16" s="6" t="s">
        <v>0</v>
      </c>
      <c r="K16" s="6"/>
      <c r="L16" s="6"/>
      <c r="M16" s="2"/>
      <c r="N16" s="2"/>
      <c r="P16" s="2"/>
      <c r="Q16" s="2"/>
      <c r="S16" s="2"/>
      <c r="T16" s="2"/>
      <c r="V16" s="2"/>
      <c r="W16" s="2"/>
      <c r="X16" t="s">
        <v>511</v>
      </c>
      <c r="Y16" s="5"/>
      <c r="Z16" s="5">
        <f>IF(Tableau52[[#This Row],[Facturé
2017]]="",IF(Tableau52[[#This Row],[Fiche
de
travail2]]="",VLOOKUP(A:A,'[1]FA Clients 2018'!$1:$1048576,4,0),""),Tableau52[[#This Row],[Facturé
2017]])</f>
        <v>43115</v>
      </c>
      <c r="AA16" s="5">
        <f>VLOOKUP(A:A,'[1]FA Clients 2018'!$1:$1048576,16,0)</f>
        <v>0</v>
      </c>
      <c r="AB16" s="4" t="str">
        <f>IF(Tableau52[[#This Row],[Fiche
de
travail]]&gt;0,Tableau52[[#This Row],[Fiche
de
travail]],"")</f>
        <v/>
      </c>
    </row>
    <row r="17" spans="1:28" x14ac:dyDescent="0.25">
      <c r="A17" s="2"/>
      <c r="B17" s="2"/>
      <c r="C17" s="2">
        <v>310</v>
      </c>
      <c r="D17" s="3" t="s">
        <v>147</v>
      </c>
      <c r="E17" s="3" t="s">
        <v>60</v>
      </c>
      <c r="F17" s="2"/>
      <c r="G17" s="6"/>
      <c r="H17" s="6">
        <v>43110</v>
      </c>
      <c r="I17" s="2" t="s">
        <v>1</v>
      </c>
      <c r="J17" s="6" t="s">
        <v>38</v>
      </c>
      <c r="K17" s="6"/>
      <c r="L17" s="6"/>
      <c r="M17" s="2"/>
      <c r="N17" s="2"/>
      <c r="P17" s="2"/>
      <c r="Q17" s="2"/>
      <c r="S17" s="2"/>
      <c r="T17" s="2"/>
      <c r="V17" s="2"/>
      <c r="W17" s="2"/>
      <c r="X17" t="s">
        <v>510</v>
      </c>
      <c r="Y17" s="5"/>
      <c r="Z17" s="5" t="str">
        <f>IF(Tableau52[[#This Row],[Facturé
2017]]="",IF(Tableau52[[#This Row],[Fiche
de
travail2]]="",VLOOKUP(A:A,'[1]FA Clients 2018'!$1:$1048576,4,0),""),Tableau52[[#This Row],[Facturé
2017]])</f>
        <v/>
      </c>
      <c r="AA17" s="5" t="e">
        <f>VLOOKUP(A:A,'[1]FA Clients 2018'!$1:$1048576,16,0)</f>
        <v>#N/A</v>
      </c>
      <c r="AB17" s="4">
        <f>IF(Tableau52[[#This Row],[Fiche
de
travail]]&gt;0,Tableau52[[#This Row],[Fiche
de
travail]],"")</f>
        <v>310</v>
      </c>
    </row>
    <row r="18" spans="1:28" x14ac:dyDescent="0.25">
      <c r="A18" s="2">
        <v>180003</v>
      </c>
      <c r="B18" s="2"/>
      <c r="C18" s="2"/>
      <c r="D18" s="3" t="s">
        <v>412</v>
      </c>
      <c r="E18" s="3" t="s">
        <v>39</v>
      </c>
      <c r="F18" s="2"/>
      <c r="G18" s="2"/>
      <c r="H18" s="6">
        <v>43110</v>
      </c>
      <c r="I18" s="2" t="s">
        <v>1</v>
      </c>
      <c r="J18" s="2" t="s">
        <v>352</v>
      </c>
      <c r="K18" s="2"/>
      <c r="M18" s="2"/>
      <c r="N18" s="2"/>
      <c r="P18" s="2"/>
      <c r="Q18" s="2"/>
      <c r="S18" s="2"/>
      <c r="T18" s="2"/>
      <c r="V18" s="2"/>
      <c r="W18" s="2"/>
      <c r="Y18" s="5"/>
      <c r="Z18" s="5">
        <f>IF(Tableau52[[#This Row],[Facturé
2017]]="",IF(Tableau52[[#This Row],[Fiche
de
travail2]]="",VLOOKUP(A:A,'[1]FA Clients 2018'!$1:$1048576,4,0),""),Tableau52[[#This Row],[Facturé
2017]])</f>
        <v>43110</v>
      </c>
      <c r="AA18" s="5">
        <f>VLOOKUP(A:A,'[1]FA Clients 2018'!$1:$1048576,16,0)</f>
        <v>0</v>
      </c>
      <c r="AB18" s="4" t="str">
        <f>IF(Tableau52[[#This Row],[Fiche
de
travail]]&gt;0,Tableau52[[#This Row],[Fiche
de
travail]],"")</f>
        <v/>
      </c>
    </row>
    <row r="19" spans="1:28" x14ac:dyDescent="0.25">
      <c r="A19" s="2">
        <v>170988</v>
      </c>
      <c r="B19" s="2"/>
      <c r="C19" s="2"/>
      <c r="D19" s="3" t="s">
        <v>35</v>
      </c>
      <c r="E19" s="3" t="s">
        <v>365</v>
      </c>
      <c r="F19" s="2"/>
      <c r="G19" s="2"/>
      <c r="H19" s="6">
        <v>43110</v>
      </c>
      <c r="I19" s="2" t="s">
        <v>1</v>
      </c>
      <c r="J19" s="2" t="s">
        <v>352</v>
      </c>
      <c r="K19" s="2"/>
      <c r="M19" s="2"/>
      <c r="N19" s="2"/>
      <c r="P19" s="2"/>
      <c r="Q19" s="2"/>
      <c r="S19" s="2"/>
      <c r="T19" s="2"/>
      <c r="V19" s="2"/>
      <c r="W19" s="2"/>
      <c r="Y19" s="5">
        <v>43089</v>
      </c>
      <c r="Z19" s="5">
        <f>IF(Tableau52[[#This Row],[Facturé
2017]]="",IF(Tableau52[[#This Row],[Fiche
de
travail2]]="",VLOOKUP(A:A,'[1]FA Clients 2018'!$1:$1048576,4,0),""),Tableau52[[#This Row],[Facturé
2017]])</f>
        <v>43089</v>
      </c>
      <c r="AA19" s="5" t="e">
        <f>VLOOKUP(A:A,'[1]FA Clients 2018'!$1:$1048576,16,0)</f>
        <v>#N/A</v>
      </c>
      <c r="AB19" s="4" t="str">
        <f>IF(Tableau52[[#This Row],[Fiche
de
travail]]&gt;0,Tableau52[[#This Row],[Fiche
de
travail]],"")</f>
        <v/>
      </c>
    </row>
    <row r="20" spans="1:28" x14ac:dyDescent="0.25">
      <c r="A20" s="2">
        <v>180001</v>
      </c>
      <c r="B20" s="2"/>
      <c r="C20" s="2"/>
      <c r="D20" s="3" t="s">
        <v>509</v>
      </c>
      <c r="E20" s="3" t="s">
        <v>508</v>
      </c>
      <c r="F20" s="2" t="s">
        <v>249</v>
      </c>
      <c r="G20" s="6" t="s">
        <v>264</v>
      </c>
      <c r="H20" s="6">
        <v>43111</v>
      </c>
      <c r="I20" s="2" t="s">
        <v>1</v>
      </c>
      <c r="J20" s="6" t="s">
        <v>331</v>
      </c>
      <c r="K20" s="6"/>
      <c r="L20" s="6"/>
      <c r="M20" s="2"/>
      <c r="N20" s="2"/>
      <c r="P20" s="2"/>
      <c r="Q20" s="2"/>
      <c r="S20" s="2"/>
      <c r="T20" s="2"/>
      <c r="V20" s="2"/>
      <c r="W20" s="2"/>
      <c r="Y20" s="5"/>
      <c r="Z20" s="5">
        <f>IF(Tableau52[[#This Row],[Facturé
2017]]="",IF(Tableau52[[#This Row],[Fiche
de
travail2]]="",VLOOKUP(A:A,'[1]FA Clients 2018'!$1:$1048576,4,0),""),Tableau52[[#This Row],[Facturé
2017]])</f>
        <v>43115</v>
      </c>
      <c r="AA20" s="5">
        <f>VLOOKUP(A:A,'[1]FA Clients 2018'!$1:$1048576,16,0)</f>
        <v>0</v>
      </c>
      <c r="AB20" s="4" t="str">
        <f>IF(Tableau52[[#This Row],[Fiche
de
travail]]&gt;0,Tableau52[[#This Row],[Fiche
de
travail]],"")</f>
        <v/>
      </c>
    </row>
    <row r="21" spans="1:28" x14ac:dyDescent="0.25">
      <c r="A21" s="2">
        <v>180014</v>
      </c>
      <c r="B21" s="2"/>
      <c r="C21" s="2"/>
      <c r="D21" s="3" t="s">
        <v>378</v>
      </c>
      <c r="E21" s="3" t="s">
        <v>377</v>
      </c>
      <c r="F21" s="2"/>
      <c r="G21" s="2"/>
      <c r="H21" s="6">
        <v>43112</v>
      </c>
      <c r="I21" s="2" t="s">
        <v>1</v>
      </c>
      <c r="J21" s="2" t="s">
        <v>0</v>
      </c>
      <c r="K21" s="2"/>
      <c r="M21" s="2"/>
      <c r="N21" s="2"/>
      <c r="P21" s="2"/>
      <c r="Q21" s="2"/>
      <c r="S21" s="2"/>
      <c r="T21" s="2"/>
      <c r="V21" s="2"/>
      <c r="W21" s="2"/>
      <c r="X21" t="s">
        <v>417</v>
      </c>
      <c r="Y21" s="5"/>
      <c r="Z21" s="5">
        <f>IF(Tableau52[[#This Row],[Facturé
2017]]="",IF(Tableau52[[#This Row],[Fiche
de
travail2]]="",VLOOKUP(A:A,'[1]FA Clients 2018'!$1:$1048576,4,0),""),Tableau52[[#This Row],[Facturé
2017]])</f>
        <v>43112</v>
      </c>
      <c r="AA21" s="5">
        <f>VLOOKUP(A:A,'[1]FA Clients 2018'!$1:$1048576,16,0)</f>
        <v>0</v>
      </c>
      <c r="AB21" s="4" t="str">
        <f>IF(Tableau52[[#This Row],[Fiche
de
travail]]&gt;0,Tableau52[[#This Row],[Fiche
de
travail]],"")</f>
        <v/>
      </c>
    </row>
    <row r="22" spans="1:28" x14ac:dyDescent="0.25">
      <c r="A22" s="2">
        <v>170907</v>
      </c>
      <c r="B22" s="2"/>
      <c r="C22" s="2"/>
      <c r="D22" s="3" t="s">
        <v>507</v>
      </c>
      <c r="E22" s="3" t="s">
        <v>506</v>
      </c>
      <c r="F22" s="2"/>
      <c r="G22" s="6"/>
      <c r="H22" s="6">
        <v>43112</v>
      </c>
      <c r="I22" s="2" t="s">
        <v>1</v>
      </c>
      <c r="J22" s="6" t="s">
        <v>396</v>
      </c>
      <c r="K22" s="6"/>
      <c r="L22" s="6"/>
      <c r="M22" s="2"/>
      <c r="N22" s="2"/>
      <c r="P22" s="2"/>
      <c r="Q22" s="2"/>
      <c r="S22" s="2"/>
      <c r="T22" s="2"/>
      <c r="V22" s="2"/>
      <c r="W22" s="2"/>
      <c r="Y22" s="5"/>
      <c r="Z22" s="5">
        <f>IF(Tableau52[[#This Row],[Facturé
2017]]="",IF(Tableau52[[#This Row],[Fiche
de
travail2]]="",VLOOKUP(A:A,'[1]FA Clients 2018'!$1:$1048576,4,0),""),Tableau52[[#This Row],[Facturé
2017]])</f>
        <v>43112</v>
      </c>
      <c r="AA22" s="5">
        <f>VLOOKUP(A:A,'[1]FA Clients 2018'!$1:$1048576,16,0)</f>
        <v>0</v>
      </c>
      <c r="AB22" s="4" t="str">
        <f>IF(Tableau52[[#This Row],[Fiche
de
travail]]&gt;0,Tableau52[[#This Row],[Fiche
de
travail]],"")</f>
        <v/>
      </c>
    </row>
    <row r="23" spans="1:28" x14ac:dyDescent="0.25">
      <c r="A23" s="2">
        <v>180011</v>
      </c>
      <c r="B23" s="2"/>
      <c r="C23" s="2"/>
      <c r="D23" s="3" t="s">
        <v>102</v>
      </c>
      <c r="E23" s="3" t="s">
        <v>505</v>
      </c>
      <c r="F23" s="2"/>
      <c r="G23" s="2"/>
      <c r="H23" s="6">
        <v>43115</v>
      </c>
      <c r="I23" s="2" t="s">
        <v>1</v>
      </c>
      <c r="J23" s="2" t="s">
        <v>162</v>
      </c>
      <c r="K23" s="2"/>
      <c r="M23" s="2"/>
      <c r="N23" s="2"/>
      <c r="P23" s="2"/>
      <c r="Q23" s="2"/>
      <c r="S23" s="2"/>
      <c r="T23" s="2"/>
      <c r="V23" s="2"/>
      <c r="W23" s="2"/>
      <c r="Y23" s="5"/>
      <c r="Z23" s="5">
        <f>IF(Tableau52[[#This Row],[Facturé
2017]]="",IF(Tableau52[[#This Row],[Fiche
de
travail2]]="",VLOOKUP(A:A,'[1]FA Clients 2018'!$1:$1048576,4,0),""),Tableau52[[#This Row],[Facturé
2017]])</f>
        <v>43115</v>
      </c>
      <c r="AA23" s="5">
        <f>VLOOKUP(A:A,'[1]FA Clients 2018'!$1:$1048576,16,0)</f>
        <v>0</v>
      </c>
      <c r="AB23" s="4" t="str">
        <f>IF(Tableau52[[#This Row],[Fiche
de
travail]]&gt;0,Tableau52[[#This Row],[Fiche
de
travail]],"")</f>
        <v/>
      </c>
    </row>
    <row r="24" spans="1:28" x14ac:dyDescent="0.25">
      <c r="A24" s="2">
        <v>180008</v>
      </c>
      <c r="B24" s="2"/>
      <c r="C24" s="2"/>
      <c r="D24" s="3" t="s">
        <v>504</v>
      </c>
      <c r="E24" s="3" t="s">
        <v>503</v>
      </c>
      <c r="F24" s="2"/>
      <c r="G24" s="2"/>
      <c r="H24" s="6">
        <v>43115</v>
      </c>
      <c r="I24" s="2" t="s">
        <v>1</v>
      </c>
      <c r="J24" s="2" t="s">
        <v>162</v>
      </c>
      <c r="K24" s="2"/>
      <c r="M24" s="2"/>
      <c r="N24" s="2"/>
      <c r="P24" s="2"/>
      <c r="Q24" s="2"/>
      <c r="S24" s="2"/>
      <c r="T24" s="2"/>
      <c r="V24" s="2"/>
      <c r="W24" s="2"/>
      <c r="Y24" s="5"/>
      <c r="Z24" s="5">
        <f>IF(Tableau52[[#This Row],[Facturé
2017]]="",IF(Tableau52[[#This Row],[Fiche
de
travail2]]="",VLOOKUP(A:A,'[1]FA Clients 2018'!$1:$1048576,4,0),""),Tableau52[[#This Row],[Facturé
2017]])</f>
        <v>43115</v>
      </c>
      <c r="AA24" s="5">
        <f>VLOOKUP(A:A,'[1]FA Clients 2018'!$1:$1048576,16,0)</f>
        <v>0</v>
      </c>
      <c r="AB24" s="4" t="str">
        <f>IF(Tableau52[[#This Row],[Fiche
de
travail]]&gt;0,Tableau52[[#This Row],[Fiche
de
travail]],"")</f>
        <v/>
      </c>
    </row>
    <row r="25" spans="1:28" x14ac:dyDescent="0.25">
      <c r="A25" s="2">
        <v>180019</v>
      </c>
      <c r="B25" s="2"/>
      <c r="C25" s="2"/>
      <c r="D25" s="3" t="s">
        <v>30</v>
      </c>
      <c r="E25" s="3" t="s">
        <v>13</v>
      </c>
      <c r="F25" s="2"/>
      <c r="G25" s="2"/>
      <c r="H25" s="6">
        <v>43115</v>
      </c>
      <c r="I25" s="2" t="s">
        <v>1</v>
      </c>
      <c r="J25" s="2" t="s">
        <v>416</v>
      </c>
      <c r="K25" s="2"/>
      <c r="M25" s="2"/>
      <c r="N25" s="2"/>
      <c r="P25" s="2"/>
      <c r="Q25" s="2"/>
      <c r="S25" s="2"/>
      <c r="T25" s="2"/>
      <c r="V25" s="2"/>
      <c r="W25" s="2"/>
      <c r="Y25" s="5"/>
      <c r="Z25" s="5">
        <f>IF(Tableau52[[#This Row],[Facturé
2017]]="",IF(Tableau52[[#This Row],[Fiche
de
travail2]]="",VLOOKUP(A:A,'[1]FA Clients 2018'!$1:$1048576,4,0),""),Tableau52[[#This Row],[Facturé
2017]])</f>
        <v>43115</v>
      </c>
      <c r="AA25" s="5">
        <f>VLOOKUP(A:A,'[1]FA Clients 2018'!$1:$1048576,16,0)</f>
        <v>0</v>
      </c>
      <c r="AB25" s="4" t="str">
        <f>IF(Tableau52[[#This Row],[Fiche
de
travail]]&gt;0,Tableau52[[#This Row],[Fiche
de
travail]],"")</f>
        <v/>
      </c>
    </row>
    <row r="26" spans="1:28" x14ac:dyDescent="0.25">
      <c r="A26" s="2">
        <v>170986</v>
      </c>
      <c r="B26" s="2"/>
      <c r="C26" s="2"/>
      <c r="D26" s="3" t="s">
        <v>497</v>
      </c>
      <c r="E26" s="3" t="s">
        <v>345</v>
      </c>
      <c r="F26" s="2"/>
      <c r="G26" s="6"/>
      <c r="H26" s="6">
        <v>43115</v>
      </c>
      <c r="I26" s="2" t="s">
        <v>1</v>
      </c>
      <c r="J26" s="6" t="s">
        <v>162</v>
      </c>
      <c r="K26" s="6"/>
      <c r="L26" s="6"/>
      <c r="M26" s="2"/>
      <c r="N26" s="2"/>
      <c r="P26" s="2"/>
      <c r="Q26" s="2"/>
      <c r="S26" s="2"/>
      <c r="T26" s="2"/>
      <c r="V26" s="2"/>
      <c r="W26" s="2"/>
      <c r="Y26" s="5"/>
      <c r="Z26" s="5">
        <f>IF(Tableau52[[#This Row],[Facturé
2017]]="",IF(Tableau52[[#This Row],[Fiche
de
travail2]]="",VLOOKUP(A:A,'[1]FA Clients 2018'!$1:$1048576,4,0),""),Tableau52[[#This Row],[Facturé
2017]])</f>
        <v>43115</v>
      </c>
      <c r="AA26" s="5">
        <f>VLOOKUP(A:A,'[1]FA Clients 2018'!$1:$1048576,16,0)</f>
        <v>0</v>
      </c>
      <c r="AB26" s="4" t="str">
        <f>IF(Tableau52[[#This Row],[Fiche
de
travail]]&gt;0,Tableau52[[#This Row],[Fiche
de
travail]],"")</f>
        <v/>
      </c>
    </row>
    <row r="27" spans="1:28" x14ac:dyDescent="0.25">
      <c r="A27" s="2">
        <v>180016</v>
      </c>
      <c r="B27" s="2"/>
      <c r="C27" s="2"/>
      <c r="D27" s="3" t="s">
        <v>502</v>
      </c>
      <c r="E27" s="3" t="s">
        <v>254</v>
      </c>
      <c r="F27" s="2"/>
      <c r="G27" s="2"/>
      <c r="H27" s="6">
        <v>43116</v>
      </c>
      <c r="I27" s="2" t="s">
        <v>1</v>
      </c>
      <c r="J27" s="2" t="s">
        <v>416</v>
      </c>
      <c r="K27" s="2"/>
      <c r="M27" s="2"/>
      <c r="N27" s="2"/>
      <c r="P27" s="2"/>
      <c r="Q27" s="2"/>
      <c r="S27" s="2"/>
      <c r="T27" s="2"/>
      <c r="V27" s="2"/>
      <c r="W27" s="2"/>
      <c r="Y27" s="5"/>
      <c r="Z27" s="5">
        <f>IF(Tableau52[[#This Row],[Facturé
2017]]="",IF(Tableau52[[#This Row],[Fiche
de
travail2]]="",VLOOKUP(A:A,'[1]FA Clients 2018'!$1:$1048576,4,0),""),Tableau52[[#This Row],[Facturé
2017]])</f>
        <v>43116</v>
      </c>
      <c r="AA27" s="5">
        <f>VLOOKUP(A:A,'[1]FA Clients 2018'!$1:$1048576,16,0)</f>
        <v>0</v>
      </c>
      <c r="AB27" s="4" t="str">
        <f>IF(Tableau52[[#This Row],[Fiche
de
travail]]&gt;0,Tableau52[[#This Row],[Fiche
de
travail]],"")</f>
        <v/>
      </c>
    </row>
    <row r="28" spans="1:28" x14ac:dyDescent="0.25">
      <c r="A28" s="2">
        <v>180004</v>
      </c>
      <c r="B28" s="2"/>
      <c r="C28" s="2"/>
      <c r="D28" s="3" t="s">
        <v>126</v>
      </c>
      <c r="E28" s="3" t="s">
        <v>13</v>
      </c>
      <c r="F28" s="2"/>
      <c r="G28" s="2"/>
      <c r="H28" s="6">
        <v>43116</v>
      </c>
      <c r="I28" s="2" t="s">
        <v>1</v>
      </c>
      <c r="J28" s="2" t="s">
        <v>416</v>
      </c>
      <c r="K28" s="2"/>
      <c r="M28" s="2"/>
      <c r="N28" s="2"/>
      <c r="P28" s="2"/>
      <c r="Q28" s="2"/>
      <c r="S28" s="2"/>
      <c r="T28" s="2"/>
      <c r="V28" s="2"/>
      <c r="W28" s="2"/>
      <c r="Y28" s="5"/>
      <c r="Z28" s="5">
        <f>IF(Tableau52[[#This Row],[Facturé
2017]]="",IF(Tableau52[[#This Row],[Fiche
de
travail2]]="",VLOOKUP(A:A,'[1]FA Clients 2018'!$1:$1048576,4,0),""),Tableau52[[#This Row],[Facturé
2017]])</f>
        <v>43116</v>
      </c>
      <c r="AA28" s="5">
        <f>VLOOKUP(A:A,'[1]FA Clients 2018'!$1:$1048576,16,0)</f>
        <v>0</v>
      </c>
      <c r="AB28" s="4" t="str">
        <f>IF(Tableau52[[#This Row],[Fiche
de
travail]]&gt;0,Tableau52[[#This Row],[Fiche
de
travail]],"")</f>
        <v/>
      </c>
    </row>
    <row r="29" spans="1:28" x14ac:dyDescent="0.25">
      <c r="A29" s="2">
        <v>180013</v>
      </c>
      <c r="B29" s="2"/>
      <c r="C29" s="2"/>
      <c r="D29" s="3" t="s">
        <v>97</v>
      </c>
      <c r="E29" s="3" t="s">
        <v>44</v>
      </c>
      <c r="F29" s="2"/>
      <c r="G29" s="2"/>
      <c r="H29" s="6">
        <v>43116</v>
      </c>
      <c r="I29" s="2" t="s">
        <v>1</v>
      </c>
      <c r="J29" s="2" t="s">
        <v>331</v>
      </c>
      <c r="K29" s="2"/>
      <c r="M29" s="2"/>
      <c r="N29" s="2"/>
      <c r="P29" s="2"/>
      <c r="Q29" s="2"/>
      <c r="S29" s="2"/>
      <c r="T29" s="2"/>
      <c r="V29" s="2"/>
      <c r="W29" s="2"/>
      <c r="Y29" s="5"/>
      <c r="Z29" s="5">
        <f>IF(Tableau52[[#This Row],[Facturé
2017]]="",IF(Tableau52[[#This Row],[Fiche
de
travail2]]="",VLOOKUP(A:A,'[1]FA Clients 2018'!$1:$1048576,4,0),""),Tableau52[[#This Row],[Facturé
2017]])</f>
        <v>43116</v>
      </c>
      <c r="AA29" s="5">
        <f>VLOOKUP(A:A,'[1]FA Clients 2018'!$1:$1048576,16,0)</f>
        <v>0</v>
      </c>
      <c r="AB29" s="4" t="str">
        <f>IF(Tableau52[[#This Row],[Fiche
de
travail]]&gt;0,Tableau52[[#This Row],[Fiche
de
travail]],"")</f>
        <v/>
      </c>
    </row>
    <row r="30" spans="1:28" x14ac:dyDescent="0.25">
      <c r="A30" s="2">
        <v>180027</v>
      </c>
      <c r="B30" s="2"/>
      <c r="C30" s="2"/>
      <c r="D30" s="3" t="s">
        <v>97</v>
      </c>
      <c r="E30" s="3" t="s">
        <v>13</v>
      </c>
      <c r="F30" s="2"/>
      <c r="G30" s="2"/>
      <c r="H30" s="6">
        <v>43116</v>
      </c>
      <c r="I30" s="2" t="s">
        <v>1</v>
      </c>
      <c r="J30" s="2" t="s">
        <v>416</v>
      </c>
      <c r="K30" s="2"/>
      <c r="M30" s="2"/>
      <c r="N30" s="2"/>
      <c r="P30" s="2"/>
      <c r="Q30" s="2"/>
      <c r="S30" s="2"/>
      <c r="T30" s="2"/>
      <c r="V30" s="2"/>
      <c r="W30" s="2"/>
      <c r="Y30" s="5"/>
      <c r="Z30" s="5">
        <f>IF(Tableau52[[#This Row],[Facturé
2017]]="",IF(Tableau52[[#This Row],[Fiche
de
travail2]]="",VLOOKUP(A:A,'[1]FA Clients 2018'!$1:$1048576,4,0),""),Tableau52[[#This Row],[Facturé
2017]])</f>
        <v>43116</v>
      </c>
      <c r="AA30" s="5">
        <f>VLOOKUP(A:A,'[1]FA Clients 2018'!$1:$1048576,16,0)</f>
        <v>0</v>
      </c>
      <c r="AB30" s="4" t="str">
        <f>IF(Tableau52[[#This Row],[Fiche
de
travail]]&gt;0,Tableau52[[#This Row],[Fiche
de
travail]],"")</f>
        <v/>
      </c>
    </row>
    <row r="31" spans="1:28" x14ac:dyDescent="0.25">
      <c r="A31" s="2">
        <v>180017</v>
      </c>
      <c r="B31" s="2"/>
      <c r="C31" s="2"/>
      <c r="D31" s="3" t="s">
        <v>501</v>
      </c>
      <c r="E31" s="3" t="s">
        <v>500</v>
      </c>
      <c r="F31" s="2"/>
      <c r="G31" s="2"/>
      <c r="H31" s="6">
        <v>43116</v>
      </c>
      <c r="I31" s="2" t="s">
        <v>1</v>
      </c>
      <c r="J31" s="2" t="s">
        <v>331</v>
      </c>
      <c r="K31" s="2"/>
      <c r="M31" s="2"/>
      <c r="N31" s="2"/>
      <c r="P31" s="2"/>
      <c r="Q31" s="2"/>
      <c r="S31" s="2"/>
      <c r="T31" s="2"/>
      <c r="V31" s="2"/>
      <c r="W31" s="2"/>
      <c r="Y31" s="5"/>
      <c r="Z31" s="5">
        <f>IF(Tableau52[[#This Row],[Facturé
2017]]="",IF(Tableau52[[#This Row],[Fiche
de
travail2]]="",VLOOKUP(A:A,'[1]FA Clients 2018'!$1:$1048576,4,0),""),Tableau52[[#This Row],[Facturé
2017]])</f>
        <v>43115</v>
      </c>
      <c r="AA31" s="5">
        <f>VLOOKUP(A:A,'[1]FA Clients 2018'!$1:$1048576,16,0)</f>
        <v>0</v>
      </c>
      <c r="AB31" s="4" t="str">
        <f>IF(Tableau52[[#This Row],[Fiche
de
travail]]&gt;0,Tableau52[[#This Row],[Fiche
de
travail]],"")</f>
        <v/>
      </c>
    </row>
    <row r="32" spans="1:28" x14ac:dyDescent="0.25">
      <c r="A32" s="2">
        <v>180018</v>
      </c>
      <c r="B32" s="2"/>
      <c r="C32" s="2"/>
      <c r="D32" s="3" t="s">
        <v>30</v>
      </c>
      <c r="E32" s="3" t="s">
        <v>280</v>
      </c>
      <c r="F32" s="2"/>
      <c r="G32" s="2"/>
      <c r="H32" s="6">
        <v>43116</v>
      </c>
      <c r="I32" s="2" t="s">
        <v>1</v>
      </c>
      <c r="J32" s="2" t="s">
        <v>416</v>
      </c>
      <c r="K32" s="2"/>
      <c r="M32" s="2"/>
      <c r="N32" s="2"/>
      <c r="P32" s="2"/>
      <c r="Q32" s="2"/>
      <c r="S32" s="2"/>
      <c r="T32" s="2"/>
      <c r="V32" s="2"/>
      <c r="W32" s="2"/>
      <c r="Y32" s="5"/>
      <c r="Z32" s="5">
        <f>IF(Tableau52[[#This Row],[Facturé
2017]]="",IF(Tableau52[[#This Row],[Fiche
de
travail2]]="",VLOOKUP(A:A,'[1]FA Clients 2018'!$1:$1048576,4,0),""),Tableau52[[#This Row],[Facturé
2017]])</f>
        <v>43116</v>
      </c>
      <c r="AA32" s="5">
        <f>VLOOKUP(A:A,'[1]FA Clients 2018'!$1:$1048576,16,0)</f>
        <v>0</v>
      </c>
      <c r="AB32" s="4" t="str">
        <f>IF(Tableau52[[#This Row],[Fiche
de
travail]]&gt;0,Tableau52[[#This Row],[Fiche
de
travail]],"")</f>
        <v/>
      </c>
    </row>
    <row r="33" spans="1:28" x14ac:dyDescent="0.25">
      <c r="A33" s="2">
        <v>180007</v>
      </c>
      <c r="B33" s="2"/>
      <c r="C33" s="2"/>
      <c r="D33" s="3" t="s">
        <v>499</v>
      </c>
      <c r="E33" s="3" t="s">
        <v>13</v>
      </c>
      <c r="F33" s="2"/>
      <c r="G33" s="2"/>
      <c r="H33" s="6">
        <v>43116</v>
      </c>
      <c r="I33" s="2" t="s">
        <v>1</v>
      </c>
      <c r="J33" s="2" t="s">
        <v>416</v>
      </c>
      <c r="K33" s="2"/>
      <c r="M33" s="2"/>
      <c r="N33" s="2"/>
      <c r="P33" s="2"/>
      <c r="Q33" s="2"/>
      <c r="S33" s="2"/>
      <c r="T33" s="2"/>
      <c r="V33" s="2"/>
      <c r="W33" s="2"/>
      <c r="Y33" s="5"/>
      <c r="Z33" s="5">
        <f>IF(Tableau52[[#This Row],[Facturé
2017]]="",IF(Tableau52[[#This Row],[Fiche
de
travail2]]="",VLOOKUP(A:A,'[1]FA Clients 2018'!$1:$1048576,4,0),""),Tableau52[[#This Row],[Facturé
2017]])</f>
        <v>43115</v>
      </c>
      <c r="AA33" s="5">
        <f>VLOOKUP(A:A,'[1]FA Clients 2018'!$1:$1048576,16,0)</f>
        <v>0</v>
      </c>
      <c r="AB33" s="4" t="str">
        <f>IF(Tableau52[[#This Row],[Fiche
de
travail]]&gt;0,Tableau52[[#This Row],[Fiche
de
travail]],"")</f>
        <v/>
      </c>
    </row>
    <row r="34" spans="1:28" x14ac:dyDescent="0.25">
      <c r="A34" s="2">
        <v>180028</v>
      </c>
      <c r="B34" s="2"/>
      <c r="C34" s="2"/>
      <c r="D34" s="3" t="s">
        <v>378</v>
      </c>
      <c r="E34" s="3" t="s">
        <v>377</v>
      </c>
      <c r="F34" s="2"/>
      <c r="G34" s="2"/>
      <c r="H34" s="6">
        <v>43117</v>
      </c>
      <c r="I34" s="2" t="s">
        <v>1</v>
      </c>
      <c r="J34" s="2" t="s">
        <v>0</v>
      </c>
      <c r="K34" s="2"/>
      <c r="M34" s="2"/>
      <c r="N34" s="2"/>
      <c r="P34" s="2"/>
      <c r="Q34" s="2"/>
      <c r="S34" s="2"/>
      <c r="T34" s="2"/>
      <c r="V34" s="2"/>
      <c r="W34" s="2"/>
      <c r="X34" t="s">
        <v>430</v>
      </c>
      <c r="Y34" s="5"/>
      <c r="Z34" s="5">
        <f>IF(Tableau52[[#This Row],[Facturé
2017]]="",IF(Tableau52[[#This Row],[Fiche
de
travail2]]="",VLOOKUP(A:A,'[1]FA Clients 2018'!$1:$1048576,4,0),""),Tableau52[[#This Row],[Facturé
2017]])</f>
        <v>43117</v>
      </c>
      <c r="AA34" s="5">
        <f>VLOOKUP(A:A,'[1]FA Clients 2018'!$1:$1048576,16,0)</f>
        <v>0</v>
      </c>
      <c r="AB34" s="4" t="str">
        <f>IF(Tableau52[[#This Row],[Fiche
de
travail]]&gt;0,Tableau52[[#This Row],[Fiche
de
travail]],"")</f>
        <v/>
      </c>
    </row>
    <row r="35" spans="1:28" x14ac:dyDescent="0.25">
      <c r="A35" s="2">
        <v>180015</v>
      </c>
      <c r="B35" s="2"/>
      <c r="C35" s="2"/>
      <c r="D35" s="3" t="s">
        <v>32</v>
      </c>
      <c r="E35" s="3" t="s">
        <v>31</v>
      </c>
      <c r="F35" s="2" t="s">
        <v>249</v>
      </c>
      <c r="G35" s="2" t="s">
        <v>264</v>
      </c>
      <c r="H35" s="6">
        <v>43117</v>
      </c>
      <c r="I35" s="2" t="s">
        <v>1</v>
      </c>
      <c r="J35" s="2" t="s">
        <v>162</v>
      </c>
      <c r="K35" s="2"/>
      <c r="M35" s="2"/>
      <c r="N35" s="2"/>
      <c r="P35" s="2"/>
      <c r="Q35" s="2"/>
      <c r="S35" s="2"/>
      <c r="T35" s="2"/>
      <c r="V35" s="2"/>
      <c r="W35" s="2"/>
      <c r="Y35" s="5"/>
      <c r="Z35" s="5">
        <f>IF(Tableau52[[#This Row],[Facturé
2017]]="",IF(Tableau52[[#This Row],[Fiche
de
travail2]]="",VLOOKUP(A:A,'[1]FA Clients 2018'!$1:$1048576,4,0),""),Tableau52[[#This Row],[Facturé
2017]])</f>
        <v>43117</v>
      </c>
      <c r="AA35" s="5">
        <f>VLOOKUP(A:A,'[1]FA Clients 2018'!$1:$1048576,16,0)</f>
        <v>0</v>
      </c>
      <c r="AB35" s="4" t="str">
        <f>IF(Tableau52[[#This Row],[Fiche
de
travail]]&gt;0,Tableau52[[#This Row],[Fiche
de
travail]],"")</f>
        <v/>
      </c>
    </row>
    <row r="36" spans="1:28" x14ac:dyDescent="0.25">
      <c r="A36" s="2">
        <v>170902</v>
      </c>
      <c r="B36" s="2"/>
      <c r="C36" s="2"/>
      <c r="D36" s="3" t="s">
        <v>157</v>
      </c>
      <c r="E36" s="3" t="s">
        <v>243</v>
      </c>
      <c r="F36" s="2" t="s">
        <v>249</v>
      </c>
      <c r="G36" s="6" t="s">
        <v>264</v>
      </c>
      <c r="H36" s="6">
        <v>43117</v>
      </c>
      <c r="I36" s="2" t="s">
        <v>1</v>
      </c>
      <c r="J36" s="6" t="s">
        <v>331</v>
      </c>
      <c r="K36" s="6"/>
      <c r="L36" s="6"/>
      <c r="M36" s="2"/>
      <c r="N36" s="2"/>
      <c r="P36" s="2"/>
      <c r="Q36" s="2"/>
      <c r="S36" s="2"/>
      <c r="T36" s="2"/>
      <c r="V36" s="2"/>
      <c r="W36" s="2"/>
      <c r="Y36" s="5"/>
      <c r="Z36" s="5">
        <f>IF(Tableau52[[#This Row],[Facturé
2017]]="",IF(Tableau52[[#This Row],[Fiche
de
travail2]]="",VLOOKUP(A:A,'[1]FA Clients 2018'!$1:$1048576,4,0),""),Tableau52[[#This Row],[Facturé
2017]])</f>
        <v>43117</v>
      </c>
      <c r="AA36" s="5">
        <f>VLOOKUP(A:A,'[1]FA Clients 2018'!$1:$1048576,16,0)</f>
        <v>0</v>
      </c>
      <c r="AB36" s="4" t="str">
        <f>IF(Tableau52[[#This Row],[Fiche
de
travail]]&gt;0,Tableau52[[#This Row],[Fiche
de
travail]],"")</f>
        <v/>
      </c>
    </row>
    <row r="37" spans="1:28" x14ac:dyDescent="0.25">
      <c r="A37" s="2">
        <v>180022</v>
      </c>
      <c r="B37" s="2"/>
      <c r="C37" s="2"/>
      <c r="D37" s="3" t="s">
        <v>6</v>
      </c>
      <c r="E37" s="3" t="s">
        <v>5</v>
      </c>
      <c r="F37" s="2"/>
      <c r="G37" s="2"/>
      <c r="H37" s="6">
        <v>43117</v>
      </c>
      <c r="I37" s="2" t="s">
        <v>1</v>
      </c>
      <c r="J37" s="2" t="s">
        <v>0</v>
      </c>
      <c r="K37" s="2"/>
      <c r="M37" s="2"/>
      <c r="N37" s="2"/>
      <c r="P37" s="2"/>
      <c r="Q37" s="2"/>
      <c r="S37" s="2"/>
      <c r="T37" s="2"/>
      <c r="V37" s="2"/>
      <c r="W37" s="2"/>
      <c r="X37" t="s">
        <v>430</v>
      </c>
      <c r="Y37" s="5"/>
      <c r="Z37" s="5">
        <f>IF(Tableau52[[#This Row],[Facturé
2017]]="",IF(Tableau52[[#This Row],[Fiche
de
travail2]]="",VLOOKUP(A:A,'[1]FA Clients 2018'!$1:$1048576,4,0),""),Tableau52[[#This Row],[Facturé
2017]])</f>
        <v>43117</v>
      </c>
      <c r="AA37" s="5">
        <f>VLOOKUP(A:A,'[1]FA Clients 2018'!$1:$1048576,16,0)</f>
        <v>0</v>
      </c>
      <c r="AB37" s="4" t="str">
        <f>IF(Tableau52[[#This Row],[Fiche
de
travail]]&gt;0,Tableau52[[#This Row],[Fiche
de
travail]],"")</f>
        <v/>
      </c>
    </row>
    <row r="38" spans="1:28" x14ac:dyDescent="0.25">
      <c r="A38" s="2">
        <v>170979</v>
      </c>
      <c r="B38" s="2"/>
      <c r="C38" s="2"/>
      <c r="D38" s="3" t="s">
        <v>30</v>
      </c>
      <c r="E38" s="3" t="s">
        <v>89</v>
      </c>
      <c r="F38" s="2"/>
      <c r="G38" s="2"/>
      <c r="H38" s="6">
        <v>43117</v>
      </c>
      <c r="I38" s="2" t="s">
        <v>58</v>
      </c>
      <c r="J38" s="2" t="s">
        <v>416</v>
      </c>
      <c r="K38" s="8">
        <v>43118</v>
      </c>
      <c r="L38" s="2" t="s">
        <v>1</v>
      </c>
      <c r="M38" s="2" t="s">
        <v>416</v>
      </c>
      <c r="N38" s="2"/>
      <c r="P38" s="2"/>
      <c r="Q38" s="2"/>
      <c r="S38" s="2"/>
      <c r="T38" s="2"/>
      <c r="V38" s="2"/>
      <c r="W38" s="2"/>
      <c r="X38" t="s">
        <v>498</v>
      </c>
      <c r="Y38" s="5"/>
      <c r="Z38" s="5">
        <f>IF(Tableau52[[#This Row],[Facturé
2017]]="",IF(Tableau52[[#This Row],[Fiche
de
travail2]]="",VLOOKUP(A:A,'[1]FA Clients 2018'!$1:$1048576,4,0),""),Tableau52[[#This Row],[Facturé
2017]])</f>
        <v>43118</v>
      </c>
      <c r="AA38" s="5">
        <f>VLOOKUP(A:A,'[1]FA Clients 2018'!$1:$1048576,16,0)</f>
        <v>0</v>
      </c>
      <c r="AB38" s="4" t="str">
        <f>IF(Tableau52[[#This Row],[Fiche
de
travail]]&gt;0,Tableau52[[#This Row],[Fiche
de
travail]],"")</f>
        <v/>
      </c>
    </row>
    <row r="39" spans="1:28" x14ac:dyDescent="0.25">
      <c r="A39" s="2">
        <v>180024</v>
      </c>
      <c r="B39" s="2"/>
      <c r="C39" s="2"/>
      <c r="D39" s="3" t="s">
        <v>497</v>
      </c>
      <c r="E39" s="3" t="s">
        <v>496</v>
      </c>
      <c r="F39" s="2" t="s">
        <v>249</v>
      </c>
      <c r="G39" s="2" t="s">
        <v>264</v>
      </c>
      <c r="H39" s="6">
        <v>43117</v>
      </c>
      <c r="I39" s="2" t="s">
        <v>1</v>
      </c>
      <c r="J39" s="2" t="s">
        <v>331</v>
      </c>
      <c r="K39" s="2"/>
      <c r="M39" s="2"/>
      <c r="N39" s="2"/>
      <c r="P39" s="2"/>
      <c r="Q39" s="2"/>
      <c r="S39" s="2"/>
      <c r="T39" s="2"/>
      <c r="V39" s="2"/>
      <c r="W39" s="2"/>
      <c r="Y39" s="5"/>
      <c r="Z39" s="5">
        <f>IF(Tableau52[[#This Row],[Facturé
2017]]="",IF(Tableau52[[#This Row],[Fiche
de
travail2]]="",VLOOKUP(A:A,'[1]FA Clients 2018'!$1:$1048576,4,0),""),Tableau52[[#This Row],[Facturé
2017]])</f>
        <v>43117</v>
      </c>
      <c r="AA39" s="5">
        <f>VLOOKUP(A:A,'[1]FA Clients 2018'!$1:$1048576,16,0)</f>
        <v>0</v>
      </c>
      <c r="AB39" s="4" t="str">
        <f>IF(Tableau52[[#This Row],[Fiche
de
travail]]&gt;0,Tableau52[[#This Row],[Fiche
de
travail]],"")</f>
        <v/>
      </c>
    </row>
    <row r="40" spans="1:28" x14ac:dyDescent="0.25">
      <c r="A40" s="2">
        <v>180029</v>
      </c>
      <c r="B40" s="2"/>
      <c r="C40" s="2"/>
      <c r="D40" s="3" t="s">
        <v>32</v>
      </c>
      <c r="E40" s="3" t="s">
        <v>495</v>
      </c>
      <c r="F40" s="2" t="s">
        <v>249</v>
      </c>
      <c r="G40" s="2" t="s">
        <v>264</v>
      </c>
      <c r="H40" s="6">
        <v>43118</v>
      </c>
      <c r="I40" s="2" t="s">
        <v>1</v>
      </c>
      <c r="J40" s="2" t="s">
        <v>162</v>
      </c>
      <c r="K40" s="2"/>
      <c r="M40" s="2"/>
      <c r="N40" s="2"/>
      <c r="P40" s="2"/>
      <c r="Q40" s="2"/>
      <c r="S40" s="2"/>
      <c r="T40" s="2"/>
      <c r="V40" s="2"/>
      <c r="W40" s="2"/>
      <c r="Y40" s="5"/>
      <c r="Z40" s="5">
        <f>IF(Tableau52[[#This Row],[Facturé
2017]]="",IF(Tableau52[[#This Row],[Fiche
de
travail2]]="",VLOOKUP(A:A,'[1]FA Clients 2018'!$1:$1048576,4,0),""),Tableau52[[#This Row],[Facturé
2017]])</f>
        <v>43118</v>
      </c>
      <c r="AA40" s="5">
        <f>VLOOKUP(A:A,'[1]FA Clients 2018'!$1:$1048576,16,0)</f>
        <v>0</v>
      </c>
      <c r="AB40" s="4" t="str">
        <f>IF(Tableau52[[#This Row],[Fiche
de
travail]]&gt;0,Tableau52[[#This Row],[Fiche
de
travail]],"")</f>
        <v/>
      </c>
    </row>
    <row r="41" spans="1:28" x14ac:dyDescent="0.25">
      <c r="A41" s="2">
        <v>180030</v>
      </c>
      <c r="B41" s="2"/>
      <c r="C41" s="2"/>
      <c r="D41" s="3" t="s">
        <v>86</v>
      </c>
      <c r="E41" s="3" t="s">
        <v>85</v>
      </c>
      <c r="F41" s="2"/>
      <c r="G41" s="2"/>
      <c r="H41" s="6">
        <v>43118</v>
      </c>
      <c r="I41" s="2" t="s">
        <v>1</v>
      </c>
      <c r="J41" s="2" t="s">
        <v>331</v>
      </c>
      <c r="K41" s="2"/>
      <c r="M41" s="2"/>
      <c r="N41" s="2"/>
      <c r="P41" s="2"/>
      <c r="Q41" s="2"/>
      <c r="S41" s="2"/>
      <c r="T41" s="2"/>
      <c r="V41" s="2"/>
      <c r="W41" s="2"/>
      <c r="Y41" s="5"/>
      <c r="Z41" s="5">
        <f>IF(Tableau52[[#This Row],[Facturé
2017]]="",IF(Tableau52[[#This Row],[Fiche
de
travail2]]="",VLOOKUP(A:A,'[1]FA Clients 2018'!$1:$1048576,4,0),""),Tableau52[[#This Row],[Facturé
2017]])</f>
        <v>43118</v>
      </c>
      <c r="AA41" s="5">
        <f>VLOOKUP(A:A,'[1]FA Clients 2018'!$1:$1048576,16,0)</f>
        <v>0</v>
      </c>
      <c r="AB41" s="4" t="str">
        <f>IF(Tableau52[[#This Row],[Fiche
de
travail]]&gt;0,Tableau52[[#This Row],[Fiche
de
travail]],"")</f>
        <v/>
      </c>
    </row>
    <row r="42" spans="1:28" x14ac:dyDescent="0.25">
      <c r="A42" s="2">
        <v>180023</v>
      </c>
      <c r="B42" s="2"/>
      <c r="C42" s="2"/>
      <c r="D42" s="3" t="s">
        <v>32</v>
      </c>
      <c r="E42" s="3" t="s">
        <v>39</v>
      </c>
      <c r="F42" s="2"/>
      <c r="G42" s="2"/>
      <c r="H42" s="6">
        <v>43119</v>
      </c>
      <c r="I42" s="2" t="s">
        <v>1</v>
      </c>
      <c r="J42" s="2" t="s">
        <v>15</v>
      </c>
      <c r="K42" s="2"/>
      <c r="M42" s="2"/>
      <c r="N42" s="2"/>
      <c r="P42" s="2"/>
      <c r="Q42" s="2"/>
      <c r="S42" s="2"/>
      <c r="T42" s="2"/>
      <c r="V42" s="2"/>
      <c r="W42" s="2"/>
      <c r="Y42" s="5"/>
      <c r="Z42" s="5">
        <f>IF(Tableau52[[#This Row],[Facturé
2017]]="",IF(Tableau52[[#This Row],[Fiche
de
travail2]]="",VLOOKUP(A:A,'[1]FA Clients 2018'!$1:$1048576,4,0),""),Tableau52[[#This Row],[Facturé
2017]])</f>
        <v>43119</v>
      </c>
      <c r="AA42" s="5">
        <f>VLOOKUP(A:A,'[1]FA Clients 2018'!$1:$1048576,16,0)</f>
        <v>0</v>
      </c>
      <c r="AB42" s="4" t="str">
        <f>IF(Tableau52[[#This Row],[Fiche
de
travail]]&gt;0,Tableau52[[#This Row],[Fiche
de
travail]],"")</f>
        <v/>
      </c>
    </row>
    <row r="43" spans="1:28" x14ac:dyDescent="0.25">
      <c r="A43" s="2">
        <v>180020</v>
      </c>
      <c r="B43" s="2"/>
      <c r="C43" s="2"/>
      <c r="D43" s="3" t="s">
        <v>224</v>
      </c>
      <c r="E43" s="3" t="s">
        <v>494</v>
      </c>
      <c r="F43" s="2"/>
      <c r="G43" s="2"/>
      <c r="H43" s="6">
        <v>43119</v>
      </c>
      <c r="I43" s="2" t="s">
        <v>1</v>
      </c>
      <c r="J43" s="2" t="s">
        <v>162</v>
      </c>
      <c r="K43" s="2"/>
      <c r="M43" s="2"/>
      <c r="N43" s="2"/>
      <c r="P43" s="2"/>
      <c r="Q43" s="2"/>
      <c r="S43" s="2"/>
      <c r="T43" s="2"/>
      <c r="V43" s="2"/>
      <c r="W43" s="2"/>
      <c r="Y43" s="5"/>
      <c r="Z43" s="5">
        <f>IF(Tableau52[[#This Row],[Facturé
2017]]="",IF(Tableau52[[#This Row],[Fiche
de
travail2]]="",VLOOKUP(A:A,'[1]FA Clients 2018'!$1:$1048576,4,0),""),Tableau52[[#This Row],[Facturé
2017]])</f>
        <v>43118</v>
      </c>
      <c r="AA43" s="5">
        <f>VLOOKUP(A:A,'[1]FA Clients 2018'!$1:$1048576,16,0)</f>
        <v>0</v>
      </c>
      <c r="AB43" s="4" t="str">
        <f>IF(Tableau52[[#This Row],[Fiche
de
travail]]&gt;0,Tableau52[[#This Row],[Fiche
de
travail]],"")</f>
        <v/>
      </c>
    </row>
    <row r="44" spans="1:28" x14ac:dyDescent="0.25">
      <c r="A44" s="2">
        <v>180035</v>
      </c>
      <c r="B44" s="2"/>
      <c r="C44" s="2"/>
      <c r="D44" s="3" t="s">
        <v>224</v>
      </c>
      <c r="E44" s="3" t="s">
        <v>494</v>
      </c>
      <c r="F44" s="2"/>
      <c r="G44" s="2"/>
      <c r="H44" s="6">
        <v>43119</v>
      </c>
      <c r="I44" s="2" t="s">
        <v>1</v>
      </c>
      <c r="J44" s="2" t="s">
        <v>162</v>
      </c>
      <c r="K44" s="2"/>
      <c r="M44" s="2"/>
      <c r="N44" s="2"/>
      <c r="P44" s="2"/>
      <c r="Q44" s="2"/>
      <c r="S44" s="2"/>
      <c r="T44" s="2"/>
      <c r="V44" s="2"/>
      <c r="W44" s="2"/>
      <c r="Y44" s="5"/>
      <c r="Z44" s="5">
        <f>IF(Tableau52[[#This Row],[Facturé
2017]]="",IF(Tableau52[[#This Row],[Fiche
de
travail2]]="",VLOOKUP(A:A,'[1]FA Clients 2018'!$1:$1048576,4,0),""),Tableau52[[#This Row],[Facturé
2017]])</f>
        <v>43119</v>
      </c>
      <c r="AA44" s="5">
        <f>VLOOKUP(A:A,'[1]FA Clients 2018'!$1:$1048576,16,0)</f>
        <v>0</v>
      </c>
      <c r="AB44" s="4" t="str">
        <f>IF(Tableau52[[#This Row],[Fiche
de
travail]]&gt;0,Tableau52[[#This Row],[Fiche
de
travail]],"")</f>
        <v/>
      </c>
    </row>
    <row r="45" spans="1:28" x14ac:dyDescent="0.25">
      <c r="A45" s="2">
        <v>180033</v>
      </c>
      <c r="B45" s="2"/>
      <c r="C45" s="2"/>
      <c r="D45" s="3" t="s">
        <v>6</v>
      </c>
      <c r="E45" s="3" t="s">
        <v>5</v>
      </c>
      <c r="F45" s="2"/>
      <c r="G45" s="2"/>
      <c r="H45" s="6">
        <v>43119</v>
      </c>
      <c r="I45" s="2" t="s">
        <v>1</v>
      </c>
      <c r="J45" s="2" t="s">
        <v>162</v>
      </c>
      <c r="K45" s="2"/>
      <c r="M45" s="2"/>
      <c r="N45" s="2"/>
      <c r="P45" s="2"/>
      <c r="Q45" s="2"/>
      <c r="S45" s="2"/>
      <c r="T45" s="2"/>
      <c r="V45" s="2"/>
      <c r="W45" s="2"/>
      <c r="Y45" s="5"/>
      <c r="Z45" s="5">
        <f>IF(Tableau52[[#This Row],[Facturé
2017]]="",IF(Tableau52[[#This Row],[Fiche
de
travail2]]="",VLOOKUP(A:A,'[1]FA Clients 2018'!$1:$1048576,4,0),""),Tableau52[[#This Row],[Facturé
2017]])</f>
        <v>43118</v>
      </c>
      <c r="AA45" s="5">
        <f>VLOOKUP(A:A,'[1]FA Clients 2018'!$1:$1048576,16,0)</f>
        <v>0</v>
      </c>
      <c r="AB45" s="4" t="str">
        <f>IF(Tableau52[[#This Row],[Fiche
de
travail]]&gt;0,Tableau52[[#This Row],[Fiche
de
travail]],"")</f>
        <v/>
      </c>
    </row>
    <row r="46" spans="1:28" x14ac:dyDescent="0.25">
      <c r="A46" s="2">
        <v>180020</v>
      </c>
      <c r="B46" s="2"/>
      <c r="C46" s="2"/>
      <c r="D46" s="3" t="s">
        <v>95</v>
      </c>
      <c r="E46" s="3" t="s">
        <v>57</v>
      </c>
      <c r="F46" s="2"/>
      <c r="G46" s="2"/>
      <c r="H46" s="6">
        <v>43119</v>
      </c>
      <c r="I46" s="2" t="s">
        <v>1</v>
      </c>
      <c r="J46" s="2" t="s">
        <v>15</v>
      </c>
      <c r="K46" s="2"/>
      <c r="M46" s="2"/>
      <c r="N46" s="2"/>
      <c r="P46" s="2"/>
      <c r="Q46" s="2"/>
      <c r="S46" s="2"/>
      <c r="T46" s="2"/>
      <c r="V46" s="2"/>
      <c r="W46" s="2"/>
      <c r="Y46" s="5"/>
      <c r="Z46" s="5">
        <f>IF(Tableau52[[#This Row],[Facturé
2017]]="",IF(Tableau52[[#This Row],[Fiche
de
travail2]]="",VLOOKUP(A:A,'[1]FA Clients 2018'!$1:$1048576,4,0),""),Tableau52[[#This Row],[Facturé
2017]])</f>
        <v>43118</v>
      </c>
      <c r="AA46" s="5">
        <f>VLOOKUP(A:A,'[1]FA Clients 2018'!$1:$1048576,16,0)</f>
        <v>0</v>
      </c>
      <c r="AB46" s="4" t="str">
        <f>IF(Tableau52[[#This Row],[Fiche
de
travail]]&gt;0,Tableau52[[#This Row],[Fiche
de
travail]],"")</f>
        <v/>
      </c>
    </row>
    <row r="47" spans="1:28" x14ac:dyDescent="0.25">
      <c r="A47" s="2">
        <v>170941</v>
      </c>
      <c r="B47" s="2"/>
      <c r="C47" s="2"/>
      <c r="D47" s="3" t="s">
        <v>32</v>
      </c>
      <c r="E47" s="3" t="s">
        <v>191</v>
      </c>
      <c r="F47" s="2" t="s">
        <v>249</v>
      </c>
      <c r="G47" s="2" t="s">
        <v>249</v>
      </c>
      <c r="H47" s="6">
        <v>43122</v>
      </c>
      <c r="I47" s="2" t="s">
        <v>1</v>
      </c>
      <c r="J47" s="2" t="s">
        <v>493</v>
      </c>
      <c r="K47" s="2"/>
      <c r="M47" s="2"/>
      <c r="N47" s="2"/>
      <c r="P47" s="2"/>
      <c r="Q47" s="2"/>
      <c r="S47" s="2"/>
      <c r="T47" s="2"/>
      <c r="V47" s="2"/>
      <c r="W47" s="2"/>
      <c r="Y47" s="22">
        <v>43089</v>
      </c>
      <c r="Z47" s="5">
        <f>IF(Tableau52[[#This Row],[Facturé
2017]]="",IF(Tableau52[[#This Row],[Fiche
de
travail2]]="",VLOOKUP(A:A,'[1]FA Clients 2018'!$1:$1048576,4,0),""),Tableau52[[#This Row],[Facturé
2017]])</f>
        <v>43089</v>
      </c>
      <c r="AA47" s="5" t="e">
        <f>VLOOKUP(A:A,'[1]FA Clients 2018'!$1:$1048576,16,0)</f>
        <v>#N/A</v>
      </c>
      <c r="AB47" s="4" t="str">
        <f>IF(Tableau52[[#This Row],[Fiche
de
travail]]&gt;0,Tableau52[[#This Row],[Fiche
de
travail]],"")</f>
        <v/>
      </c>
    </row>
    <row r="48" spans="1:28" x14ac:dyDescent="0.25">
      <c r="A48" s="2">
        <v>180012</v>
      </c>
      <c r="B48" s="2"/>
      <c r="C48" s="2"/>
      <c r="D48" s="3" t="s">
        <v>473</v>
      </c>
      <c r="E48" s="3" t="s">
        <v>492</v>
      </c>
      <c r="F48" s="2" t="s">
        <v>249</v>
      </c>
      <c r="G48" s="2" t="s">
        <v>249</v>
      </c>
      <c r="H48" s="6">
        <v>43123</v>
      </c>
      <c r="I48" s="2" t="s">
        <v>1</v>
      </c>
      <c r="J48" s="2" t="s">
        <v>352</v>
      </c>
      <c r="K48" s="2"/>
      <c r="M48" s="2"/>
      <c r="N48" s="2"/>
      <c r="P48" s="2"/>
      <c r="Q48" s="2"/>
      <c r="S48" s="2"/>
      <c r="T48" s="2"/>
      <c r="V48" s="2"/>
      <c r="W48" s="2"/>
      <c r="X48" t="s">
        <v>491</v>
      </c>
      <c r="Y48" s="5"/>
      <c r="Z48" s="5">
        <f>IF(Tableau52[[#This Row],[Facturé
2017]]="",IF(Tableau52[[#This Row],[Fiche
de
travail2]]="",VLOOKUP(A:A,'[1]FA Clients 2018'!$1:$1048576,4,0),""),Tableau52[[#This Row],[Facturé
2017]])</f>
        <v>43123</v>
      </c>
      <c r="AA48" s="5">
        <f>VLOOKUP(A:A,'[1]FA Clients 2018'!$1:$1048576,16,0)</f>
        <v>0</v>
      </c>
      <c r="AB48" s="4" t="str">
        <f>IF(Tableau52[[#This Row],[Fiche
de
travail]]&gt;0,Tableau52[[#This Row],[Fiche
de
travail]],"")</f>
        <v/>
      </c>
    </row>
    <row r="49" spans="1:28" x14ac:dyDescent="0.25">
      <c r="A49" s="2">
        <v>180038</v>
      </c>
      <c r="B49" s="2"/>
      <c r="C49" s="2"/>
      <c r="D49" s="3" t="s">
        <v>20</v>
      </c>
      <c r="E49" s="3" t="s">
        <v>19</v>
      </c>
      <c r="F49" s="2"/>
      <c r="G49" s="2"/>
      <c r="H49" s="6">
        <v>43124</v>
      </c>
      <c r="I49" s="2" t="s">
        <v>1</v>
      </c>
      <c r="J49" s="2" t="s">
        <v>38</v>
      </c>
      <c r="K49" s="2"/>
      <c r="M49" s="2"/>
      <c r="N49" s="2"/>
      <c r="P49" s="2"/>
      <c r="Q49" s="2"/>
      <c r="S49" s="2"/>
      <c r="T49" s="2"/>
      <c r="V49" s="2"/>
      <c r="W49" s="2"/>
      <c r="Y49" s="5"/>
      <c r="Z49" s="5">
        <f>IF(Tableau52[[#This Row],[Facturé
2017]]="",IF(Tableau52[[#This Row],[Fiche
de
travail2]]="",VLOOKUP(A:A,'[1]FA Clients 2018'!$1:$1048576,4,0),""),Tableau52[[#This Row],[Facturé
2017]])</f>
        <v>43124</v>
      </c>
      <c r="AA49" s="5">
        <f>VLOOKUP(A:A,'[1]FA Clients 2018'!$1:$1048576,16,0)</f>
        <v>0</v>
      </c>
      <c r="AB49" s="4" t="str">
        <f>IF(Tableau52[[#This Row],[Fiche
de
travail]]&gt;0,Tableau52[[#This Row],[Fiche
de
travail]],"")</f>
        <v/>
      </c>
    </row>
    <row r="50" spans="1:28" x14ac:dyDescent="0.25">
      <c r="A50" s="2">
        <v>180031</v>
      </c>
      <c r="B50" s="2"/>
      <c r="C50" s="2"/>
      <c r="D50" s="3" t="s">
        <v>119</v>
      </c>
      <c r="E50" s="3" t="s">
        <v>438</v>
      </c>
      <c r="F50" s="2" t="s">
        <v>249</v>
      </c>
      <c r="G50" s="2" t="s">
        <v>249</v>
      </c>
      <c r="H50" s="6">
        <v>43124</v>
      </c>
      <c r="I50" s="2" t="s">
        <v>1</v>
      </c>
      <c r="J50" s="2" t="s">
        <v>352</v>
      </c>
      <c r="K50" s="2"/>
      <c r="M50" s="2"/>
      <c r="N50" s="2"/>
      <c r="P50" s="2"/>
      <c r="Q50" s="2"/>
      <c r="S50" s="2"/>
      <c r="T50" s="2"/>
      <c r="V50" s="2"/>
      <c r="W50" s="2"/>
      <c r="Y50" s="5"/>
      <c r="Z50" s="5">
        <f>IF(Tableau52[[#This Row],[Facturé
2017]]="",IF(Tableau52[[#This Row],[Fiche
de
travail2]]="",VLOOKUP(A:A,'[1]FA Clients 2018'!$1:$1048576,4,0),""),Tableau52[[#This Row],[Facturé
2017]])</f>
        <v>43124</v>
      </c>
      <c r="AA50" s="5">
        <f>VLOOKUP(A:A,'[1]FA Clients 2018'!$1:$1048576,16,0)</f>
        <v>0</v>
      </c>
      <c r="AB50" s="4" t="str">
        <f>IF(Tableau52[[#This Row],[Fiche
de
travail]]&gt;0,Tableau52[[#This Row],[Fiche
de
travail]],"")</f>
        <v/>
      </c>
    </row>
    <row r="51" spans="1:28" x14ac:dyDescent="0.25">
      <c r="A51" s="2">
        <v>180044</v>
      </c>
      <c r="B51" s="2"/>
      <c r="C51" s="2"/>
      <c r="D51" s="3" t="s">
        <v>32</v>
      </c>
      <c r="E51" s="3" t="s">
        <v>31</v>
      </c>
      <c r="F51" s="2" t="s">
        <v>249</v>
      </c>
      <c r="G51" s="2" t="s">
        <v>264</v>
      </c>
      <c r="H51" s="6">
        <v>43124</v>
      </c>
      <c r="I51" s="2" t="s">
        <v>1</v>
      </c>
      <c r="J51" s="2" t="s">
        <v>162</v>
      </c>
      <c r="K51" s="2"/>
      <c r="M51" s="2"/>
      <c r="N51" s="2"/>
      <c r="P51" s="2"/>
      <c r="Q51" s="2"/>
      <c r="S51" s="2"/>
      <c r="T51" s="2"/>
      <c r="V51" s="2"/>
      <c r="W51" s="2"/>
      <c r="Y51" s="5"/>
      <c r="Z51" s="5">
        <f>IF(Tableau52[[#This Row],[Facturé
2017]]="",IF(Tableau52[[#This Row],[Fiche
de
travail2]]="",VLOOKUP(A:A,'[1]FA Clients 2018'!$1:$1048576,4,0),""),Tableau52[[#This Row],[Facturé
2017]])</f>
        <v>43123</v>
      </c>
      <c r="AA51" s="5">
        <f>VLOOKUP(A:A,'[1]FA Clients 2018'!$1:$1048576,16,0)</f>
        <v>0</v>
      </c>
      <c r="AB51" s="4" t="str">
        <f>IF(Tableau52[[#This Row],[Fiche
de
travail]]&gt;0,Tableau52[[#This Row],[Fiche
de
travail]],"")</f>
        <v/>
      </c>
    </row>
    <row r="52" spans="1:28" x14ac:dyDescent="0.25">
      <c r="A52" s="2">
        <v>180036</v>
      </c>
      <c r="B52" s="2"/>
      <c r="C52" s="2"/>
      <c r="D52" s="3" t="s">
        <v>86</v>
      </c>
      <c r="E52" s="3" t="s">
        <v>85</v>
      </c>
      <c r="F52" s="2"/>
      <c r="G52" s="2"/>
      <c r="H52" s="6">
        <v>43124</v>
      </c>
      <c r="I52" s="2" t="s">
        <v>1</v>
      </c>
      <c r="J52" s="2" t="s">
        <v>352</v>
      </c>
      <c r="K52" s="2"/>
      <c r="M52" s="2"/>
      <c r="N52" s="2"/>
      <c r="P52" s="2"/>
      <c r="Q52" s="2"/>
      <c r="S52" s="2"/>
      <c r="T52" s="2"/>
      <c r="V52" s="2"/>
      <c r="W52" s="2"/>
      <c r="Y52" s="5"/>
      <c r="Z52" s="5">
        <f>IF(Tableau52[[#This Row],[Facturé
2017]]="",IF(Tableau52[[#This Row],[Fiche
de
travail2]]="",VLOOKUP(A:A,'[1]FA Clients 2018'!$1:$1048576,4,0),""),Tableau52[[#This Row],[Facturé
2017]])</f>
        <v>43124</v>
      </c>
      <c r="AA52" s="5">
        <f>VLOOKUP(A:A,'[1]FA Clients 2018'!$1:$1048576,16,0)</f>
        <v>0</v>
      </c>
      <c r="AB52" s="4" t="str">
        <f>IF(Tableau52[[#This Row],[Fiche
de
travail]]&gt;0,Tableau52[[#This Row],[Fiche
de
travail]],"")</f>
        <v/>
      </c>
    </row>
    <row r="53" spans="1:28" x14ac:dyDescent="0.25">
      <c r="A53" s="2">
        <v>180039</v>
      </c>
      <c r="B53" s="2"/>
      <c r="C53" s="2"/>
      <c r="D53" s="3" t="s">
        <v>86</v>
      </c>
      <c r="E53" s="3" t="s">
        <v>85</v>
      </c>
      <c r="F53" s="2"/>
      <c r="G53" s="2"/>
      <c r="H53" s="6">
        <v>43124</v>
      </c>
      <c r="I53" s="2" t="s">
        <v>1</v>
      </c>
      <c r="J53" s="2" t="s">
        <v>352</v>
      </c>
      <c r="K53" s="2"/>
      <c r="M53" s="2"/>
      <c r="N53" s="2"/>
      <c r="P53" s="2"/>
      <c r="Q53" s="2"/>
      <c r="S53" s="2"/>
      <c r="T53" s="2"/>
      <c r="V53" s="2"/>
      <c r="W53" s="2"/>
      <c r="Y53" s="5"/>
      <c r="Z53" s="5">
        <f>IF(Tableau52[[#This Row],[Facturé
2017]]="",IF(Tableau52[[#This Row],[Fiche
de
travail2]]="",VLOOKUP(A:A,'[1]FA Clients 2018'!$1:$1048576,4,0),""),Tableau52[[#This Row],[Facturé
2017]])</f>
        <v>43124</v>
      </c>
      <c r="AA53" s="5">
        <f>VLOOKUP(A:A,'[1]FA Clients 2018'!$1:$1048576,16,0)</f>
        <v>0</v>
      </c>
      <c r="AB53" s="4" t="str">
        <f>IF(Tableau52[[#This Row],[Fiche
de
travail]]&gt;0,Tableau52[[#This Row],[Fiche
de
travail]],"")</f>
        <v/>
      </c>
    </row>
    <row r="54" spans="1:28" x14ac:dyDescent="0.25">
      <c r="A54" s="2">
        <v>180046</v>
      </c>
      <c r="B54" s="2"/>
      <c r="C54" s="2"/>
      <c r="D54" s="3" t="s">
        <v>10</v>
      </c>
      <c r="E54" s="3" t="s">
        <v>9</v>
      </c>
      <c r="F54" s="2"/>
      <c r="G54" s="2"/>
      <c r="H54" s="13">
        <v>43124</v>
      </c>
      <c r="I54" s="2" t="s">
        <v>1</v>
      </c>
      <c r="J54" s="2" t="s">
        <v>0</v>
      </c>
      <c r="K54" s="2"/>
      <c r="M54" s="2"/>
      <c r="N54" s="2"/>
      <c r="P54" s="2"/>
      <c r="Q54" s="2"/>
      <c r="S54" s="2"/>
      <c r="T54" s="2"/>
      <c r="V54" s="2"/>
      <c r="W54" s="2"/>
      <c r="X54" t="s">
        <v>430</v>
      </c>
      <c r="Y54" s="5"/>
      <c r="Z54" s="5">
        <f>IF(Tableau52[[#This Row],[Facturé
2017]]="",IF(Tableau52[[#This Row],[Fiche
de
travail2]]="",VLOOKUP(A:A,'[1]FA Clients 2018'!$1:$1048576,4,0),""),Tableau52[[#This Row],[Facturé
2017]])</f>
        <v>43124</v>
      </c>
      <c r="AA54" s="5">
        <f>VLOOKUP(A:A,'[1]FA Clients 2018'!$1:$1048576,16,0)</f>
        <v>0</v>
      </c>
      <c r="AB54" s="4" t="str">
        <f>IF(Tableau52[[#This Row],[Fiche
de
travail]]&gt;0,Tableau52[[#This Row],[Fiche
de
travail]],"")</f>
        <v/>
      </c>
    </row>
    <row r="55" spans="1:28" x14ac:dyDescent="0.25">
      <c r="A55" s="2">
        <v>180042</v>
      </c>
      <c r="B55" s="2"/>
      <c r="C55" s="2"/>
      <c r="D55" s="3" t="s">
        <v>35</v>
      </c>
      <c r="E55" s="3" t="s">
        <v>365</v>
      </c>
      <c r="F55" s="2"/>
      <c r="G55" s="2"/>
      <c r="H55" s="6">
        <v>43124</v>
      </c>
      <c r="I55" s="2" t="s">
        <v>58</v>
      </c>
      <c r="J55" s="2" t="s">
        <v>162</v>
      </c>
      <c r="K55" s="8">
        <v>43152</v>
      </c>
      <c r="L55" s="2" t="s">
        <v>1</v>
      </c>
      <c r="M55" s="2" t="s">
        <v>162</v>
      </c>
      <c r="N55" s="2"/>
      <c r="P55" s="2"/>
      <c r="Q55" s="2"/>
      <c r="S55" s="2"/>
      <c r="T55" s="2"/>
      <c r="V55" s="2"/>
      <c r="W55" s="2"/>
      <c r="Y55" s="5"/>
      <c r="Z55" s="5">
        <f>IF(Tableau52[[#This Row],[Facturé
2017]]="",IF(Tableau52[[#This Row],[Fiche
de
travail2]]="",VLOOKUP(A:A,'[1]FA Clients 2018'!$1:$1048576,4,0),""),Tableau52[[#This Row],[Facturé
2017]])</f>
        <v>43123</v>
      </c>
      <c r="AA55" s="5" t="str">
        <f>VLOOKUP(A:A,'[1]FA Clients 2018'!$1:$1048576,16,0)</f>
        <v>F-P</v>
      </c>
      <c r="AB55" s="4" t="str">
        <f>IF(Tableau52[[#This Row],[Fiche
de
travail]]&gt;0,Tableau52[[#This Row],[Fiche
de
travail]],"")</f>
        <v/>
      </c>
    </row>
    <row r="56" spans="1:28" x14ac:dyDescent="0.25">
      <c r="A56" s="2">
        <v>180053</v>
      </c>
      <c r="B56" s="2"/>
      <c r="C56" s="2"/>
      <c r="D56" s="3" t="s">
        <v>490</v>
      </c>
      <c r="E56" s="3" t="s">
        <v>387</v>
      </c>
      <c r="F56" s="2"/>
      <c r="G56" s="2"/>
      <c r="H56" s="6">
        <v>43125</v>
      </c>
      <c r="I56" s="2" t="s">
        <v>1</v>
      </c>
      <c r="J56" s="2" t="s">
        <v>162</v>
      </c>
      <c r="K56" s="2"/>
      <c r="M56" s="2"/>
      <c r="N56" s="2"/>
      <c r="P56" s="2"/>
      <c r="Q56" s="2"/>
      <c r="S56" s="2"/>
      <c r="T56" s="2"/>
      <c r="V56" s="2"/>
      <c r="W56" s="2"/>
      <c r="Y56" s="5"/>
      <c r="Z56" s="5">
        <f>IF(Tableau52[[#This Row],[Facturé
2017]]="",IF(Tableau52[[#This Row],[Fiche
de
travail2]]="",VLOOKUP(A:A,'[1]FA Clients 2018'!$1:$1048576,4,0),""),Tableau52[[#This Row],[Facturé
2017]])</f>
        <v>43125</v>
      </c>
      <c r="AA56" s="5">
        <f>VLOOKUP(A:A,'[1]FA Clients 2018'!$1:$1048576,16,0)</f>
        <v>0</v>
      </c>
      <c r="AB56" s="4" t="str">
        <f>IF(Tableau52[[#This Row],[Fiche
de
travail]]&gt;0,Tableau52[[#This Row],[Fiche
de
travail]],"")</f>
        <v/>
      </c>
    </row>
    <row r="57" spans="1:28" x14ac:dyDescent="0.25">
      <c r="A57" s="2">
        <v>180037</v>
      </c>
      <c r="B57" s="2"/>
      <c r="C57" s="2"/>
      <c r="D57" s="3" t="s">
        <v>50</v>
      </c>
      <c r="E57" s="3" t="s">
        <v>489</v>
      </c>
      <c r="F57" s="2"/>
      <c r="G57" s="2"/>
      <c r="H57" s="6">
        <v>43125</v>
      </c>
      <c r="I57" s="2" t="s">
        <v>1</v>
      </c>
      <c r="J57" s="2" t="s">
        <v>352</v>
      </c>
      <c r="K57" s="2"/>
      <c r="M57" s="2"/>
      <c r="N57" s="2"/>
      <c r="P57" s="2"/>
      <c r="Q57" s="2"/>
      <c r="S57" s="2"/>
      <c r="T57" s="2"/>
      <c r="V57" s="2"/>
      <c r="W57" s="2"/>
      <c r="Y57" s="5"/>
      <c r="Z57" s="5">
        <f>IF(Tableau52[[#This Row],[Facturé
2017]]="",IF(Tableau52[[#This Row],[Fiche
de
travail2]]="",VLOOKUP(A:A,'[1]FA Clients 2018'!$1:$1048576,4,0),""),Tableau52[[#This Row],[Facturé
2017]])</f>
        <v>43119</v>
      </c>
      <c r="AA57" s="5">
        <f>VLOOKUP(A:A,'[1]FA Clients 2018'!$1:$1048576,16,0)</f>
        <v>0</v>
      </c>
      <c r="AB57" s="4" t="str">
        <f>IF(Tableau52[[#This Row],[Fiche
de
travail]]&gt;0,Tableau52[[#This Row],[Fiche
de
travail]],"")</f>
        <v/>
      </c>
    </row>
    <row r="58" spans="1:28" x14ac:dyDescent="0.25">
      <c r="A58" s="2">
        <v>180049</v>
      </c>
      <c r="B58" s="2"/>
      <c r="C58" s="2"/>
      <c r="D58" s="3" t="s">
        <v>82</v>
      </c>
      <c r="E58" s="3" t="s">
        <v>44</v>
      </c>
      <c r="F58" s="2"/>
      <c r="G58" s="2"/>
      <c r="H58" s="6">
        <v>43125</v>
      </c>
      <c r="I58" s="2" t="s">
        <v>1</v>
      </c>
      <c r="J58" s="2" t="s">
        <v>331</v>
      </c>
      <c r="K58" s="2"/>
      <c r="M58" s="2"/>
      <c r="N58" s="2"/>
      <c r="P58" s="2"/>
      <c r="Q58" s="2"/>
      <c r="S58" s="2"/>
      <c r="T58" s="2"/>
      <c r="V58" s="2"/>
      <c r="W58" s="2"/>
      <c r="Y58" s="5"/>
      <c r="Z58" s="5">
        <f>IF(Tableau52[[#This Row],[Facturé
2017]]="",IF(Tableau52[[#This Row],[Fiche
de
travail2]]="",VLOOKUP(A:A,'[1]FA Clients 2018'!$1:$1048576,4,0),""),Tableau52[[#This Row],[Facturé
2017]])</f>
        <v>43125</v>
      </c>
      <c r="AA58" s="5">
        <f>VLOOKUP(A:A,'[1]FA Clients 2018'!$1:$1048576,16,0)</f>
        <v>0</v>
      </c>
      <c r="AB58" s="4" t="str">
        <f>IF(Tableau52[[#This Row],[Fiche
de
travail]]&gt;0,Tableau52[[#This Row],[Fiche
de
travail]],"")</f>
        <v/>
      </c>
    </row>
    <row r="59" spans="1:28" x14ac:dyDescent="0.25">
      <c r="A59" s="2">
        <v>6</v>
      </c>
      <c r="B59" s="2">
        <v>6</v>
      </c>
      <c r="C59" s="2"/>
      <c r="D59" s="3" t="s">
        <v>488</v>
      </c>
      <c r="E59" s="3" t="s">
        <v>13</v>
      </c>
      <c r="F59" s="2"/>
      <c r="G59" s="2"/>
      <c r="H59" s="6">
        <v>43125</v>
      </c>
      <c r="I59" s="2" t="s">
        <v>1</v>
      </c>
      <c r="J59" s="2" t="s">
        <v>0</v>
      </c>
      <c r="K59" s="2"/>
      <c r="M59" s="2"/>
      <c r="N59" s="2"/>
      <c r="P59" s="2"/>
      <c r="Q59" s="2"/>
      <c r="S59" s="2"/>
      <c r="T59" s="2"/>
      <c r="V59" s="2"/>
      <c r="W59" s="2"/>
      <c r="X59" t="s">
        <v>430</v>
      </c>
      <c r="Y59" s="5"/>
      <c r="Z59" s="5">
        <f>IF(Tableau52[[#This Row],[Facturé
2017]]="",IF(Tableau52[[#This Row],[Fiche
de
travail2]]="",VLOOKUP(A:A,'[1]FA Clients 2018'!$1:$1048576,4,0),""),Tableau52[[#This Row],[Facturé
2017]])</f>
        <v>43125</v>
      </c>
      <c r="AA59" s="5">
        <f>VLOOKUP(A:A,'[1]FA Clients 2018'!$1:$1048576,16,0)</f>
        <v>0</v>
      </c>
      <c r="AB59" s="4" t="str">
        <f>IF(Tableau52[[#This Row],[Fiche
de
travail]]&gt;0,Tableau52[[#This Row],[Fiche
de
travail]],"")</f>
        <v/>
      </c>
    </row>
    <row r="60" spans="1:28" x14ac:dyDescent="0.25">
      <c r="A60" s="2"/>
      <c r="B60" s="2"/>
      <c r="C60" s="2">
        <v>311</v>
      </c>
      <c r="D60" s="3" t="s">
        <v>120</v>
      </c>
      <c r="E60" s="3" t="s">
        <v>44</v>
      </c>
      <c r="F60" s="2"/>
      <c r="G60" s="2"/>
      <c r="H60" s="6">
        <v>43125</v>
      </c>
      <c r="I60" s="2" t="s">
        <v>1</v>
      </c>
      <c r="J60" s="2" t="s">
        <v>331</v>
      </c>
      <c r="K60" s="2"/>
      <c r="M60" s="2"/>
      <c r="N60" s="2"/>
      <c r="P60" s="2"/>
      <c r="Q60" s="2"/>
      <c r="S60" s="2"/>
      <c r="T60" s="2"/>
      <c r="V60" s="2"/>
      <c r="W60" s="2"/>
      <c r="X60" t="s">
        <v>487</v>
      </c>
      <c r="Y60" s="5"/>
      <c r="Z60" s="5" t="str">
        <f>IF(Tableau52[[#This Row],[Facturé
2017]]="",IF(Tableau52[[#This Row],[Fiche
de
travail2]]="",VLOOKUP(A:A,'[1]FA Clients 2018'!$1:$1048576,4,0),""),Tableau52[[#This Row],[Facturé
2017]])</f>
        <v/>
      </c>
      <c r="AA60" s="5" t="e">
        <f>VLOOKUP(A:A,'[1]FA Clients 2018'!$1:$1048576,16,0)</f>
        <v>#N/A</v>
      </c>
      <c r="AB60" s="4">
        <f>IF(Tableau52[[#This Row],[Fiche
de
travail]]&gt;0,Tableau52[[#This Row],[Fiche
de
travail]],"")</f>
        <v>311</v>
      </c>
    </row>
    <row r="61" spans="1:28" x14ac:dyDescent="0.25">
      <c r="A61" s="2">
        <v>180048</v>
      </c>
      <c r="B61" s="2"/>
      <c r="C61" s="2"/>
      <c r="D61" s="3" t="s">
        <v>224</v>
      </c>
      <c r="E61" s="3" t="s">
        <v>79</v>
      </c>
      <c r="F61" s="2"/>
      <c r="G61" s="2"/>
      <c r="H61" s="6">
        <v>43125</v>
      </c>
      <c r="I61" s="2" t="s">
        <v>1</v>
      </c>
      <c r="J61" s="2" t="s">
        <v>331</v>
      </c>
      <c r="K61" s="2"/>
      <c r="M61" s="2"/>
      <c r="N61" s="2"/>
      <c r="P61" s="2"/>
      <c r="Q61" s="2"/>
      <c r="S61" s="2"/>
      <c r="T61" s="2"/>
      <c r="V61" s="2"/>
      <c r="W61" s="2"/>
      <c r="Y61" s="5"/>
      <c r="Z61" s="5">
        <f>IF(Tableau52[[#This Row],[Facturé
2017]]="",IF(Tableau52[[#This Row],[Fiche
de
travail2]]="",VLOOKUP(A:A,'[1]FA Clients 2018'!$1:$1048576,4,0),""),Tableau52[[#This Row],[Facturé
2017]])</f>
        <v>43125</v>
      </c>
      <c r="AA61" s="5">
        <f>VLOOKUP(A:A,'[1]FA Clients 2018'!$1:$1048576,16,0)</f>
        <v>0</v>
      </c>
      <c r="AB61" s="4" t="str">
        <f>IF(Tableau52[[#This Row],[Fiche
de
travail]]&gt;0,Tableau52[[#This Row],[Fiche
de
travail]],"")</f>
        <v/>
      </c>
    </row>
    <row r="62" spans="1:28" x14ac:dyDescent="0.25">
      <c r="A62" s="2">
        <v>180050</v>
      </c>
      <c r="B62" s="2"/>
      <c r="C62" s="2"/>
      <c r="D62" s="3" t="s">
        <v>10</v>
      </c>
      <c r="E62" s="3" t="s">
        <v>9</v>
      </c>
      <c r="F62" s="2"/>
      <c r="G62" s="2"/>
      <c r="H62" s="6">
        <v>43125</v>
      </c>
      <c r="I62" s="2" t="s">
        <v>1</v>
      </c>
      <c r="J62" s="2" t="s">
        <v>0</v>
      </c>
      <c r="K62" s="2"/>
      <c r="M62" s="2"/>
      <c r="N62" s="2"/>
      <c r="P62" s="2"/>
      <c r="Q62" s="2"/>
      <c r="S62" s="2"/>
      <c r="T62" s="2"/>
      <c r="V62" s="2"/>
      <c r="W62" s="2"/>
      <c r="X62" t="s">
        <v>430</v>
      </c>
      <c r="Y62" s="5"/>
      <c r="Z62" s="5">
        <f>IF(Tableau52[[#This Row],[Facturé
2017]]="",IF(Tableau52[[#This Row],[Fiche
de
travail2]]="",VLOOKUP(A:A,'[1]FA Clients 2018'!$1:$1048576,4,0),""),Tableau52[[#This Row],[Facturé
2017]])</f>
        <v>43125</v>
      </c>
      <c r="AA62" s="5">
        <f>VLOOKUP(A:A,'[1]FA Clients 2018'!$1:$1048576,16,0)</f>
        <v>0</v>
      </c>
      <c r="AB62" s="4" t="str">
        <f>IF(Tableau52[[#This Row],[Fiche
de
travail]]&gt;0,Tableau52[[#This Row],[Fiche
de
travail]],"")</f>
        <v/>
      </c>
    </row>
    <row r="63" spans="1:28" x14ac:dyDescent="0.25">
      <c r="A63" s="2">
        <v>180041</v>
      </c>
      <c r="B63" s="2"/>
      <c r="C63" s="2"/>
      <c r="D63" s="3" t="s">
        <v>66</v>
      </c>
      <c r="E63" s="3" t="s">
        <v>65</v>
      </c>
      <c r="F63" s="2"/>
      <c r="G63" s="2"/>
      <c r="H63" s="6">
        <v>43125</v>
      </c>
      <c r="I63" s="2" t="s">
        <v>1</v>
      </c>
      <c r="J63" s="2" t="s">
        <v>162</v>
      </c>
      <c r="K63" s="2"/>
      <c r="M63" s="2"/>
      <c r="N63" s="2"/>
      <c r="P63" s="2"/>
      <c r="Q63" s="2"/>
      <c r="S63" s="2"/>
      <c r="T63" s="2"/>
      <c r="V63" s="2"/>
      <c r="W63" s="2"/>
      <c r="Y63" s="5"/>
      <c r="Z63" s="5">
        <f>IF(Tableau52[[#This Row],[Facturé
2017]]="",IF(Tableau52[[#This Row],[Fiche
de
travail2]]="",VLOOKUP(A:A,'[1]FA Clients 2018'!$1:$1048576,4,0),""),Tableau52[[#This Row],[Facturé
2017]])</f>
        <v>43125</v>
      </c>
      <c r="AA63" s="5">
        <f>VLOOKUP(A:A,'[1]FA Clients 2018'!$1:$1048576,16,0)</f>
        <v>0</v>
      </c>
      <c r="AB63" s="4" t="str">
        <f>IF(Tableau52[[#This Row],[Fiche
de
travail]]&gt;0,Tableau52[[#This Row],[Fiche
de
travail]],"")</f>
        <v/>
      </c>
    </row>
    <row r="64" spans="1:28" x14ac:dyDescent="0.25">
      <c r="A64" s="2">
        <v>180055</v>
      </c>
      <c r="B64" s="2"/>
      <c r="C64" s="2"/>
      <c r="D64" s="3" t="s">
        <v>6</v>
      </c>
      <c r="E64" s="3" t="s">
        <v>5</v>
      </c>
      <c r="F64" s="2"/>
      <c r="G64" s="2"/>
      <c r="H64" s="6">
        <v>43125</v>
      </c>
      <c r="I64" s="2" t="s">
        <v>1</v>
      </c>
      <c r="J64" s="2" t="s">
        <v>162</v>
      </c>
      <c r="K64" s="2"/>
      <c r="M64" s="2"/>
      <c r="N64" s="2"/>
      <c r="P64" s="2"/>
      <c r="Q64" s="2"/>
      <c r="S64" s="2"/>
      <c r="T64" s="2"/>
      <c r="V64" s="2"/>
      <c r="W64" s="2"/>
      <c r="Y64" s="5"/>
      <c r="Z64" s="5">
        <f>IF(Tableau52[[#This Row],[Facturé
2017]]="",IF(Tableau52[[#This Row],[Fiche
de
travail2]]="",VLOOKUP(A:A,'[1]FA Clients 2018'!$1:$1048576,4,0),""),Tableau52[[#This Row],[Facturé
2017]])</f>
        <v>43125</v>
      </c>
      <c r="AA64" s="5">
        <f>VLOOKUP(A:A,'[1]FA Clients 2018'!$1:$1048576,16,0)</f>
        <v>0</v>
      </c>
      <c r="AB64" s="4" t="str">
        <f>IF(Tableau52[[#This Row],[Fiche
de
travail]]&gt;0,Tableau52[[#This Row],[Fiche
de
travail]],"")</f>
        <v/>
      </c>
    </row>
    <row r="65" spans="1:28" x14ac:dyDescent="0.25">
      <c r="A65" s="2">
        <v>180051</v>
      </c>
      <c r="B65" s="2"/>
      <c r="C65" s="2"/>
      <c r="D65" s="3" t="s">
        <v>30</v>
      </c>
      <c r="E65" s="3" t="s">
        <v>89</v>
      </c>
      <c r="F65" s="2"/>
      <c r="G65" s="2"/>
      <c r="H65" s="6">
        <v>43125</v>
      </c>
      <c r="I65" s="2" t="s">
        <v>1</v>
      </c>
      <c r="J65" s="2" t="s">
        <v>331</v>
      </c>
      <c r="K65" s="2"/>
      <c r="M65" s="2"/>
      <c r="N65" s="2"/>
      <c r="P65" s="2"/>
      <c r="Q65" s="2"/>
      <c r="S65" s="2"/>
      <c r="T65" s="2"/>
      <c r="V65" s="2"/>
      <c r="W65" s="2"/>
      <c r="Y65" s="5"/>
      <c r="Z65" s="5">
        <f>IF(Tableau52[[#This Row],[Facturé
2017]]="",IF(Tableau52[[#This Row],[Fiche
de
travail2]]="",VLOOKUP(A:A,'[1]FA Clients 2018'!$1:$1048576,4,0),""),Tableau52[[#This Row],[Facturé
2017]])</f>
        <v>43125</v>
      </c>
      <c r="AA65" s="5">
        <f>VLOOKUP(A:A,'[1]FA Clients 2018'!$1:$1048576,16,0)</f>
        <v>0</v>
      </c>
      <c r="AB65" s="4" t="str">
        <f>IF(Tableau52[[#This Row],[Fiche
de
travail]]&gt;0,Tableau52[[#This Row],[Fiche
de
travail]],"")</f>
        <v/>
      </c>
    </row>
    <row r="66" spans="1:28" x14ac:dyDescent="0.25">
      <c r="A66" s="2">
        <v>180054</v>
      </c>
      <c r="B66" s="2"/>
      <c r="C66" s="2"/>
      <c r="D66" s="3" t="s">
        <v>303</v>
      </c>
      <c r="E66" s="3" t="s">
        <v>13</v>
      </c>
      <c r="F66" s="2"/>
      <c r="G66" s="2"/>
      <c r="H66" s="6">
        <v>43126</v>
      </c>
      <c r="I66" s="2" t="s">
        <v>1</v>
      </c>
      <c r="J66" s="2" t="s">
        <v>0</v>
      </c>
      <c r="K66" s="2"/>
      <c r="M66" s="2"/>
      <c r="N66" s="2"/>
      <c r="P66" s="2"/>
      <c r="Q66" s="2"/>
      <c r="S66" s="2"/>
      <c r="T66" s="2"/>
      <c r="V66" s="2"/>
      <c r="W66" s="2"/>
      <c r="X66" t="s">
        <v>430</v>
      </c>
      <c r="Y66" s="5"/>
      <c r="Z66" s="5">
        <f>IF(Tableau52[[#This Row],[Facturé
2017]]="",IF(Tableau52[[#This Row],[Fiche
de
travail2]]="",VLOOKUP(A:A,'[1]FA Clients 2018'!$1:$1048576,4,0),""),Tableau52[[#This Row],[Facturé
2017]])</f>
        <v>43125</v>
      </c>
      <c r="AA66" s="5">
        <f>VLOOKUP(A:A,'[1]FA Clients 2018'!$1:$1048576,16,0)</f>
        <v>0</v>
      </c>
      <c r="AB66" s="4" t="str">
        <f>IF(Tableau52[[#This Row],[Fiche
de
travail]]&gt;0,Tableau52[[#This Row],[Fiche
de
travail]],"")</f>
        <v/>
      </c>
    </row>
    <row r="67" spans="1:28" x14ac:dyDescent="0.25">
      <c r="A67" s="2">
        <v>180058</v>
      </c>
      <c r="B67" s="2"/>
      <c r="C67" s="2"/>
      <c r="D67" s="3" t="s">
        <v>86</v>
      </c>
      <c r="E67" s="3" t="s">
        <v>85</v>
      </c>
      <c r="F67" s="2"/>
      <c r="G67" s="2"/>
      <c r="H67" s="6">
        <v>43126</v>
      </c>
      <c r="I67" s="2" t="s">
        <v>1</v>
      </c>
      <c r="J67" s="2" t="s">
        <v>162</v>
      </c>
      <c r="K67" s="2"/>
      <c r="M67" s="2"/>
      <c r="N67" s="2"/>
      <c r="P67" s="2"/>
      <c r="Q67" s="2"/>
      <c r="S67" s="2"/>
      <c r="T67" s="2"/>
      <c r="V67" s="2"/>
      <c r="W67" s="2"/>
      <c r="Y67" s="5"/>
      <c r="Z67" s="5">
        <f>IF(Tableau52[[#This Row],[Facturé
2017]]="",IF(Tableau52[[#This Row],[Fiche
de
travail2]]="",VLOOKUP(A:A,'[1]FA Clients 2018'!$1:$1048576,4,0),""),Tableau52[[#This Row],[Facturé
2017]])</f>
        <v>43126</v>
      </c>
      <c r="AA67" s="5">
        <f>VLOOKUP(A:A,'[1]FA Clients 2018'!$1:$1048576,16,0)</f>
        <v>0</v>
      </c>
      <c r="AB67" s="4" t="str">
        <f>IF(Tableau52[[#This Row],[Fiche
de
travail]]&gt;0,Tableau52[[#This Row],[Fiche
de
travail]],"")</f>
        <v/>
      </c>
    </row>
    <row r="68" spans="1:28" x14ac:dyDescent="0.25">
      <c r="A68" s="2">
        <v>180059</v>
      </c>
      <c r="B68" s="2"/>
      <c r="C68" s="2"/>
      <c r="D68" s="3" t="s">
        <v>86</v>
      </c>
      <c r="E68" s="3" t="s">
        <v>85</v>
      </c>
      <c r="F68" s="2"/>
      <c r="G68" s="2"/>
      <c r="H68" s="6">
        <v>43126</v>
      </c>
      <c r="I68" s="2" t="s">
        <v>1</v>
      </c>
      <c r="J68" s="2" t="s">
        <v>162</v>
      </c>
      <c r="K68" s="2"/>
      <c r="M68" s="2"/>
      <c r="N68" s="2"/>
      <c r="P68" s="2"/>
      <c r="Q68" s="2"/>
      <c r="S68" s="2"/>
      <c r="T68" s="2"/>
      <c r="V68" s="2"/>
      <c r="W68" s="2"/>
      <c r="Y68" s="5"/>
      <c r="Z68" s="5">
        <f>IF(Tableau52[[#This Row],[Facturé
2017]]="",IF(Tableau52[[#This Row],[Fiche
de
travail2]]="",VLOOKUP(A:A,'[1]FA Clients 2018'!$1:$1048576,4,0),""),Tableau52[[#This Row],[Facturé
2017]])</f>
        <v>43126</v>
      </c>
      <c r="AA68" s="5">
        <f>VLOOKUP(A:A,'[1]FA Clients 2018'!$1:$1048576,16,0)</f>
        <v>0</v>
      </c>
      <c r="AB68" s="4" t="str">
        <f>IF(Tableau52[[#This Row],[Fiche
de
travail]]&gt;0,Tableau52[[#This Row],[Fiche
de
travail]],"")</f>
        <v/>
      </c>
    </row>
    <row r="69" spans="1:28" x14ac:dyDescent="0.25">
      <c r="A69" s="2"/>
      <c r="B69" s="2"/>
      <c r="C69" s="2">
        <v>312</v>
      </c>
      <c r="D69" s="3" t="s">
        <v>120</v>
      </c>
      <c r="E69" s="3" t="s">
        <v>44</v>
      </c>
      <c r="F69" s="2"/>
      <c r="G69" s="2"/>
      <c r="H69" s="6">
        <v>43126</v>
      </c>
      <c r="I69" s="2" t="s">
        <v>1</v>
      </c>
      <c r="J69" s="2" t="s">
        <v>162</v>
      </c>
      <c r="K69" s="2"/>
      <c r="M69" s="2"/>
      <c r="N69" s="2"/>
      <c r="P69" s="2"/>
      <c r="Q69" s="2"/>
      <c r="S69" s="2"/>
      <c r="T69" s="2"/>
      <c r="V69" s="2"/>
      <c r="W69" s="2"/>
      <c r="Y69" s="5"/>
      <c r="Z69" s="5" t="str">
        <f>IF(Tableau52[[#This Row],[Facturé
2017]]="",IF(Tableau52[[#This Row],[Fiche
de
travail2]]="",VLOOKUP(A:A,'[1]FA Clients 2018'!$1:$1048576,4,0),""),Tableau52[[#This Row],[Facturé
2017]])</f>
        <v/>
      </c>
      <c r="AA69" s="5" t="e">
        <f>VLOOKUP(A:A,'[1]FA Clients 2018'!$1:$1048576,16,0)</f>
        <v>#N/A</v>
      </c>
      <c r="AB69" s="4">
        <f>IF(Tableau52[[#This Row],[Fiche
de
travail]]&gt;0,Tableau52[[#This Row],[Fiche
de
travail]],"")</f>
        <v>312</v>
      </c>
    </row>
    <row r="70" spans="1:28" x14ac:dyDescent="0.25">
      <c r="A70" s="2">
        <v>180052</v>
      </c>
      <c r="B70" s="2"/>
      <c r="C70" s="2"/>
      <c r="D70" s="3" t="s">
        <v>486</v>
      </c>
      <c r="E70" s="3" t="s">
        <v>103</v>
      </c>
      <c r="F70" s="2"/>
      <c r="G70" s="2"/>
      <c r="H70" s="6">
        <v>43126</v>
      </c>
      <c r="I70" s="2" t="s">
        <v>1</v>
      </c>
      <c r="J70" s="2" t="s">
        <v>162</v>
      </c>
      <c r="K70" s="2"/>
      <c r="M70" s="2"/>
      <c r="N70" s="2"/>
      <c r="P70" s="2"/>
      <c r="Q70" s="2"/>
      <c r="S70" s="2"/>
      <c r="T70" s="2"/>
      <c r="V70" s="2"/>
      <c r="W70" s="2"/>
      <c r="Y70" s="5"/>
      <c r="Z70" s="5">
        <f>IF(Tableau52[[#This Row],[Facturé
2017]]="",IF(Tableau52[[#This Row],[Fiche
de
travail2]]="",VLOOKUP(A:A,'[1]FA Clients 2018'!$1:$1048576,4,0),""),Tableau52[[#This Row],[Facturé
2017]])</f>
        <v>43125</v>
      </c>
      <c r="AA70" s="5">
        <f>VLOOKUP(A:A,'[1]FA Clients 2018'!$1:$1048576,16,0)</f>
        <v>0</v>
      </c>
      <c r="AB70" s="4" t="str">
        <f>IF(Tableau52[[#This Row],[Fiche
de
travail]]&gt;0,Tableau52[[#This Row],[Fiche
de
travail]],"")</f>
        <v/>
      </c>
    </row>
    <row r="71" spans="1:28" x14ac:dyDescent="0.25">
      <c r="A71" s="2">
        <v>180056</v>
      </c>
      <c r="B71" s="2"/>
      <c r="C71" s="2"/>
      <c r="D71" s="3" t="s">
        <v>6</v>
      </c>
      <c r="E71" s="3" t="s">
        <v>5</v>
      </c>
      <c r="F71" s="2"/>
      <c r="G71" s="2"/>
      <c r="H71" s="6">
        <v>43126</v>
      </c>
      <c r="I71" s="2" t="s">
        <v>1</v>
      </c>
      <c r="J71" s="2" t="s">
        <v>162</v>
      </c>
      <c r="K71" s="2"/>
      <c r="M71" s="2"/>
      <c r="N71" s="2"/>
      <c r="P71" s="2"/>
      <c r="Q71" s="2"/>
      <c r="S71" s="2"/>
      <c r="T71" s="2"/>
      <c r="V71" s="2"/>
      <c r="W71" s="2"/>
      <c r="Y71" s="5"/>
      <c r="Z71" s="5">
        <f>IF(Tableau52[[#This Row],[Facturé
2017]]="",IF(Tableau52[[#This Row],[Fiche
de
travail2]]="",VLOOKUP(A:A,'[1]FA Clients 2018'!$1:$1048576,4,0),""),Tableau52[[#This Row],[Facturé
2017]])</f>
        <v>43126</v>
      </c>
      <c r="AA71" s="5">
        <f>VLOOKUP(A:A,'[1]FA Clients 2018'!$1:$1048576,16,0)</f>
        <v>0</v>
      </c>
      <c r="AB71" s="4" t="str">
        <f>IF(Tableau52[[#This Row],[Fiche
de
travail]]&gt;0,Tableau52[[#This Row],[Fiche
de
travail]],"")</f>
        <v/>
      </c>
    </row>
    <row r="72" spans="1:28" x14ac:dyDescent="0.25">
      <c r="A72" s="2">
        <v>180062</v>
      </c>
      <c r="B72" s="2"/>
      <c r="C72" s="2"/>
      <c r="D72" s="3" t="s">
        <v>3</v>
      </c>
      <c r="E72" s="3" t="s">
        <v>231</v>
      </c>
      <c r="F72" s="2"/>
      <c r="G72" s="2"/>
      <c r="H72" s="6">
        <v>43128</v>
      </c>
      <c r="I72" s="2" t="s">
        <v>1</v>
      </c>
      <c r="J72" s="2" t="s">
        <v>15</v>
      </c>
      <c r="K72" s="2"/>
      <c r="M72" s="2"/>
      <c r="N72" s="2"/>
      <c r="P72" s="2"/>
      <c r="Q72" s="2"/>
      <c r="S72" s="2"/>
      <c r="T72" s="2"/>
      <c r="V72" s="2"/>
      <c r="W72" s="2"/>
      <c r="Y72" s="5"/>
      <c r="Z72" s="5">
        <f>IF(Tableau52[[#This Row],[Facturé
2017]]="",IF(Tableau52[[#This Row],[Fiche
de
travail2]]="",VLOOKUP(A:A,'[1]FA Clients 2018'!$1:$1048576,4,0),""),Tableau52[[#This Row],[Facturé
2017]])</f>
        <v>43129</v>
      </c>
      <c r="AA72" s="5">
        <f>VLOOKUP(A:A,'[1]FA Clients 2018'!$1:$1048576,16,0)</f>
        <v>0</v>
      </c>
      <c r="AB72" s="4" t="str">
        <f>IF(Tableau52[[#This Row],[Fiche
de
travail]]&gt;0,Tableau52[[#This Row],[Fiche
de
travail]],"")</f>
        <v/>
      </c>
    </row>
    <row r="73" spans="1:28" x14ac:dyDescent="0.25">
      <c r="A73" s="2">
        <v>180061</v>
      </c>
      <c r="B73" s="2"/>
      <c r="C73" s="2"/>
      <c r="D73" s="3" t="s">
        <v>112</v>
      </c>
      <c r="E73" s="3" t="s">
        <v>111</v>
      </c>
      <c r="F73" s="2"/>
      <c r="G73" s="2"/>
      <c r="H73" s="6">
        <v>43129</v>
      </c>
      <c r="I73" s="2" t="s">
        <v>1</v>
      </c>
      <c r="J73" s="2" t="s">
        <v>38</v>
      </c>
      <c r="K73" s="2"/>
      <c r="M73" s="2"/>
      <c r="N73" s="2"/>
      <c r="P73" s="2"/>
      <c r="Q73" s="2"/>
      <c r="S73" s="2"/>
      <c r="T73" s="2"/>
      <c r="V73" s="2"/>
      <c r="W73" s="2"/>
      <c r="Y73" s="5"/>
      <c r="Z73" s="5">
        <f>IF(Tableau52[[#This Row],[Facturé
2017]]="",IF(Tableau52[[#This Row],[Fiche
de
travail2]]="",VLOOKUP(A:A,'[1]FA Clients 2018'!$1:$1048576,4,0),""),Tableau52[[#This Row],[Facturé
2017]])</f>
        <v>43129</v>
      </c>
      <c r="AA73" s="5">
        <f>VLOOKUP(A:A,'[1]FA Clients 2018'!$1:$1048576,16,0)</f>
        <v>0</v>
      </c>
      <c r="AB73" s="4" t="str">
        <f>IF(Tableau52[[#This Row],[Fiche
de
travail]]&gt;0,Tableau52[[#This Row],[Fiche
de
travail]],"")</f>
        <v/>
      </c>
    </row>
    <row r="74" spans="1:28" x14ac:dyDescent="0.25">
      <c r="A74" s="2">
        <v>180063</v>
      </c>
      <c r="B74" s="2"/>
      <c r="C74" s="2"/>
      <c r="D74" s="3" t="s">
        <v>485</v>
      </c>
      <c r="E74" s="3" t="s">
        <v>484</v>
      </c>
      <c r="F74" s="2"/>
      <c r="G74" s="2"/>
      <c r="H74" s="6">
        <v>43130</v>
      </c>
      <c r="I74" s="2" t="s">
        <v>1</v>
      </c>
      <c r="J74" s="2" t="s">
        <v>162</v>
      </c>
      <c r="K74" s="2"/>
      <c r="M74" s="2"/>
      <c r="N74" s="2"/>
      <c r="P74" s="2"/>
      <c r="Q74" s="2"/>
      <c r="S74" s="2"/>
      <c r="T74" s="2"/>
      <c r="V74" s="2"/>
      <c r="W74" s="2"/>
      <c r="Y74" s="5"/>
      <c r="Z74" s="5">
        <f>IF(Tableau52[[#This Row],[Facturé
2017]]="",IF(Tableau52[[#This Row],[Fiche
de
travail2]]="",VLOOKUP(A:A,'[1]FA Clients 2018'!$1:$1048576,4,0),""),Tableau52[[#This Row],[Facturé
2017]])</f>
        <v>43130</v>
      </c>
      <c r="AA74" s="5">
        <f>VLOOKUP(A:A,'[1]FA Clients 2018'!$1:$1048576,16,0)</f>
        <v>0</v>
      </c>
      <c r="AB74" s="4" t="str">
        <f>IF(Tableau52[[#This Row],[Fiche
de
travail]]&gt;0,Tableau52[[#This Row],[Fiche
de
travail]],"")</f>
        <v/>
      </c>
    </row>
    <row r="75" spans="1:28" x14ac:dyDescent="0.25">
      <c r="A75" s="2">
        <v>170956</v>
      </c>
      <c r="B75" s="2"/>
      <c r="C75" s="2"/>
      <c r="D75" s="3" t="s">
        <v>210</v>
      </c>
      <c r="E75" s="3" t="s">
        <v>19</v>
      </c>
      <c r="F75" s="2"/>
      <c r="G75" s="2"/>
      <c r="H75" s="6">
        <v>43130</v>
      </c>
      <c r="I75" s="2" t="s">
        <v>1</v>
      </c>
      <c r="J75" s="2" t="s">
        <v>331</v>
      </c>
      <c r="K75" s="2"/>
      <c r="M75" s="2"/>
      <c r="N75" s="2"/>
      <c r="P75" s="2"/>
      <c r="Q75" s="2"/>
      <c r="S75" s="2"/>
      <c r="T75" s="2"/>
      <c r="V75" s="2"/>
      <c r="W75" s="2"/>
      <c r="Y75" s="5"/>
      <c r="Z75" s="5">
        <f>IF(Tableau52[[#This Row],[Facturé
2017]]="",IF(Tableau52[[#This Row],[Fiche
de
travail2]]="",VLOOKUP(A:A,'[1]FA Clients 2018'!$1:$1048576,4,0),""),Tableau52[[#This Row],[Facturé
2017]])</f>
        <v>43147</v>
      </c>
      <c r="AA75" s="5">
        <f>VLOOKUP(A:A,'[1]FA Clients 2018'!$1:$1048576,16,0)</f>
        <v>0</v>
      </c>
      <c r="AB75" s="4" t="str">
        <f>IF(Tableau52[[#This Row],[Fiche
de
travail]]&gt;0,Tableau52[[#This Row],[Fiche
de
travail]],"")</f>
        <v/>
      </c>
    </row>
    <row r="76" spans="1:28" x14ac:dyDescent="0.25">
      <c r="A76" s="2">
        <v>180060</v>
      </c>
      <c r="B76" s="2"/>
      <c r="C76" s="2"/>
      <c r="D76" s="3" t="s">
        <v>210</v>
      </c>
      <c r="E76" s="3" t="s">
        <v>19</v>
      </c>
      <c r="F76" s="2"/>
      <c r="G76" s="2"/>
      <c r="H76" s="6">
        <v>43130</v>
      </c>
      <c r="I76" s="2" t="s">
        <v>1</v>
      </c>
      <c r="J76" s="2" t="s">
        <v>331</v>
      </c>
      <c r="K76" s="2"/>
      <c r="M76" s="2"/>
      <c r="N76" s="2"/>
      <c r="P76" s="2"/>
      <c r="Q76" s="2"/>
      <c r="S76" s="2"/>
      <c r="T76" s="2"/>
      <c r="V76" s="2"/>
      <c r="W76" s="2"/>
      <c r="Y76" s="5"/>
      <c r="Z76" s="5">
        <f>IF(Tableau52[[#This Row],[Facturé
2017]]="",IF(Tableau52[[#This Row],[Fiche
de
travail2]]="",VLOOKUP(A:A,'[1]FA Clients 2018'!$1:$1048576,4,0),""),Tableau52[[#This Row],[Facturé
2017]])</f>
        <v>43130</v>
      </c>
      <c r="AA76" s="5">
        <f>VLOOKUP(A:A,'[1]FA Clients 2018'!$1:$1048576,16,0)</f>
        <v>0</v>
      </c>
      <c r="AB76" s="4" t="str">
        <f>IF(Tableau52[[#This Row],[Fiche
de
travail]]&gt;0,Tableau52[[#This Row],[Fiche
de
travail]],"")</f>
        <v/>
      </c>
    </row>
    <row r="77" spans="1:28" x14ac:dyDescent="0.25">
      <c r="A77" s="2">
        <v>180067</v>
      </c>
      <c r="B77" s="2"/>
      <c r="C77" s="2"/>
      <c r="D77" s="3" t="s">
        <v>12</v>
      </c>
      <c r="E77" s="3" t="s">
        <v>44</v>
      </c>
      <c r="F77" s="2"/>
      <c r="G77" s="2"/>
      <c r="H77" s="6">
        <v>43130</v>
      </c>
      <c r="I77" s="2" t="s">
        <v>1</v>
      </c>
      <c r="J77" s="2" t="s">
        <v>331</v>
      </c>
      <c r="K77" s="2"/>
      <c r="M77" s="2"/>
      <c r="N77" s="2"/>
      <c r="P77" s="2"/>
      <c r="Q77" s="2"/>
      <c r="S77" s="2"/>
      <c r="T77" s="2"/>
      <c r="V77" s="2"/>
      <c r="W77" s="2"/>
      <c r="Y77" s="5"/>
      <c r="Z77" s="5">
        <f>IF(Tableau52[[#This Row],[Facturé
2017]]="",IF(Tableau52[[#This Row],[Fiche
de
travail2]]="",VLOOKUP(A:A,'[1]FA Clients 2018'!$1:$1048576,4,0),""),Tableau52[[#This Row],[Facturé
2017]])</f>
        <v>43130</v>
      </c>
      <c r="AA77" s="5">
        <f>VLOOKUP(A:A,'[1]FA Clients 2018'!$1:$1048576,16,0)</f>
        <v>0</v>
      </c>
      <c r="AB77" s="4" t="str">
        <f>IF(Tableau52[[#This Row],[Fiche
de
travail]]&gt;0,Tableau52[[#This Row],[Fiche
de
travail]],"")</f>
        <v/>
      </c>
    </row>
    <row r="78" spans="1:28" x14ac:dyDescent="0.25">
      <c r="A78" s="2">
        <v>180068</v>
      </c>
      <c r="B78" s="2"/>
      <c r="C78" s="2"/>
      <c r="D78" s="3" t="s">
        <v>12</v>
      </c>
      <c r="E78" s="3" t="s">
        <v>44</v>
      </c>
      <c r="F78" s="2"/>
      <c r="G78" s="2"/>
      <c r="H78" s="6">
        <v>43130</v>
      </c>
      <c r="I78" s="2" t="s">
        <v>1</v>
      </c>
      <c r="J78" s="2" t="s">
        <v>331</v>
      </c>
      <c r="K78" s="2"/>
      <c r="M78" s="2"/>
      <c r="N78" s="2"/>
      <c r="P78" s="2"/>
      <c r="Q78" s="2"/>
      <c r="S78" s="2"/>
      <c r="T78" s="2"/>
      <c r="V78" s="2"/>
      <c r="W78" s="2"/>
      <c r="Y78" s="5"/>
      <c r="Z78" s="5">
        <f>IF(Tableau52[[#This Row],[Facturé
2017]]="",IF(Tableau52[[#This Row],[Fiche
de
travail2]]="",VLOOKUP(A:A,'[1]FA Clients 2018'!$1:$1048576,4,0),""),Tableau52[[#This Row],[Facturé
2017]])</f>
        <v>43130</v>
      </c>
      <c r="AA78" s="5">
        <f>VLOOKUP(A:A,'[1]FA Clients 2018'!$1:$1048576,16,0)</f>
        <v>0</v>
      </c>
      <c r="AB78" s="4" t="str">
        <f>IF(Tableau52[[#This Row],[Fiche
de
travail]]&gt;0,Tableau52[[#This Row],[Fiche
de
travail]],"")</f>
        <v/>
      </c>
    </row>
    <row r="79" spans="1:28" x14ac:dyDescent="0.25">
      <c r="A79" s="2">
        <v>180064</v>
      </c>
      <c r="B79" s="2"/>
      <c r="C79" s="2"/>
      <c r="D79" s="3" t="s">
        <v>73</v>
      </c>
      <c r="E79" s="3" t="s">
        <v>269</v>
      </c>
      <c r="F79" s="2" t="s">
        <v>249</v>
      </c>
      <c r="G79" s="2" t="s">
        <v>264</v>
      </c>
      <c r="H79" s="6">
        <v>43130</v>
      </c>
      <c r="I79" s="2" t="s">
        <v>1</v>
      </c>
      <c r="J79" s="2" t="s">
        <v>162</v>
      </c>
      <c r="K79" s="2"/>
      <c r="M79" s="2"/>
      <c r="N79" s="2"/>
      <c r="P79" s="2"/>
      <c r="Q79" s="2"/>
      <c r="S79" s="2"/>
      <c r="T79" s="2"/>
      <c r="V79" s="2"/>
      <c r="W79" s="2"/>
      <c r="Y79" s="5"/>
      <c r="Z79" s="5">
        <f>IF(Tableau52[[#This Row],[Facturé
2017]]="",IF(Tableau52[[#This Row],[Fiche
de
travail2]]="",VLOOKUP(A:A,'[1]FA Clients 2018'!$1:$1048576,4,0),""),Tableau52[[#This Row],[Facturé
2017]])</f>
        <v>43130</v>
      </c>
      <c r="AA79" s="5">
        <f>VLOOKUP(A:A,'[1]FA Clients 2018'!$1:$1048576,16,0)</f>
        <v>0</v>
      </c>
      <c r="AB79" s="4" t="str">
        <f>IF(Tableau52[[#This Row],[Fiche
de
travail]]&gt;0,Tableau52[[#This Row],[Fiche
de
travail]],"")</f>
        <v/>
      </c>
    </row>
    <row r="80" spans="1:28" x14ac:dyDescent="0.25">
      <c r="A80" s="2">
        <v>180070</v>
      </c>
      <c r="B80" s="2"/>
      <c r="C80" s="2"/>
      <c r="D80" s="3" t="s">
        <v>76</v>
      </c>
      <c r="E80" s="3" t="s">
        <v>75</v>
      </c>
      <c r="F80" s="2"/>
      <c r="G80" s="2"/>
      <c r="H80" s="6">
        <v>43131</v>
      </c>
      <c r="I80" s="2" t="s">
        <v>1</v>
      </c>
      <c r="J80" s="2" t="s">
        <v>162</v>
      </c>
      <c r="K80" s="2"/>
      <c r="M80" s="2"/>
      <c r="N80" s="2"/>
      <c r="P80" s="2"/>
      <c r="Q80" s="2"/>
      <c r="S80" s="2"/>
      <c r="T80" s="2"/>
      <c r="V80" s="2"/>
      <c r="W80" s="2"/>
      <c r="Z80" s="5">
        <f>IF(Tableau52[[#This Row],[Facturé
2017]]="",IF(Tableau52[[#This Row],[Fiche
de
travail2]]="",VLOOKUP(A:A,'[1]FA Clients 2018'!$1:$1048576,4,0),""),Tableau52[[#This Row],[Facturé
2017]])</f>
        <v>43131</v>
      </c>
      <c r="AA80" s="5">
        <f>VLOOKUP(A:A,'[1]FA Clients 2018'!$1:$1048576,16,0)</f>
        <v>0</v>
      </c>
      <c r="AB80" s="4" t="str">
        <f>IF(Tableau52[[#This Row],[Fiche
de
travail]]&gt;0,Tableau52[[#This Row],[Fiche
de
travail]],"")</f>
        <v/>
      </c>
    </row>
    <row r="81" spans="1:28" x14ac:dyDescent="0.25">
      <c r="A81" s="2">
        <v>170861</v>
      </c>
      <c r="B81" s="2"/>
      <c r="C81" s="2"/>
      <c r="D81" s="3" t="s">
        <v>483</v>
      </c>
      <c r="E81" s="3" t="s">
        <v>482</v>
      </c>
      <c r="F81" s="2"/>
      <c r="G81" s="2"/>
      <c r="H81" s="6">
        <v>43131</v>
      </c>
      <c r="I81" s="2" t="s">
        <v>1</v>
      </c>
      <c r="J81" s="2" t="s">
        <v>162</v>
      </c>
      <c r="K81" s="2"/>
      <c r="M81" s="2"/>
      <c r="N81" s="2"/>
      <c r="P81" s="2"/>
      <c r="Q81" s="2"/>
      <c r="S81" s="2"/>
      <c r="T81" s="2"/>
      <c r="V81" s="2"/>
      <c r="W81" s="2"/>
      <c r="X81" t="s">
        <v>430</v>
      </c>
      <c r="Y81" s="5">
        <v>43054</v>
      </c>
      <c r="Z81" s="5">
        <f>IF(Tableau52[[#This Row],[Facturé
2017]]="",IF(Tableau52[[#This Row],[Fiche
de
travail2]]="",VLOOKUP(A:A,'[1]FA Clients 2018'!$1:$1048576,4,0),""),Tableau52[[#This Row],[Facturé
2017]])</f>
        <v>43054</v>
      </c>
      <c r="AA81" s="5" t="e">
        <f>VLOOKUP(A:A,'[1]FA Clients 2018'!$1:$1048576,16,0)</f>
        <v>#N/A</v>
      </c>
      <c r="AB81" s="4" t="str">
        <f>IF(Tableau52[[#This Row],[Fiche
de
travail]]&gt;0,Tableau52[[#This Row],[Fiche
de
travail]],"")</f>
        <v/>
      </c>
    </row>
    <row r="82" spans="1:28" x14ac:dyDescent="0.25">
      <c r="A82" s="2">
        <v>180072</v>
      </c>
      <c r="B82" s="2"/>
      <c r="C82" s="2"/>
      <c r="D82" s="3" t="s">
        <v>224</v>
      </c>
      <c r="E82" s="3" t="s">
        <v>13</v>
      </c>
      <c r="F82" s="2"/>
      <c r="G82" s="2"/>
      <c r="H82" s="6">
        <v>43131</v>
      </c>
      <c r="I82" s="2" t="s">
        <v>1</v>
      </c>
      <c r="J82" s="2" t="s">
        <v>331</v>
      </c>
      <c r="K82" s="2"/>
      <c r="M82" s="2"/>
      <c r="N82" s="2"/>
      <c r="P82" s="2"/>
      <c r="Q82" s="2"/>
      <c r="S82" s="2"/>
      <c r="T82" s="2"/>
      <c r="V82" s="2"/>
      <c r="W82" s="2"/>
      <c r="Z82" s="5">
        <f>IF(Tableau52[[#This Row],[Facturé
2017]]="",IF(Tableau52[[#This Row],[Fiche
de
travail2]]="",VLOOKUP(A:A,'[1]FA Clients 2018'!$1:$1048576,4,0),""),Tableau52[[#This Row],[Facturé
2017]])</f>
        <v>43131</v>
      </c>
      <c r="AA82" s="5">
        <f>VLOOKUP(A:A,'[1]FA Clients 2018'!$1:$1048576,16,0)</f>
        <v>0</v>
      </c>
      <c r="AB82" s="4" t="str">
        <f>IF(Tableau52[[#This Row],[Fiche
de
travail]]&gt;0,Tableau52[[#This Row],[Fiche
de
travail]],"")</f>
        <v/>
      </c>
    </row>
    <row r="83" spans="1:28" x14ac:dyDescent="0.25">
      <c r="A83" s="2">
        <v>180079</v>
      </c>
      <c r="B83" s="2"/>
      <c r="C83" s="2"/>
      <c r="D83" s="3" t="s">
        <v>32</v>
      </c>
      <c r="E83" s="3" t="s">
        <v>31</v>
      </c>
      <c r="F83" s="2"/>
      <c r="G83" s="2"/>
      <c r="H83" s="6">
        <v>43132</v>
      </c>
      <c r="I83" s="2" t="s">
        <v>1</v>
      </c>
      <c r="J83" s="2" t="s">
        <v>331</v>
      </c>
      <c r="K83" s="2"/>
      <c r="M83" s="2"/>
      <c r="N83" s="2"/>
      <c r="P83" s="2"/>
      <c r="Q83" s="2"/>
      <c r="S83" s="2"/>
      <c r="T83" s="2"/>
      <c r="V83" s="2"/>
      <c r="W83" s="2"/>
      <c r="Z83" s="5">
        <f>IF(Tableau52[[#This Row],[Facturé
2017]]="",IF(Tableau52[[#This Row],[Fiche
de
travail2]]="",VLOOKUP(A:A,'[1]FA Clients 2018'!$1:$1048576,4,0),""),Tableau52[[#This Row],[Facturé
2017]])</f>
        <v>43131</v>
      </c>
      <c r="AA83" s="5">
        <f>VLOOKUP(A:A,'[1]FA Clients 2018'!$1:$1048576,16,0)</f>
        <v>0</v>
      </c>
      <c r="AB83" s="4" t="str">
        <f>IF(Tableau52[[#This Row],[Fiche
de
travail]]&gt;0,Tableau52[[#This Row],[Fiche
de
travail]],"")</f>
        <v/>
      </c>
    </row>
    <row r="84" spans="1:28" x14ac:dyDescent="0.25">
      <c r="A84" s="2">
        <v>180082</v>
      </c>
      <c r="B84" s="2"/>
      <c r="C84" s="2"/>
      <c r="D84" s="3" t="s">
        <v>421</v>
      </c>
      <c r="E84" s="3" t="s">
        <v>108</v>
      </c>
      <c r="F84" s="2"/>
      <c r="G84" s="2"/>
      <c r="H84" s="6">
        <v>43132</v>
      </c>
      <c r="I84" s="2" t="s">
        <v>1</v>
      </c>
      <c r="J84" s="2" t="s">
        <v>0</v>
      </c>
      <c r="K84" s="2"/>
      <c r="M84" s="2"/>
      <c r="N84" s="2"/>
      <c r="P84" s="2"/>
      <c r="Q84" s="2"/>
      <c r="S84" s="2"/>
      <c r="T84" s="2"/>
      <c r="V84" s="2"/>
      <c r="W84" s="2"/>
      <c r="Z84" s="5">
        <f>IF(Tableau52[[#This Row],[Facturé
2017]]="",IF(Tableau52[[#This Row],[Fiche
de
travail2]]="",VLOOKUP(A:A,'[1]FA Clients 2018'!$1:$1048576,4,0),""),Tableau52[[#This Row],[Facturé
2017]])</f>
        <v>43131</v>
      </c>
      <c r="AA84" s="5">
        <f>VLOOKUP(A:A,'[1]FA Clients 2018'!$1:$1048576,16,0)</f>
        <v>0</v>
      </c>
      <c r="AB84" s="4" t="str">
        <f>IF(Tableau52[[#This Row],[Fiche
de
travail]]&gt;0,Tableau52[[#This Row],[Fiche
de
travail]],"")</f>
        <v/>
      </c>
    </row>
    <row r="85" spans="1:28" x14ac:dyDescent="0.25">
      <c r="A85" s="2">
        <v>180084</v>
      </c>
      <c r="B85" s="2"/>
      <c r="C85" s="2"/>
      <c r="D85" s="3" t="s">
        <v>6</v>
      </c>
      <c r="E85" s="3" t="s">
        <v>5</v>
      </c>
      <c r="F85" s="2"/>
      <c r="G85" s="2"/>
      <c r="H85" s="6">
        <v>43132</v>
      </c>
      <c r="I85" s="2" t="s">
        <v>1</v>
      </c>
      <c r="J85" s="2" t="s">
        <v>0</v>
      </c>
      <c r="K85" s="2"/>
      <c r="M85" s="2"/>
      <c r="N85" s="2"/>
      <c r="P85" s="2"/>
      <c r="Q85" s="2"/>
      <c r="S85" s="2"/>
      <c r="T85" s="2"/>
      <c r="V85" s="2"/>
      <c r="W85" s="2"/>
      <c r="X85" t="s">
        <v>417</v>
      </c>
      <c r="Z85" s="5">
        <f>IF(Tableau52[[#This Row],[Facturé
2017]]="",IF(Tableau52[[#This Row],[Fiche
de
travail2]]="",VLOOKUP(A:A,'[1]FA Clients 2018'!$1:$1048576,4,0),""),Tableau52[[#This Row],[Facturé
2017]])</f>
        <v>43133</v>
      </c>
      <c r="AA85" s="5">
        <f>VLOOKUP(A:A,'[1]FA Clients 2018'!$1:$1048576,16,0)</f>
        <v>0</v>
      </c>
      <c r="AB85" s="4" t="str">
        <f>IF(Tableau52[[#This Row],[Fiche
de
travail]]&gt;0,Tableau52[[#This Row],[Fiche
de
travail]],"")</f>
        <v/>
      </c>
    </row>
    <row r="86" spans="1:28" x14ac:dyDescent="0.25">
      <c r="A86" s="2">
        <v>180080</v>
      </c>
      <c r="B86" s="2"/>
      <c r="C86" s="2"/>
      <c r="D86" s="3" t="s">
        <v>35</v>
      </c>
      <c r="E86" s="3" t="s">
        <v>481</v>
      </c>
      <c r="F86" s="2"/>
      <c r="G86" s="2"/>
      <c r="H86" s="6">
        <v>43132</v>
      </c>
      <c r="I86" s="2" t="s">
        <v>1</v>
      </c>
      <c r="J86" s="2" t="s">
        <v>331</v>
      </c>
      <c r="K86" s="2"/>
      <c r="M86" s="2"/>
      <c r="N86" s="2"/>
      <c r="P86" s="2"/>
      <c r="Q86" s="2"/>
      <c r="S86" s="2"/>
      <c r="T86" s="2"/>
      <c r="V86" s="2"/>
      <c r="W86" s="2"/>
      <c r="Z86" s="5">
        <f>IF(Tableau52[[#This Row],[Facturé
2017]]="",IF(Tableau52[[#This Row],[Fiche
de
travail2]]="",VLOOKUP(A:A,'[1]FA Clients 2018'!$1:$1048576,4,0),""),Tableau52[[#This Row],[Facturé
2017]])</f>
        <v>43131</v>
      </c>
      <c r="AA86" s="5" t="str">
        <f>VLOOKUP(A:A,'[1]FA Clients 2018'!$1:$1048576,16,0)</f>
        <v>F-P</v>
      </c>
      <c r="AB86" s="4" t="str">
        <f>IF(Tableau52[[#This Row],[Fiche
de
travail]]&gt;0,Tableau52[[#This Row],[Fiche
de
travail]],"")</f>
        <v/>
      </c>
    </row>
    <row r="87" spans="1:28" x14ac:dyDescent="0.25">
      <c r="A87" s="2">
        <v>180073</v>
      </c>
      <c r="B87" s="2"/>
      <c r="C87" s="2"/>
      <c r="D87" s="3" t="s">
        <v>480</v>
      </c>
      <c r="E87" s="3" t="s">
        <v>67</v>
      </c>
      <c r="F87" s="2"/>
      <c r="G87" s="2"/>
      <c r="H87" s="6">
        <v>43133</v>
      </c>
      <c r="I87" s="2" t="s">
        <v>1</v>
      </c>
      <c r="J87" s="2" t="s">
        <v>416</v>
      </c>
      <c r="K87" s="2"/>
      <c r="M87" s="2"/>
      <c r="N87" s="2"/>
      <c r="P87" s="2"/>
      <c r="Q87" s="2"/>
      <c r="S87" s="2"/>
      <c r="T87" s="2"/>
      <c r="V87" s="2"/>
      <c r="W87" s="2"/>
      <c r="Z87" s="5">
        <f>IF(Tableau52[[#This Row],[Facturé
2017]]="",IF(Tableau52[[#This Row],[Fiche
de
travail2]]="",VLOOKUP(A:A,'[1]FA Clients 2018'!$1:$1048576,4,0),""),Tableau52[[#This Row],[Facturé
2017]])</f>
        <v>43133</v>
      </c>
      <c r="AA87" s="5">
        <f>VLOOKUP(A:A,'[1]FA Clients 2018'!$1:$1048576,16,0)</f>
        <v>0</v>
      </c>
      <c r="AB87" s="4" t="str">
        <f>IF(Tableau52[[#This Row],[Fiche
de
travail]]&gt;0,Tableau52[[#This Row],[Fiche
de
travail]],"")</f>
        <v/>
      </c>
    </row>
    <row r="88" spans="1:28" x14ac:dyDescent="0.25">
      <c r="A88" s="2">
        <v>170968</v>
      </c>
      <c r="B88" s="2"/>
      <c r="C88" s="2"/>
      <c r="D88" s="3" t="s">
        <v>138</v>
      </c>
      <c r="E88" s="3" t="s">
        <v>60</v>
      </c>
      <c r="F88" s="2"/>
      <c r="G88" s="2"/>
      <c r="H88" s="6">
        <v>43133</v>
      </c>
      <c r="I88" s="2" t="s">
        <v>1</v>
      </c>
      <c r="J88" s="2" t="s">
        <v>416</v>
      </c>
      <c r="K88" s="2"/>
      <c r="M88" s="2"/>
      <c r="N88" s="2"/>
      <c r="P88" s="2"/>
      <c r="Q88" s="2"/>
      <c r="S88" s="2"/>
      <c r="T88" s="2"/>
      <c r="V88" s="2"/>
      <c r="W88" s="2"/>
      <c r="Z88" s="5">
        <f>IF(Tableau52[[#This Row],[Facturé
2017]]="",IF(Tableau52[[#This Row],[Fiche
de
travail2]]="",VLOOKUP(A:A,'[1]FA Clients 2018'!$1:$1048576,4,0),""),Tableau52[[#This Row],[Facturé
2017]])</f>
        <v>43147</v>
      </c>
      <c r="AA88" s="5">
        <f>VLOOKUP(A:A,'[1]FA Clients 2018'!$1:$1048576,16,0)</f>
        <v>0</v>
      </c>
      <c r="AB88" s="4" t="str">
        <f>IF(Tableau52[[#This Row],[Fiche
de
travail]]&gt;0,Tableau52[[#This Row],[Fiche
de
travail]],"")</f>
        <v/>
      </c>
    </row>
    <row r="89" spans="1:28" x14ac:dyDescent="0.25">
      <c r="A89" s="2">
        <v>180076</v>
      </c>
      <c r="B89" s="2"/>
      <c r="C89" s="2"/>
      <c r="D89" s="3" t="s">
        <v>138</v>
      </c>
      <c r="E89" s="3" t="s">
        <v>67</v>
      </c>
      <c r="F89" s="2"/>
      <c r="G89" s="2"/>
      <c r="H89" s="6">
        <v>43133</v>
      </c>
      <c r="I89" s="2" t="s">
        <v>1</v>
      </c>
      <c r="J89" s="2" t="s">
        <v>416</v>
      </c>
      <c r="K89" s="2"/>
      <c r="M89" s="2"/>
      <c r="N89" s="2"/>
      <c r="P89" s="2"/>
      <c r="Q89" s="2"/>
      <c r="S89" s="2"/>
      <c r="T89" s="2"/>
      <c r="V89" s="2"/>
      <c r="W89" s="2"/>
      <c r="Z89" s="5">
        <f>IF(Tableau52[[#This Row],[Facturé
2017]]="",IF(Tableau52[[#This Row],[Fiche
de
travail2]]="",VLOOKUP(A:A,'[1]FA Clients 2018'!$1:$1048576,4,0),""),Tableau52[[#This Row],[Facturé
2017]])</f>
        <v>43133</v>
      </c>
      <c r="AA89" s="5">
        <f>VLOOKUP(A:A,'[1]FA Clients 2018'!$1:$1048576,16,0)</f>
        <v>0</v>
      </c>
      <c r="AB89" s="4" t="str">
        <f>IF(Tableau52[[#This Row],[Fiche
de
travail]]&gt;0,Tableau52[[#This Row],[Fiche
de
travail]],"")</f>
        <v/>
      </c>
    </row>
    <row r="90" spans="1:28" x14ac:dyDescent="0.25">
      <c r="A90" s="2">
        <v>180075</v>
      </c>
      <c r="B90" s="2"/>
      <c r="C90" s="2"/>
      <c r="D90" s="3" t="s">
        <v>6</v>
      </c>
      <c r="E90" s="3" t="s">
        <v>190</v>
      </c>
      <c r="F90" s="2"/>
      <c r="G90" s="2"/>
      <c r="H90" s="6">
        <v>43133</v>
      </c>
      <c r="I90" s="2" t="s">
        <v>1</v>
      </c>
      <c r="J90" s="2" t="s">
        <v>38</v>
      </c>
      <c r="K90" s="2"/>
      <c r="M90" s="2"/>
      <c r="N90" s="2"/>
      <c r="P90" s="2"/>
      <c r="Q90" s="2"/>
      <c r="S90" s="2"/>
      <c r="T90" s="2"/>
      <c r="V90" s="2"/>
      <c r="W90" s="2"/>
      <c r="Z90" s="5">
        <f>IF(Tableau52[[#This Row],[Facturé
2017]]="",IF(Tableau52[[#This Row],[Fiche
de
travail2]]="",VLOOKUP(A:A,'[1]FA Clients 2018'!$1:$1048576,4,0),""),Tableau52[[#This Row],[Facturé
2017]])</f>
        <v>43133</v>
      </c>
      <c r="AA90" s="5">
        <f>VLOOKUP(A:A,'[1]FA Clients 2018'!$1:$1048576,16,0)</f>
        <v>0</v>
      </c>
      <c r="AB90" s="4" t="str">
        <f>IF(Tableau52[[#This Row],[Fiche
de
travail]]&gt;0,Tableau52[[#This Row],[Fiche
de
travail]],"")</f>
        <v/>
      </c>
    </row>
    <row r="91" spans="1:28" x14ac:dyDescent="0.25">
      <c r="A91" s="2">
        <v>170937</v>
      </c>
      <c r="B91" s="2"/>
      <c r="C91" s="2"/>
      <c r="D91" s="3" t="s">
        <v>434</v>
      </c>
      <c r="E91" s="3" t="s">
        <v>9</v>
      </c>
      <c r="F91" s="2"/>
      <c r="G91" s="2"/>
      <c r="H91" s="6">
        <v>43136</v>
      </c>
      <c r="I91" s="2" t="s">
        <v>1</v>
      </c>
      <c r="J91" s="2" t="s">
        <v>416</v>
      </c>
      <c r="K91" s="2"/>
      <c r="M91" s="2"/>
      <c r="N91" s="2"/>
      <c r="P91" s="2"/>
      <c r="Q91" s="2"/>
      <c r="S91" s="2"/>
      <c r="T91" s="2"/>
      <c r="V91" s="2"/>
      <c r="W91" s="2"/>
      <c r="Y91" s="5">
        <v>43073</v>
      </c>
      <c r="Z91" s="5">
        <f>IF(Tableau52[[#This Row],[Facturé
2017]]="",IF(Tableau52[[#This Row],[Fiche
de
travail2]]="",VLOOKUP(A:A,'[1]FA Clients 2018'!$1:$1048576,4,0),""),Tableau52[[#This Row],[Facturé
2017]])</f>
        <v>43073</v>
      </c>
      <c r="AA91" s="5" t="e">
        <f>VLOOKUP(A:A,'[1]FA Clients 2018'!$1:$1048576,16,0)</f>
        <v>#N/A</v>
      </c>
      <c r="AB91" s="4" t="str">
        <f>IF(Tableau52[[#This Row],[Fiche
de
travail]]&gt;0,Tableau52[[#This Row],[Fiche
de
travail]],"")</f>
        <v/>
      </c>
    </row>
    <row r="92" spans="1:28" x14ac:dyDescent="0.25">
      <c r="A92" s="2">
        <v>180086</v>
      </c>
      <c r="B92" s="2"/>
      <c r="C92" s="2"/>
      <c r="D92" s="3" t="s">
        <v>6</v>
      </c>
      <c r="E92" s="3" t="s">
        <v>5</v>
      </c>
      <c r="F92" s="2"/>
      <c r="G92" s="2"/>
      <c r="H92" s="6">
        <v>43136</v>
      </c>
      <c r="I92" s="2" t="s">
        <v>1</v>
      </c>
      <c r="J92" s="2" t="s">
        <v>0</v>
      </c>
      <c r="K92" s="2"/>
      <c r="M92" s="2"/>
      <c r="N92" s="2"/>
      <c r="P92" s="2"/>
      <c r="Q92" s="2"/>
      <c r="S92" s="2"/>
      <c r="T92" s="2"/>
      <c r="V92" s="2"/>
      <c r="W92" s="2"/>
      <c r="X92" t="s">
        <v>417</v>
      </c>
      <c r="Z92" s="5">
        <f>IF(Tableau52[[#This Row],[Facturé
2017]]="",IF(Tableau52[[#This Row],[Fiche
de
travail2]]="",VLOOKUP(A:A,'[1]FA Clients 2018'!$1:$1048576,4,0),""),Tableau52[[#This Row],[Facturé
2017]])</f>
        <v>43136</v>
      </c>
      <c r="AA92" s="5">
        <f>VLOOKUP(A:A,'[1]FA Clients 2018'!$1:$1048576,16,0)</f>
        <v>0</v>
      </c>
      <c r="AB92" s="4" t="str">
        <f>IF(Tableau52[[#This Row],[Fiche
de
travail]]&gt;0,Tableau52[[#This Row],[Fiche
de
travail]],"")</f>
        <v/>
      </c>
    </row>
    <row r="93" spans="1:28" x14ac:dyDescent="0.25">
      <c r="A93" s="2">
        <v>170980</v>
      </c>
      <c r="B93" s="2"/>
      <c r="C93" s="2"/>
      <c r="D93" s="3" t="s">
        <v>479</v>
      </c>
      <c r="E93" s="3" t="s">
        <v>70</v>
      </c>
      <c r="F93" s="2"/>
      <c r="G93" s="2"/>
      <c r="H93" s="6">
        <v>43136</v>
      </c>
      <c r="I93" s="2" t="s">
        <v>1</v>
      </c>
      <c r="J93" s="2" t="s">
        <v>416</v>
      </c>
      <c r="K93" s="2"/>
      <c r="M93" s="2"/>
      <c r="N93" s="2"/>
      <c r="P93" s="2"/>
      <c r="Q93" s="2"/>
      <c r="S93" s="2"/>
      <c r="T93" s="2"/>
      <c r="V93" s="2"/>
      <c r="W93" s="2"/>
      <c r="Z93" s="5">
        <f>IF(Tableau52[[#This Row],[Facturé
2017]]="",IF(Tableau52[[#This Row],[Fiche
de
travail2]]="",VLOOKUP(A:A,'[1]FA Clients 2018'!$1:$1048576,4,0),""),Tableau52[[#This Row],[Facturé
2017]])</f>
        <v>43136</v>
      </c>
      <c r="AA93" s="5">
        <f>VLOOKUP(A:A,'[1]FA Clients 2018'!$1:$1048576,16,0)</f>
        <v>0</v>
      </c>
      <c r="AB93" s="4" t="str">
        <f>IF(Tableau52[[#This Row],[Fiche
de
travail]]&gt;0,Tableau52[[#This Row],[Fiche
de
travail]],"")</f>
        <v/>
      </c>
    </row>
    <row r="94" spans="1:28" x14ac:dyDescent="0.25">
      <c r="A94" s="2">
        <v>170987</v>
      </c>
      <c r="B94" s="2"/>
      <c r="C94" s="2"/>
      <c r="D94" s="3" t="s">
        <v>479</v>
      </c>
      <c r="E94" s="3" t="s">
        <v>70</v>
      </c>
      <c r="F94" s="2"/>
      <c r="G94" s="2"/>
      <c r="H94" s="6">
        <v>43136</v>
      </c>
      <c r="I94" s="2" t="s">
        <v>1</v>
      </c>
      <c r="J94" s="2" t="s">
        <v>416</v>
      </c>
      <c r="K94" s="2"/>
      <c r="M94" s="2"/>
      <c r="N94" s="2"/>
      <c r="P94" s="2"/>
      <c r="Q94" s="2"/>
      <c r="S94" s="2"/>
      <c r="T94" s="2"/>
      <c r="V94" s="2"/>
      <c r="W94" s="2"/>
      <c r="Z94" s="5">
        <f>IF(Tableau52[[#This Row],[Facturé
2017]]="",IF(Tableau52[[#This Row],[Fiche
de
travail2]]="",VLOOKUP(A:A,'[1]FA Clients 2018'!$1:$1048576,4,0),""),Tableau52[[#This Row],[Facturé
2017]])</f>
        <v>43136</v>
      </c>
      <c r="AA94" s="5">
        <f>VLOOKUP(A:A,'[1]FA Clients 2018'!$1:$1048576,16,0)</f>
        <v>0</v>
      </c>
      <c r="AB94" s="4" t="str">
        <f>IF(Tableau52[[#This Row],[Fiche
de
travail]]&gt;0,Tableau52[[#This Row],[Fiche
de
travail]],"")</f>
        <v/>
      </c>
    </row>
    <row r="95" spans="1:28" x14ac:dyDescent="0.25">
      <c r="A95" s="2">
        <v>180087</v>
      </c>
      <c r="B95" s="2"/>
      <c r="C95" s="2"/>
      <c r="D95" s="3" t="s">
        <v>210</v>
      </c>
      <c r="E95" s="3" t="s">
        <v>19</v>
      </c>
      <c r="F95" s="2"/>
      <c r="G95" s="2"/>
      <c r="H95" s="6">
        <v>43137</v>
      </c>
      <c r="I95" s="2" t="s">
        <v>1</v>
      </c>
      <c r="J95" s="2" t="s">
        <v>162</v>
      </c>
      <c r="K95" s="2"/>
      <c r="M95" s="2"/>
      <c r="N95" s="2"/>
      <c r="P95" s="2"/>
      <c r="Q95" s="2"/>
      <c r="S95" s="2"/>
      <c r="T95" s="2"/>
      <c r="V95" s="2"/>
      <c r="W95" s="2"/>
      <c r="Z95" s="5">
        <f>IF(Tableau52[[#This Row],[Facturé
2017]]="",IF(Tableau52[[#This Row],[Fiche
de
travail2]]="",VLOOKUP(A:A,'[1]FA Clients 2018'!$1:$1048576,4,0),""),Tableau52[[#This Row],[Facturé
2017]])</f>
        <v>43137</v>
      </c>
      <c r="AA95" s="5">
        <f>VLOOKUP(A:A,'[1]FA Clients 2018'!$1:$1048576,16,0)</f>
        <v>0</v>
      </c>
      <c r="AB95" s="4" t="str">
        <f>IF(Tableau52[[#This Row],[Fiche
de
travail]]&gt;0,Tableau52[[#This Row],[Fiche
de
travail]],"")</f>
        <v/>
      </c>
    </row>
    <row r="96" spans="1:28" x14ac:dyDescent="0.25">
      <c r="A96" s="2">
        <v>180066</v>
      </c>
      <c r="B96" s="2"/>
      <c r="C96" s="2"/>
      <c r="D96" s="3" t="s">
        <v>112</v>
      </c>
      <c r="E96" s="3" t="s">
        <v>111</v>
      </c>
      <c r="F96" s="2"/>
      <c r="G96" s="2"/>
      <c r="H96" s="6">
        <v>43137</v>
      </c>
      <c r="I96" s="2" t="s">
        <v>1</v>
      </c>
      <c r="J96" s="2" t="s">
        <v>38</v>
      </c>
      <c r="K96" s="2"/>
      <c r="M96" s="2"/>
      <c r="N96" s="2"/>
      <c r="P96" s="2"/>
      <c r="Q96" s="2"/>
      <c r="S96" s="2"/>
      <c r="T96" s="2"/>
      <c r="V96" s="2"/>
      <c r="W96" s="2"/>
      <c r="Z96" s="5">
        <f>IF(Tableau52[[#This Row],[Facturé
2017]]="",IF(Tableau52[[#This Row],[Fiche
de
travail2]]="",VLOOKUP(A:A,'[1]FA Clients 2018'!$1:$1048576,4,0),""),Tableau52[[#This Row],[Facturé
2017]])</f>
        <v>43136</v>
      </c>
      <c r="AA96" s="5">
        <f>VLOOKUP(A:A,'[1]FA Clients 2018'!$1:$1048576,16,0)</f>
        <v>0</v>
      </c>
      <c r="AB96" s="4" t="str">
        <f>IF(Tableau52[[#This Row],[Fiche
de
travail]]&gt;0,Tableau52[[#This Row],[Fiche
de
travail]],"")</f>
        <v/>
      </c>
    </row>
    <row r="97" spans="1:28" x14ac:dyDescent="0.25">
      <c r="A97" s="2"/>
      <c r="B97" s="2"/>
      <c r="C97" s="2">
        <v>313</v>
      </c>
      <c r="D97" s="3" t="s">
        <v>306</v>
      </c>
      <c r="E97" s="3" t="s">
        <v>16</v>
      </c>
      <c r="F97" s="2"/>
      <c r="G97" s="2"/>
      <c r="H97" s="6">
        <v>43137</v>
      </c>
      <c r="I97" s="2" t="s">
        <v>1</v>
      </c>
      <c r="J97" s="12" t="s">
        <v>416</v>
      </c>
      <c r="K97" s="2"/>
      <c r="M97" s="2"/>
      <c r="N97" s="2"/>
      <c r="P97" s="2"/>
      <c r="Q97" s="2"/>
      <c r="S97" s="2"/>
      <c r="T97" s="2"/>
      <c r="V97" s="2"/>
      <c r="W97" s="2"/>
      <c r="Z97" s="5" t="str">
        <f>IF(Tableau52[[#This Row],[Facturé
2017]]="",IF(Tableau52[[#This Row],[Fiche
de
travail2]]="",VLOOKUP(A:A,'[1]FA Clients 2018'!$1:$1048576,4,0),""),Tableau52[[#This Row],[Facturé
2017]])</f>
        <v/>
      </c>
      <c r="AA97" s="5" t="e">
        <f>VLOOKUP(A:A,'[1]FA Clients 2018'!$1:$1048576,16,0)</f>
        <v>#N/A</v>
      </c>
      <c r="AB97" s="4">
        <f>IF(Tableau52[[#This Row],[Fiche
de
travail]]&gt;0,Tableau52[[#This Row],[Fiche
de
travail]],"")</f>
        <v>313</v>
      </c>
    </row>
    <row r="98" spans="1:28" x14ac:dyDescent="0.25">
      <c r="A98" s="2">
        <v>180089</v>
      </c>
      <c r="B98" s="2"/>
      <c r="C98" s="2"/>
      <c r="D98" s="3" t="s">
        <v>32</v>
      </c>
      <c r="E98" s="3" t="s">
        <v>31</v>
      </c>
      <c r="F98" s="2"/>
      <c r="G98" s="2"/>
      <c r="H98" s="6">
        <v>43138</v>
      </c>
      <c r="I98" s="2" t="s">
        <v>1</v>
      </c>
      <c r="J98" s="2" t="s">
        <v>331</v>
      </c>
      <c r="K98" s="2"/>
      <c r="M98" s="2"/>
      <c r="N98" s="2"/>
      <c r="P98" s="2"/>
      <c r="Q98" s="2"/>
      <c r="S98" s="2"/>
      <c r="T98" s="2"/>
      <c r="V98" s="2"/>
      <c r="W98" s="2"/>
      <c r="Z98" s="5">
        <f>IF(Tableau52[[#This Row],[Facturé
2017]]="",IF(Tableau52[[#This Row],[Fiche
de
travail2]]="",VLOOKUP(A:A,'[1]FA Clients 2018'!$1:$1048576,4,0),""),Tableau52[[#This Row],[Facturé
2017]])</f>
        <v>43138</v>
      </c>
      <c r="AA98" s="5">
        <f>VLOOKUP(A:A,'[1]FA Clients 2018'!$1:$1048576,16,0)</f>
        <v>0</v>
      </c>
      <c r="AB98" s="4" t="str">
        <f>IF(Tableau52[[#This Row],[Fiche
de
travail]]&gt;0,Tableau52[[#This Row],[Fiche
de
travail]],"")</f>
        <v/>
      </c>
    </row>
    <row r="99" spans="1:28" x14ac:dyDescent="0.25">
      <c r="A99" s="2">
        <v>180088</v>
      </c>
      <c r="B99" s="2"/>
      <c r="C99" s="2"/>
      <c r="D99" s="3" t="s">
        <v>35</v>
      </c>
      <c r="E99" s="3" t="s">
        <v>365</v>
      </c>
      <c r="F99" s="2"/>
      <c r="G99" s="2"/>
      <c r="H99" s="6">
        <v>43138</v>
      </c>
      <c r="I99" s="2" t="s">
        <v>1</v>
      </c>
      <c r="J99" s="2" t="s">
        <v>331</v>
      </c>
      <c r="K99" s="2"/>
      <c r="M99" s="2"/>
      <c r="N99" s="2"/>
      <c r="P99" s="2"/>
      <c r="Q99" s="2"/>
      <c r="S99" s="2"/>
      <c r="T99" s="2"/>
      <c r="V99" s="2"/>
      <c r="W99" s="2"/>
      <c r="Z99" s="5">
        <f>IF(Tableau52[[#This Row],[Facturé
2017]]="",IF(Tableau52[[#This Row],[Fiche
de
travail2]]="",VLOOKUP(A:A,'[1]FA Clients 2018'!$1:$1048576,4,0),""),Tableau52[[#This Row],[Facturé
2017]])</f>
        <v>43138</v>
      </c>
      <c r="AA99" s="5" t="str">
        <f>VLOOKUP(A:A,'[1]FA Clients 2018'!$1:$1048576,16,0)</f>
        <v>F-P</v>
      </c>
      <c r="AB99" s="4" t="str">
        <f>IF(Tableau52[[#This Row],[Fiche
de
travail]]&gt;0,Tableau52[[#This Row],[Fiche
de
travail]],"")</f>
        <v/>
      </c>
    </row>
    <row r="100" spans="1:28" x14ac:dyDescent="0.25">
      <c r="A100" s="2">
        <v>180095</v>
      </c>
      <c r="B100" s="2"/>
      <c r="C100" s="2"/>
      <c r="D100" s="3" t="s">
        <v>210</v>
      </c>
      <c r="E100" s="3" t="s">
        <v>19</v>
      </c>
      <c r="F100" s="2"/>
      <c r="G100" s="2"/>
      <c r="H100" s="6">
        <v>43139</v>
      </c>
      <c r="I100" s="2" t="s">
        <v>1</v>
      </c>
      <c r="J100" s="2" t="s">
        <v>162</v>
      </c>
      <c r="K100" s="2"/>
      <c r="M100" s="2"/>
      <c r="N100" s="2"/>
      <c r="P100" s="2"/>
      <c r="Q100" s="2"/>
      <c r="S100" s="2"/>
      <c r="T100" s="2"/>
      <c r="V100" s="2"/>
      <c r="W100" s="2"/>
      <c r="Z100" s="5">
        <f>IF(Tableau52[[#This Row],[Facturé
2017]]="",IF(Tableau52[[#This Row],[Fiche
de
travail2]]="",VLOOKUP(A:A,'[1]FA Clients 2018'!$1:$1048576,4,0),""),Tableau52[[#This Row],[Facturé
2017]])</f>
        <v>43139</v>
      </c>
      <c r="AA100" s="5">
        <f>VLOOKUP(A:A,'[1]FA Clients 2018'!$1:$1048576,16,0)</f>
        <v>0</v>
      </c>
      <c r="AB100" s="4" t="str">
        <f>IF(Tableau52[[#This Row],[Fiche
de
travail]]&gt;0,Tableau52[[#This Row],[Fiche
de
travail]],"")</f>
        <v/>
      </c>
    </row>
    <row r="101" spans="1:28" x14ac:dyDescent="0.25">
      <c r="A101" s="2">
        <v>180094</v>
      </c>
      <c r="B101" s="2"/>
      <c r="C101" s="2"/>
      <c r="D101" s="3" t="s">
        <v>32</v>
      </c>
      <c r="E101" s="3" t="s">
        <v>39</v>
      </c>
      <c r="F101" s="2"/>
      <c r="G101" s="2"/>
      <c r="H101" s="6">
        <v>43139</v>
      </c>
      <c r="I101" s="2" t="s">
        <v>1</v>
      </c>
      <c r="J101" s="2" t="s">
        <v>162</v>
      </c>
      <c r="K101" s="2"/>
      <c r="M101" s="2"/>
      <c r="N101" s="2"/>
      <c r="P101" s="2"/>
      <c r="Q101" s="2"/>
      <c r="S101" s="2"/>
      <c r="T101" s="2"/>
      <c r="V101" s="2"/>
      <c r="W101" s="2"/>
      <c r="Z101" s="5">
        <f>IF(Tableau52[[#This Row],[Facturé
2017]]="",IF(Tableau52[[#This Row],[Fiche
de
travail2]]="",VLOOKUP(A:A,'[1]FA Clients 2018'!$1:$1048576,4,0),""),Tableau52[[#This Row],[Facturé
2017]])</f>
        <v>43139</v>
      </c>
      <c r="AA101" s="5">
        <f>VLOOKUP(A:A,'[1]FA Clients 2018'!$1:$1048576,16,0)</f>
        <v>0</v>
      </c>
      <c r="AB101" s="4" t="str">
        <f>IF(Tableau52[[#This Row],[Fiche
de
travail]]&gt;0,Tableau52[[#This Row],[Fiche
de
travail]],"")</f>
        <v/>
      </c>
    </row>
    <row r="102" spans="1:28" x14ac:dyDescent="0.25">
      <c r="A102" s="2">
        <v>180096</v>
      </c>
      <c r="B102" s="2"/>
      <c r="C102" s="2"/>
      <c r="D102" s="3" t="s">
        <v>32</v>
      </c>
      <c r="E102" s="3" t="s">
        <v>163</v>
      </c>
      <c r="F102" s="2"/>
      <c r="G102" s="2"/>
      <c r="H102" s="6">
        <v>43139</v>
      </c>
      <c r="I102" s="2" t="s">
        <v>1</v>
      </c>
      <c r="J102" s="2" t="s">
        <v>162</v>
      </c>
      <c r="K102" s="2"/>
      <c r="M102" s="2"/>
      <c r="N102" s="2"/>
      <c r="P102" s="2"/>
      <c r="Q102" s="2"/>
      <c r="S102" s="2"/>
      <c r="T102" s="2"/>
      <c r="V102" s="2"/>
      <c r="W102" s="2"/>
      <c r="Z102" s="5">
        <f>IF(Tableau52[[#This Row],[Facturé
2017]]="",IF(Tableau52[[#This Row],[Fiche
de
travail2]]="",VLOOKUP(A:A,'[1]FA Clients 2018'!$1:$1048576,4,0),""),Tableau52[[#This Row],[Facturé
2017]])</f>
        <v>43139</v>
      </c>
      <c r="AA102" s="5">
        <f>VLOOKUP(A:A,'[1]FA Clients 2018'!$1:$1048576,16,0)</f>
        <v>0</v>
      </c>
      <c r="AB102" s="4" t="str">
        <f>IF(Tableau52[[#This Row],[Fiche
de
travail]]&gt;0,Tableau52[[#This Row],[Fiche
de
travail]],"")</f>
        <v/>
      </c>
    </row>
    <row r="103" spans="1:28" x14ac:dyDescent="0.25">
      <c r="A103" s="2">
        <v>180093</v>
      </c>
      <c r="B103" s="2"/>
      <c r="C103" s="2"/>
      <c r="D103" s="3" t="s">
        <v>138</v>
      </c>
      <c r="E103" s="3" t="s">
        <v>60</v>
      </c>
      <c r="F103" s="2"/>
      <c r="G103" s="2"/>
      <c r="H103" s="6">
        <v>43139</v>
      </c>
      <c r="I103" s="2" t="s">
        <v>1</v>
      </c>
      <c r="J103" s="2" t="s">
        <v>467</v>
      </c>
      <c r="K103" s="2"/>
      <c r="M103" s="2"/>
      <c r="N103" s="2"/>
      <c r="P103" s="2"/>
      <c r="Q103" s="2"/>
      <c r="S103" s="2"/>
      <c r="T103" s="2"/>
      <c r="V103" s="2"/>
      <c r="W103" s="2"/>
      <c r="Z103" s="5">
        <f>IF(Tableau52[[#This Row],[Facturé
2017]]="",IF(Tableau52[[#This Row],[Fiche
de
travail2]]="",VLOOKUP(A:A,'[1]FA Clients 2018'!$1:$1048576,4,0),""),Tableau52[[#This Row],[Facturé
2017]])</f>
        <v>43139</v>
      </c>
      <c r="AA103" s="5">
        <f>VLOOKUP(A:A,'[1]FA Clients 2018'!$1:$1048576,16,0)</f>
        <v>0</v>
      </c>
      <c r="AB103" s="4" t="str">
        <f>IF(Tableau52[[#This Row],[Fiche
de
travail]]&gt;0,Tableau52[[#This Row],[Fiche
de
travail]],"")</f>
        <v/>
      </c>
    </row>
    <row r="104" spans="1:28" x14ac:dyDescent="0.25">
      <c r="A104" s="2">
        <v>180083</v>
      </c>
      <c r="B104" s="2"/>
      <c r="C104" s="2"/>
      <c r="D104" s="3" t="s">
        <v>224</v>
      </c>
      <c r="E104" s="3" t="s">
        <v>228</v>
      </c>
      <c r="F104" s="2"/>
      <c r="G104" s="2"/>
      <c r="H104" s="6">
        <v>43139</v>
      </c>
      <c r="I104" s="2" t="s">
        <v>1</v>
      </c>
      <c r="J104" s="2" t="s">
        <v>331</v>
      </c>
      <c r="K104" s="2"/>
      <c r="M104" s="2"/>
      <c r="N104" s="2"/>
      <c r="P104" s="2"/>
      <c r="Q104" s="2"/>
      <c r="S104" s="2"/>
      <c r="T104" s="2"/>
      <c r="V104" s="2"/>
      <c r="W104" s="2"/>
      <c r="Z104" s="5">
        <f>IF(Tableau52[[#This Row],[Facturé
2017]]="",IF(Tableau52[[#This Row],[Fiche
de
travail2]]="",VLOOKUP(A:A,'[1]FA Clients 2018'!$1:$1048576,4,0),""),Tableau52[[#This Row],[Facturé
2017]])</f>
        <v>43139</v>
      </c>
      <c r="AA104" s="5">
        <f>VLOOKUP(A:A,'[1]FA Clients 2018'!$1:$1048576,16,0)</f>
        <v>0</v>
      </c>
      <c r="AB104" s="4" t="str">
        <f>IF(Tableau52[[#This Row],[Fiche
de
travail]]&gt;0,Tableau52[[#This Row],[Fiche
de
travail]],"")</f>
        <v/>
      </c>
    </row>
    <row r="105" spans="1:28" x14ac:dyDescent="0.25">
      <c r="A105" s="2">
        <v>180091</v>
      </c>
      <c r="B105" s="2"/>
      <c r="C105" s="2"/>
      <c r="D105" s="3" t="s">
        <v>478</v>
      </c>
      <c r="E105" s="3" t="s">
        <v>16</v>
      </c>
      <c r="F105" s="2"/>
      <c r="G105" s="2"/>
      <c r="H105" s="6">
        <v>43139</v>
      </c>
      <c r="I105" s="2" t="s">
        <v>1</v>
      </c>
      <c r="J105" s="2" t="s">
        <v>0</v>
      </c>
      <c r="K105" s="2"/>
      <c r="M105" s="2"/>
      <c r="N105" s="2"/>
      <c r="P105" s="2"/>
      <c r="Q105" s="2"/>
      <c r="S105" s="2"/>
      <c r="T105" s="2"/>
      <c r="V105" s="2"/>
      <c r="W105" s="2"/>
      <c r="X105" t="s">
        <v>430</v>
      </c>
      <c r="Z105" s="5">
        <f>IF(Tableau52[[#This Row],[Facturé
2017]]="",IF(Tableau52[[#This Row],[Fiche
de
travail2]]="",VLOOKUP(A:A,'[1]FA Clients 2018'!$1:$1048576,4,0),""),Tableau52[[#This Row],[Facturé
2017]])</f>
        <v>43139</v>
      </c>
      <c r="AA105" s="5">
        <f>VLOOKUP(A:A,'[1]FA Clients 2018'!$1:$1048576,16,0)</f>
        <v>0</v>
      </c>
      <c r="AB105" s="4" t="str">
        <f>IF(Tableau52[[#This Row],[Fiche
de
travail]]&gt;0,Tableau52[[#This Row],[Fiche
de
travail]],"")</f>
        <v/>
      </c>
    </row>
    <row r="106" spans="1:28" x14ac:dyDescent="0.25">
      <c r="A106" s="2">
        <v>170993</v>
      </c>
      <c r="B106" s="2"/>
      <c r="C106" s="2"/>
      <c r="D106" s="3" t="s">
        <v>120</v>
      </c>
      <c r="E106" s="3" t="s">
        <v>79</v>
      </c>
      <c r="F106" s="2"/>
      <c r="G106" s="2"/>
      <c r="H106" s="6">
        <v>43140</v>
      </c>
      <c r="I106" s="2" t="s">
        <v>58</v>
      </c>
      <c r="J106" s="2" t="s">
        <v>416</v>
      </c>
      <c r="K106" s="8">
        <v>43143</v>
      </c>
      <c r="L106" s="2" t="s">
        <v>1</v>
      </c>
      <c r="M106" s="2" t="s">
        <v>416</v>
      </c>
      <c r="N106" s="2"/>
      <c r="P106" s="2"/>
      <c r="Q106" s="2"/>
      <c r="S106" s="2"/>
      <c r="T106" s="2"/>
      <c r="V106" s="2"/>
      <c r="W106" s="2"/>
      <c r="Z106" s="5">
        <f>IF(Tableau52[[#This Row],[Facturé
2017]]="",IF(Tableau52[[#This Row],[Fiche
de
travail2]]="",VLOOKUP(A:A,'[1]FA Clients 2018'!$1:$1048576,4,0),""),Tableau52[[#This Row],[Facturé
2017]])</f>
        <v>43139</v>
      </c>
      <c r="AA106" s="5">
        <f>VLOOKUP(A:A,'[1]FA Clients 2018'!$1:$1048576,16,0)</f>
        <v>0</v>
      </c>
      <c r="AB106" s="4" t="str">
        <f>IF(Tableau52[[#This Row],[Fiche
de
travail]]&gt;0,Tableau52[[#This Row],[Fiche
de
travail]],"")</f>
        <v/>
      </c>
    </row>
    <row r="107" spans="1:28" x14ac:dyDescent="0.25">
      <c r="A107" s="2">
        <v>180102</v>
      </c>
      <c r="B107" s="2"/>
      <c r="C107" s="2"/>
      <c r="D107" s="3" t="s">
        <v>6</v>
      </c>
      <c r="E107" s="3" t="s">
        <v>5</v>
      </c>
      <c r="F107" s="2"/>
      <c r="G107" s="2"/>
      <c r="H107" s="6">
        <v>43140</v>
      </c>
      <c r="I107" s="2" t="s">
        <v>1</v>
      </c>
      <c r="J107" s="2" t="s">
        <v>0</v>
      </c>
      <c r="K107" s="2"/>
      <c r="M107" s="2"/>
      <c r="N107" s="2"/>
      <c r="P107" s="2"/>
      <c r="Q107" s="2"/>
      <c r="S107" s="2"/>
      <c r="T107" s="2"/>
      <c r="V107" s="2"/>
      <c r="W107" s="2"/>
      <c r="Z107" s="5">
        <f>IF(Tableau52[[#This Row],[Facturé
2017]]="",IF(Tableau52[[#This Row],[Fiche
de
travail2]]="",VLOOKUP(A:A,'[1]FA Clients 2018'!$1:$1048576,4,0),""),Tableau52[[#This Row],[Facturé
2017]])</f>
        <v>43140</v>
      </c>
      <c r="AA107" s="5">
        <f>VLOOKUP(A:A,'[1]FA Clients 2018'!$1:$1048576,16,0)</f>
        <v>0</v>
      </c>
      <c r="AB107" s="4" t="str">
        <f>IF(Tableau52[[#This Row],[Fiche
de
travail]]&gt;0,Tableau52[[#This Row],[Fiche
de
travail]],"")</f>
        <v/>
      </c>
    </row>
    <row r="108" spans="1:28" x14ac:dyDescent="0.25">
      <c r="A108" s="2">
        <v>180104</v>
      </c>
      <c r="B108" s="2"/>
      <c r="C108" s="2"/>
      <c r="D108" s="3" t="s">
        <v>169</v>
      </c>
      <c r="E108" s="3" t="s">
        <v>51</v>
      </c>
      <c r="F108" s="2"/>
      <c r="G108" s="2"/>
      <c r="H108" s="6">
        <v>43144</v>
      </c>
      <c r="I108" s="2" t="s">
        <v>1</v>
      </c>
      <c r="J108" s="2" t="s">
        <v>0</v>
      </c>
      <c r="K108" s="2"/>
      <c r="M108" s="2"/>
      <c r="N108" s="2"/>
      <c r="P108" s="2"/>
      <c r="Q108" s="2"/>
      <c r="S108" s="2"/>
      <c r="T108" s="2"/>
      <c r="V108" s="2"/>
      <c r="W108" s="2"/>
      <c r="Z108" s="5">
        <f>IF(Tableau52[[#This Row],[Facturé
2017]]="",IF(Tableau52[[#This Row],[Fiche
de
travail2]]="",VLOOKUP(A:A,'[1]FA Clients 2018'!$1:$1048576,4,0),""),Tableau52[[#This Row],[Facturé
2017]])</f>
        <v>43144</v>
      </c>
      <c r="AA108" s="5">
        <f>VLOOKUP(A:A,'[1]FA Clients 2018'!$1:$1048576,16,0)</f>
        <v>0</v>
      </c>
      <c r="AB108" s="4" t="str">
        <f>IF(Tableau52[[#This Row],[Fiche
de
travail]]&gt;0,Tableau52[[#This Row],[Fiche
de
travail]],"")</f>
        <v/>
      </c>
    </row>
    <row r="109" spans="1:28" x14ac:dyDescent="0.25">
      <c r="A109" s="2">
        <v>180100</v>
      </c>
      <c r="B109" s="2"/>
      <c r="C109" s="2"/>
      <c r="D109" s="3" t="s">
        <v>116</v>
      </c>
      <c r="E109" s="3" t="s">
        <v>323</v>
      </c>
      <c r="F109" s="2"/>
      <c r="G109" s="2"/>
      <c r="H109" s="6">
        <v>43144</v>
      </c>
      <c r="I109" s="2" t="s">
        <v>1</v>
      </c>
      <c r="J109" s="2" t="s">
        <v>331</v>
      </c>
      <c r="K109" s="2"/>
      <c r="M109" s="2"/>
      <c r="N109" s="2"/>
      <c r="P109" s="2"/>
      <c r="Q109" s="2"/>
      <c r="S109" s="2"/>
      <c r="T109" s="2"/>
      <c r="V109" s="2"/>
      <c r="W109" s="2"/>
      <c r="Z109" s="5">
        <f>IF(Tableau52[[#This Row],[Facturé
2017]]="",IF(Tableau52[[#This Row],[Fiche
de
travail2]]="",VLOOKUP(A:A,'[1]FA Clients 2018'!$1:$1048576,4,0),""),Tableau52[[#This Row],[Facturé
2017]])</f>
        <v>43144</v>
      </c>
      <c r="AA109" s="5">
        <f>VLOOKUP(A:A,'[1]FA Clients 2018'!$1:$1048576,16,0)</f>
        <v>0</v>
      </c>
      <c r="AB109" s="4" t="str">
        <f>IF(Tableau52[[#This Row],[Fiche
de
travail]]&gt;0,Tableau52[[#This Row],[Fiche
de
travail]],"")</f>
        <v/>
      </c>
    </row>
    <row r="110" spans="1:28" x14ac:dyDescent="0.25">
      <c r="A110" s="2">
        <v>180098</v>
      </c>
      <c r="B110" s="2"/>
      <c r="C110" s="2"/>
      <c r="D110" s="3" t="s">
        <v>82</v>
      </c>
      <c r="E110" s="3" t="s">
        <v>44</v>
      </c>
      <c r="F110" s="2"/>
      <c r="G110" s="2"/>
      <c r="H110" s="6">
        <v>43144</v>
      </c>
      <c r="I110" s="2" t="s">
        <v>1</v>
      </c>
      <c r="J110" s="2" t="s">
        <v>331</v>
      </c>
      <c r="K110" s="2"/>
      <c r="M110" s="2"/>
      <c r="N110" s="2"/>
      <c r="P110" s="2"/>
      <c r="Q110" s="2"/>
      <c r="S110" s="2"/>
      <c r="T110" s="2"/>
      <c r="V110" s="2"/>
      <c r="W110" s="2"/>
      <c r="Z110" s="5">
        <f>IF(Tableau52[[#This Row],[Facturé
2017]]="",IF(Tableau52[[#This Row],[Fiche
de
travail2]]="",VLOOKUP(A:A,'[1]FA Clients 2018'!$1:$1048576,4,0),""),Tableau52[[#This Row],[Facturé
2017]])</f>
        <v>43144</v>
      </c>
      <c r="AA110" s="5">
        <f>VLOOKUP(A:A,'[1]FA Clients 2018'!$1:$1048576,16,0)</f>
        <v>0</v>
      </c>
      <c r="AB110" s="4" t="str">
        <f>IF(Tableau52[[#This Row],[Fiche
de
travail]]&gt;0,Tableau52[[#This Row],[Fiche
de
travail]],"")</f>
        <v/>
      </c>
    </row>
    <row r="111" spans="1:28" x14ac:dyDescent="0.25">
      <c r="A111" s="2">
        <v>180105</v>
      </c>
      <c r="B111" s="2"/>
      <c r="C111" s="2"/>
      <c r="D111" s="3" t="s">
        <v>224</v>
      </c>
      <c r="E111" s="3" t="s">
        <v>13</v>
      </c>
      <c r="F111" s="2"/>
      <c r="G111" s="2"/>
      <c r="H111" s="6">
        <v>43144</v>
      </c>
      <c r="I111" s="2" t="s">
        <v>1</v>
      </c>
      <c r="J111" s="2" t="s">
        <v>0</v>
      </c>
      <c r="K111" s="2"/>
      <c r="M111" s="2"/>
      <c r="N111" s="2"/>
      <c r="P111" s="2"/>
      <c r="Q111" s="2"/>
      <c r="S111" s="2"/>
      <c r="T111" s="2"/>
      <c r="V111" s="2"/>
      <c r="W111" s="2"/>
      <c r="Z111" s="5">
        <f>IF(Tableau52[[#This Row],[Facturé
2017]]="",IF(Tableau52[[#This Row],[Fiche
de
travail2]]="",VLOOKUP(A:A,'[1]FA Clients 2018'!$1:$1048576,4,0),""),Tableau52[[#This Row],[Facturé
2017]])</f>
        <v>43144</v>
      </c>
      <c r="AA111" s="5">
        <f>VLOOKUP(A:A,'[1]FA Clients 2018'!$1:$1048576,16,0)</f>
        <v>0</v>
      </c>
      <c r="AB111" s="4" t="str">
        <f>IF(Tableau52[[#This Row],[Fiche
de
travail]]&gt;0,Tableau52[[#This Row],[Fiche
de
travail]],"")</f>
        <v/>
      </c>
    </row>
    <row r="112" spans="1:28" x14ac:dyDescent="0.25">
      <c r="A112" s="2">
        <v>180103</v>
      </c>
      <c r="B112" s="2"/>
      <c r="C112" s="2"/>
      <c r="D112" s="3" t="s">
        <v>477</v>
      </c>
      <c r="E112" s="3" t="s">
        <v>407</v>
      </c>
      <c r="F112" s="2"/>
      <c r="G112" s="2"/>
      <c r="H112" s="6">
        <v>43144</v>
      </c>
      <c r="I112" s="2" t="s">
        <v>1</v>
      </c>
      <c r="J112" s="2" t="s">
        <v>331</v>
      </c>
      <c r="K112" s="2"/>
      <c r="M112" s="2"/>
      <c r="N112" s="2"/>
      <c r="P112" s="2"/>
      <c r="Q112" s="2"/>
      <c r="S112" s="2"/>
      <c r="T112" s="2"/>
      <c r="V112" s="2"/>
      <c r="W112" s="2"/>
      <c r="Z112" s="5">
        <f>IF(Tableau52[[#This Row],[Facturé
2017]]="",IF(Tableau52[[#This Row],[Fiche
de
travail2]]="",VLOOKUP(A:A,'[1]FA Clients 2018'!$1:$1048576,4,0),""),Tableau52[[#This Row],[Facturé
2017]])</f>
        <v>43144</v>
      </c>
      <c r="AA112" s="5">
        <f>VLOOKUP(A:A,'[1]FA Clients 2018'!$1:$1048576,16,0)</f>
        <v>0</v>
      </c>
      <c r="AB112" s="4" t="str">
        <f>IF(Tableau52[[#This Row],[Fiche
de
travail]]&gt;0,Tableau52[[#This Row],[Fiche
de
travail]],"")</f>
        <v/>
      </c>
    </row>
    <row r="113" spans="1:28" x14ac:dyDescent="0.25">
      <c r="A113" s="2">
        <v>180108</v>
      </c>
      <c r="B113" s="2"/>
      <c r="C113" s="2"/>
      <c r="D113" s="3" t="s">
        <v>476</v>
      </c>
      <c r="E113" s="3" t="s">
        <v>475</v>
      </c>
      <c r="F113" s="2"/>
      <c r="G113" s="2"/>
      <c r="H113" s="6">
        <v>43145</v>
      </c>
      <c r="I113" s="2" t="s">
        <v>1</v>
      </c>
      <c r="J113" s="2" t="s">
        <v>416</v>
      </c>
      <c r="K113" s="2"/>
      <c r="M113" s="2"/>
      <c r="N113" s="2"/>
      <c r="P113" s="2"/>
      <c r="Q113" s="2"/>
      <c r="S113" s="2"/>
      <c r="T113" s="2"/>
      <c r="V113" s="2"/>
      <c r="W113" s="2"/>
      <c r="Z113" s="5">
        <f>IF(Tableau52[[#This Row],[Facturé
2017]]="",IF(Tableau52[[#This Row],[Fiche
de
travail2]]="",VLOOKUP(A:A,'[1]FA Clients 2018'!$1:$1048576,4,0),""),Tableau52[[#This Row],[Facturé
2017]])</f>
        <v>43145</v>
      </c>
      <c r="AA113" s="5">
        <f>VLOOKUP(A:A,'[1]FA Clients 2018'!$1:$1048576,16,0)</f>
        <v>0</v>
      </c>
      <c r="AB113" s="4" t="str">
        <f>IF(Tableau52[[#This Row],[Fiche
de
travail]]&gt;0,Tableau52[[#This Row],[Fiche
de
travail]],"")</f>
        <v/>
      </c>
    </row>
    <row r="114" spans="1:28" x14ac:dyDescent="0.25">
      <c r="A114" s="2">
        <v>180077</v>
      </c>
      <c r="B114" s="2"/>
      <c r="C114" s="2"/>
      <c r="D114" s="3" t="s">
        <v>474</v>
      </c>
      <c r="E114" s="3" t="s">
        <v>101</v>
      </c>
      <c r="F114" s="2"/>
      <c r="G114" s="2"/>
      <c r="H114" s="6">
        <v>43145</v>
      </c>
      <c r="I114" s="2" t="s">
        <v>1</v>
      </c>
      <c r="J114" s="2" t="s">
        <v>162</v>
      </c>
      <c r="K114" s="2"/>
      <c r="M114" s="2"/>
      <c r="N114" s="2"/>
      <c r="P114" s="2"/>
      <c r="Q114" s="2"/>
      <c r="S114" s="2"/>
      <c r="T114" s="2"/>
      <c r="V114" s="2"/>
      <c r="W114" s="2"/>
      <c r="Z114" s="5">
        <f>IF(Tableau52[[#This Row],[Facturé
2017]]="",IF(Tableau52[[#This Row],[Fiche
de
travail2]]="",VLOOKUP(A:A,'[1]FA Clients 2018'!$1:$1048576,4,0),""),Tableau52[[#This Row],[Facturé
2017]])</f>
        <v>43145</v>
      </c>
      <c r="AA114" s="5">
        <f>VLOOKUP(A:A,'[1]FA Clients 2018'!$1:$1048576,16,0)</f>
        <v>0</v>
      </c>
      <c r="AB114" s="4" t="str">
        <f>IF(Tableau52[[#This Row],[Fiche
de
travail]]&gt;0,Tableau52[[#This Row],[Fiche
de
travail]],"")</f>
        <v/>
      </c>
    </row>
    <row r="115" spans="1:28" x14ac:dyDescent="0.25">
      <c r="A115" s="2">
        <v>180106</v>
      </c>
      <c r="B115" s="2"/>
      <c r="C115" s="2"/>
      <c r="D115" s="3" t="s">
        <v>12</v>
      </c>
      <c r="E115" s="3" t="s">
        <v>231</v>
      </c>
      <c r="F115" s="2"/>
      <c r="G115" s="2"/>
      <c r="H115" s="6">
        <v>43145</v>
      </c>
      <c r="I115" s="2" t="s">
        <v>1</v>
      </c>
      <c r="J115" s="2" t="s">
        <v>162</v>
      </c>
      <c r="K115" s="2"/>
      <c r="M115" s="2"/>
      <c r="N115" s="2"/>
      <c r="P115" s="2"/>
      <c r="Q115" s="2"/>
      <c r="S115" s="2"/>
      <c r="T115" s="2"/>
      <c r="V115" s="2"/>
      <c r="W115" s="2"/>
      <c r="Z115" s="5">
        <f>IF(Tableau52[[#This Row],[Facturé
2017]]="",IF(Tableau52[[#This Row],[Fiche
de
travail2]]="",VLOOKUP(A:A,'[1]FA Clients 2018'!$1:$1048576,4,0),""),Tableau52[[#This Row],[Facturé
2017]])</f>
        <v>43145</v>
      </c>
      <c r="AA115" s="5">
        <f>VLOOKUP(A:A,'[1]FA Clients 2018'!$1:$1048576,16,0)</f>
        <v>0</v>
      </c>
      <c r="AB115" s="4" t="str">
        <f>IF(Tableau52[[#This Row],[Fiche
de
travail]]&gt;0,Tableau52[[#This Row],[Fiche
de
travail]],"")</f>
        <v/>
      </c>
    </row>
    <row r="116" spans="1:28" x14ac:dyDescent="0.25">
      <c r="A116" s="2">
        <v>180107</v>
      </c>
      <c r="B116" s="2"/>
      <c r="C116" s="2"/>
      <c r="D116" s="3" t="s">
        <v>224</v>
      </c>
      <c r="E116" s="3" t="s">
        <v>13</v>
      </c>
      <c r="F116" s="2"/>
      <c r="G116" s="2"/>
      <c r="H116" s="6">
        <v>43145</v>
      </c>
      <c r="I116" s="2" t="s">
        <v>1</v>
      </c>
      <c r="J116" s="2" t="s">
        <v>0</v>
      </c>
      <c r="K116" s="2"/>
      <c r="M116" s="2"/>
      <c r="N116" s="2"/>
      <c r="P116" s="2"/>
      <c r="Q116" s="2"/>
      <c r="S116" s="2"/>
      <c r="T116" s="2"/>
      <c r="V116" s="2"/>
      <c r="W116" s="2"/>
      <c r="Z116" s="5">
        <f>IF(Tableau52[[#This Row],[Facturé
2017]]="",IF(Tableau52[[#This Row],[Fiche
de
travail2]]="",VLOOKUP(A:A,'[1]FA Clients 2018'!$1:$1048576,4,0),""),Tableau52[[#This Row],[Facturé
2017]])</f>
        <v>43145</v>
      </c>
      <c r="AA116" s="5">
        <f>VLOOKUP(A:A,'[1]FA Clients 2018'!$1:$1048576,16,0)</f>
        <v>0</v>
      </c>
      <c r="AB116" s="4" t="str">
        <f>IF(Tableau52[[#This Row],[Fiche
de
travail]]&gt;0,Tableau52[[#This Row],[Fiche
de
travail]],"")</f>
        <v/>
      </c>
    </row>
    <row r="117" spans="1:28" x14ac:dyDescent="0.25">
      <c r="A117" s="2">
        <v>180047</v>
      </c>
      <c r="B117" s="2"/>
      <c r="C117" s="2"/>
      <c r="D117" s="3" t="s">
        <v>473</v>
      </c>
      <c r="E117" s="3" t="s">
        <v>217</v>
      </c>
      <c r="F117" s="2" t="s">
        <v>249</v>
      </c>
      <c r="G117" s="2" t="s">
        <v>249</v>
      </c>
      <c r="H117" s="6">
        <v>43146</v>
      </c>
      <c r="I117" s="2" t="s">
        <v>1</v>
      </c>
      <c r="J117" s="2" t="s">
        <v>467</v>
      </c>
      <c r="K117" s="2"/>
      <c r="M117" s="2"/>
      <c r="N117" s="2"/>
      <c r="P117" s="2"/>
      <c r="Q117" s="2"/>
      <c r="S117" s="2"/>
      <c r="T117" s="2"/>
      <c r="V117" s="2"/>
      <c r="W117" s="2"/>
      <c r="Z117" s="5">
        <f>IF(Tableau52[[#This Row],[Facturé
2017]]="",IF(Tableau52[[#This Row],[Fiche
de
travail2]]="",VLOOKUP(A:A,'[1]FA Clients 2018'!$1:$1048576,4,0),""),Tableau52[[#This Row],[Facturé
2017]])</f>
        <v>43146</v>
      </c>
      <c r="AA117" s="5">
        <f>VLOOKUP(A:A,'[1]FA Clients 2018'!$1:$1048576,16,0)</f>
        <v>0</v>
      </c>
      <c r="AB117" s="4" t="str">
        <f>IF(Tableau52[[#This Row],[Fiche
de
travail]]&gt;0,Tableau52[[#This Row],[Fiche
de
travail]],"")</f>
        <v/>
      </c>
    </row>
    <row r="118" spans="1:28" x14ac:dyDescent="0.25">
      <c r="A118" s="2">
        <v>180111</v>
      </c>
      <c r="B118" s="2"/>
      <c r="C118" s="2"/>
      <c r="D118" s="3" t="s">
        <v>472</v>
      </c>
      <c r="E118" s="3" t="s">
        <v>67</v>
      </c>
      <c r="F118" s="2"/>
      <c r="G118" s="2"/>
      <c r="H118" s="6">
        <v>43147</v>
      </c>
      <c r="I118" s="2" t="s">
        <v>1</v>
      </c>
      <c r="J118" s="2" t="s">
        <v>162</v>
      </c>
      <c r="K118" s="2"/>
      <c r="M118" s="2"/>
      <c r="N118" s="2"/>
      <c r="P118" s="2"/>
      <c r="Q118" s="2"/>
      <c r="S118" s="2"/>
      <c r="T118" s="2"/>
      <c r="V118" s="2"/>
      <c r="W118" s="2"/>
      <c r="Z118" s="5">
        <f>IF(Tableau52[[#This Row],[Facturé
2017]]="",IF(Tableau52[[#This Row],[Fiche
de
travail2]]="",VLOOKUP(A:A,'[1]FA Clients 2018'!$1:$1048576,4,0),""),Tableau52[[#This Row],[Facturé
2017]])</f>
        <v>43147</v>
      </c>
      <c r="AA118" s="5">
        <f>VLOOKUP(A:A,'[1]FA Clients 2018'!$1:$1048576,16,0)</f>
        <v>0</v>
      </c>
      <c r="AB118" s="4" t="str">
        <f>IF(Tableau52[[#This Row],[Fiche
de
travail]]&gt;0,Tableau52[[#This Row],[Fiche
de
travail]],"")</f>
        <v/>
      </c>
    </row>
    <row r="119" spans="1:28" x14ac:dyDescent="0.25">
      <c r="A119" s="2">
        <v>170062</v>
      </c>
      <c r="B119" s="2"/>
      <c r="C119" s="2"/>
      <c r="D119" s="3" t="s">
        <v>120</v>
      </c>
      <c r="E119" s="3" t="s">
        <v>44</v>
      </c>
      <c r="F119" s="2"/>
      <c r="G119" s="2"/>
      <c r="H119" s="6">
        <v>43147</v>
      </c>
      <c r="I119" s="2" t="s">
        <v>58</v>
      </c>
      <c r="J119" s="2" t="s">
        <v>162</v>
      </c>
      <c r="K119" s="8">
        <v>43181</v>
      </c>
      <c r="L119" s="2" t="s">
        <v>1</v>
      </c>
      <c r="M119" s="2" t="s">
        <v>416</v>
      </c>
      <c r="N119" s="2"/>
      <c r="P119" s="2"/>
      <c r="Q119" s="2"/>
      <c r="S119" s="2"/>
      <c r="T119" s="2"/>
      <c r="V119" s="2"/>
      <c r="W119" s="2"/>
      <c r="X119" t="s">
        <v>471</v>
      </c>
      <c r="Y119" s="5">
        <v>42838</v>
      </c>
      <c r="Z119" s="5">
        <f>IF(Tableau52[[#This Row],[Facturé
2017]]="",IF(Tableau52[[#This Row],[Fiche
de
travail2]]="",VLOOKUP(A:A,'[1]FA Clients 2018'!$1:$1048576,4,0),""),Tableau52[[#This Row],[Facturé
2017]])</f>
        <v>42838</v>
      </c>
      <c r="AA119" s="5" t="e">
        <f>VLOOKUP(A:A,'[1]FA Clients 2018'!$1:$1048576,16,0)</f>
        <v>#N/A</v>
      </c>
      <c r="AB119" s="4" t="str">
        <f>IF(Tableau52[[#This Row],[Fiche
de
travail]]&gt;0,Tableau52[[#This Row],[Fiche
de
travail]],"")</f>
        <v/>
      </c>
    </row>
    <row r="120" spans="1:28" x14ac:dyDescent="0.25">
      <c r="A120" s="2">
        <v>180126</v>
      </c>
      <c r="B120" s="2"/>
      <c r="C120" s="2"/>
      <c r="D120" s="3" t="s">
        <v>6</v>
      </c>
      <c r="E120" s="3" t="s">
        <v>5</v>
      </c>
      <c r="F120" s="2"/>
      <c r="G120" s="2"/>
      <c r="H120" s="6">
        <v>43150</v>
      </c>
      <c r="I120" s="2" t="s">
        <v>1</v>
      </c>
      <c r="J120" s="2" t="s">
        <v>0</v>
      </c>
      <c r="K120" s="2"/>
      <c r="M120" s="2"/>
      <c r="N120" s="2"/>
      <c r="P120" s="2"/>
      <c r="Q120" s="2"/>
      <c r="S120" s="2"/>
      <c r="T120" s="2"/>
      <c r="V120" s="2"/>
      <c r="W120" s="2"/>
      <c r="X120" t="s">
        <v>417</v>
      </c>
      <c r="Z120" s="5">
        <f>IF(Tableau52[[#This Row],[Facturé
2017]]="",IF(Tableau52[[#This Row],[Fiche
de
travail2]]="",VLOOKUP(A:A,'[1]FA Clients 2018'!$1:$1048576,4,0),""),Tableau52[[#This Row],[Facturé
2017]])</f>
        <v>43151</v>
      </c>
      <c r="AA120" s="5">
        <f>VLOOKUP(A:A,'[1]FA Clients 2018'!$1:$1048576,16,0)</f>
        <v>0</v>
      </c>
      <c r="AB120" s="4" t="str">
        <f>IF(Tableau52[[#This Row],[Fiche
de
travail]]&gt;0,Tableau52[[#This Row],[Fiche
de
travail]],"")</f>
        <v/>
      </c>
    </row>
    <row r="121" spans="1:28" x14ac:dyDescent="0.25">
      <c r="A121" s="2">
        <v>180110</v>
      </c>
      <c r="B121" s="2"/>
      <c r="C121" s="2"/>
      <c r="D121" s="3" t="s">
        <v>73</v>
      </c>
      <c r="E121" s="3" t="s">
        <v>260</v>
      </c>
      <c r="F121" s="2" t="s">
        <v>249</v>
      </c>
      <c r="G121" s="2" t="s">
        <v>264</v>
      </c>
      <c r="H121" s="6">
        <v>43150</v>
      </c>
      <c r="I121" s="2" t="s">
        <v>1</v>
      </c>
      <c r="J121" s="2" t="s">
        <v>162</v>
      </c>
      <c r="K121" s="2"/>
      <c r="M121" s="2"/>
      <c r="N121" s="2"/>
      <c r="P121" s="2"/>
      <c r="Q121" s="2"/>
      <c r="S121" s="2"/>
      <c r="T121" s="2"/>
      <c r="V121" s="2"/>
      <c r="W121" s="2"/>
      <c r="Z121" s="5">
        <f>IF(Tableau52[[#This Row],[Facturé
2017]]="",IF(Tableau52[[#This Row],[Fiche
de
travail2]]="",VLOOKUP(A:A,'[1]FA Clients 2018'!$1:$1048576,4,0),""),Tableau52[[#This Row],[Facturé
2017]])</f>
        <v>43151</v>
      </c>
      <c r="AA121" s="5">
        <f>VLOOKUP(A:A,'[1]FA Clients 2018'!$1:$1048576,16,0)</f>
        <v>0</v>
      </c>
      <c r="AB121" s="4" t="str">
        <f>IF(Tableau52[[#This Row],[Fiche
de
travail]]&gt;0,Tableau52[[#This Row],[Fiche
de
travail]],"")</f>
        <v/>
      </c>
    </row>
    <row r="122" spans="1:28" x14ac:dyDescent="0.25">
      <c r="A122" s="2">
        <v>180045</v>
      </c>
      <c r="B122" s="2"/>
      <c r="C122" s="2"/>
      <c r="D122" s="3" t="s">
        <v>470</v>
      </c>
      <c r="E122" s="3" t="s">
        <v>9</v>
      </c>
      <c r="F122" s="2"/>
      <c r="G122" s="2"/>
      <c r="H122" s="6">
        <v>43151</v>
      </c>
      <c r="I122" s="2" t="s">
        <v>1</v>
      </c>
      <c r="J122" s="2" t="s">
        <v>467</v>
      </c>
      <c r="K122" s="2"/>
      <c r="M122" s="2"/>
      <c r="N122" s="2"/>
      <c r="P122" s="2"/>
      <c r="Q122" s="2"/>
      <c r="S122" s="2"/>
      <c r="T122" s="2"/>
      <c r="V122" s="2"/>
      <c r="W122" s="2"/>
      <c r="Z122" s="5">
        <f>IF(Tableau52[[#This Row],[Facturé
2017]]="",IF(Tableau52[[#This Row],[Fiche
de
travail2]]="",VLOOKUP(A:A,'[1]FA Clients 2018'!$1:$1048576,4,0),""),Tableau52[[#This Row],[Facturé
2017]])</f>
        <v>43123</v>
      </c>
      <c r="AA122" s="5">
        <f>VLOOKUP(A:A,'[1]FA Clients 2018'!$1:$1048576,16,0)</f>
        <v>0</v>
      </c>
      <c r="AB122" s="4" t="str">
        <f>IF(Tableau52[[#This Row],[Fiche
de
travail]]&gt;0,Tableau52[[#This Row],[Fiche
de
travail]],"")</f>
        <v/>
      </c>
    </row>
    <row r="123" spans="1:28" x14ac:dyDescent="0.25">
      <c r="A123" s="2">
        <v>180125</v>
      </c>
      <c r="B123" s="2"/>
      <c r="C123" s="2"/>
      <c r="D123" s="3" t="s">
        <v>306</v>
      </c>
      <c r="E123" s="3" t="s">
        <v>108</v>
      </c>
      <c r="F123" s="2"/>
      <c r="G123" s="2"/>
      <c r="H123" s="6">
        <v>43151</v>
      </c>
      <c r="I123" s="2" t="s">
        <v>1</v>
      </c>
      <c r="J123" s="2" t="s">
        <v>0</v>
      </c>
      <c r="K123" s="2"/>
      <c r="M123" s="2"/>
      <c r="N123" s="2"/>
      <c r="P123" s="2"/>
      <c r="Q123" s="2"/>
      <c r="S123" s="2"/>
      <c r="T123" s="2"/>
      <c r="V123" s="2"/>
      <c r="W123" s="2"/>
      <c r="X123" t="s">
        <v>430</v>
      </c>
      <c r="Z123" s="5">
        <f>IF(Tableau52[[#This Row],[Facturé
2017]]="",IF(Tableau52[[#This Row],[Fiche
de
travail2]]="",VLOOKUP(A:A,'[1]FA Clients 2018'!$1:$1048576,4,0),""),Tableau52[[#This Row],[Facturé
2017]])</f>
        <v>43151</v>
      </c>
      <c r="AA123" s="5">
        <f>VLOOKUP(A:A,'[1]FA Clients 2018'!$1:$1048576,16,0)</f>
        <v>0</v>
      </c>
      <c r="AB123" s="4" t="str">
        <f>IF(Tableau52[[#This Row],[Fiche
de
travail]]&gt;0,Tableau52[[#This Row],[Fiche
de
travail]],"")</f>
        <v/>
      </c>
    </row>
    <row r="124" spans="1:28" x14ac:dyDescent="0.25">
      <c r="A124" s="2">
        <v>180025</v>
      </c>
      <c r="B124" s="2"/>
      <c r="C124" s="2"/>
      <c r="D124" s="3" t="s">
        <v>120</v>
      </c>
      <c r="E124" s="3" t="s">
        <v>387</v>
      </c>
      <c r="F124" s="2"/>
      <c r="G124" s="2"/>
      <c r="H124" s="6">
        <v>43151</v>
      </c>
      <c r="I124" s="2" t="s">
        <v>1</v>
      </c>
      <c r="J124" s="2" t="s">
        <v>467</v>
      </c>
      <c r="K124" s="2"/>
      <c r="M124" s="2"/>
      <c r="N124" s="2"/>
      <c r="P124" s="2"/>
      <c r="Q124" s="2"/>
      <c r="S124" s="2"/>
      <c r="T124" s="2"/>
      <c r="V124" s="2"/>
      <c r="W124" s="2"/>
      <c r="Z124" s="5">
        <f>IF(Tableau52[[#This Row],[Facturé
2017]]="",IF(Tableau52[[#This Row],[Fiche
de
travail2]]="",VLOOKUP(A:A,'[1]FA Clients 2018'!$1:$1048576,4,0),""),Tableau52[[#This Row],[Facturé
2017]])</f>
        <v>43151</v>
      </c>
      <c r="AA124" s="5">
        <f>VLOOKUP(A:A,'[1]FA Clients 2018'!$1:$1048576,16,0)</f>
        <v>0</v>
      </c>
      <c r="AB124" s="4" t="str">
        <f>IF(Tableau52[[#This Row],[Fiche
de
travail]]&gt;0,Tableau52[[#This Row],[Fiche
de
travail]],"")</f>
        <v/>
      </c>
    </row>
    <row r="125" spans="1:28" x14ac:dyDescent="0.25">
      <c r="A125" s="2">
        <v>180115</v>
      </c>
      <c r="B125" s="2"/>
      <c r="C125" s="2"/>
      <c r="D125" s="3" t="s">
        <v>120</v>
      </c>
      <c r="E125" s="3" t="s">
        <v>51</v>
      </c>
      <c r="F125" s="2"/>
      <c r="G125" s="2"/>
      <c r="H125" s="6">
        <v>43151</v>
      </c>
      <c r="I125" s="2" t="s">
        <v>1</v>
      </c>
      <c r="J125" s="2" t="s">
        <v>467</v>
      </c>
      <c r="K125" s="2"/>
      <c r="M125" s="2"/>
      <c r="N125" s="2"/>
      <c r="P125" s="2"/>
      <c r="Q125" s="2"/>
      <c r="S125" s="2"/>
      <c r="T125" s="2"/>
      <c r="V125" s="2"/>
      <c r="W125" s="2"/>
      <c r="Z125" s="5">
        <f>IF(Tableau52[[#This Row],[Facturé
2017]]="",IF(Tableau52[[#This Row],[Fiche
de
travail2]]="",VLOOKUP(A:A,'[1]FA Clients 2018'!$1:$1048576,4,0),""),Tableau52[[#This Row],[Facturé
2017]])</f>
        <v>43151</v>
      </c>
      <c r="AA125" s="5">
        <f>VLOOKUP(A:A,'[1]FA Clients 2018'!$1:$1048576,16,0)</f>
        <v>0</v>
      </c>
      <c r="AB125" s="4" t="str">
        <f>IF(Tableau52[[#This Row],[Fiche
de
travail]]&gt;0,Tableau52[[#This Row],[Fiche
de
travail]],"")</f>
        <v/>
      </c>
    </row>
    <row r="126" spans="1:28" x14ac:dyDescent="0.25">
      <c r="A126" s="2" t="s">
        <v>469</v>
      </c>
      <c r="B126" s="2" t="s">
        <v>468</v>
      </c>
      <c r="C126" s="2"/>
      <c r="D126" s="3" t="s">
        <v>120</v>
      </c>
      <c r="E126" s="3" t="s">
        <v>387</v>
      </c>
      <c r="F126" s="2"/>
      <c r="G126" s="2"/>
      <c r="H126" s="6">
        <v>43151</v>
      </c>
      <c r="I126" s="2" t="s">
        <v>1</v>
      </c>
      <c r="J126" s="2" t="s">
        <v>467</v>
      </c>
      <c r="K126" s="2"/>
      <c r="M126" s="2"/>
      <c r="N126" s="2"/>
      <c r="P126" s="2"/>
      <c r="Q126" s="2"/>
      <c r="S126" s="2"/>
      <c r="T126" s="2"/>
      <c r="V126" s="2"/>
      <c r="W126" s="2"/>
      <c r="X126" t="s">
        <v>464</v>
      </c>
      <c r="Y126" s="5">
        <v>43152</v>
      </c>
      <c r="Z126" s="5">
        <f>IF(Tableau52[[#This Row],[Facturé
2017]]="",IF(Tableau52[[#This Row],[Fiche
de
travail2]]="",VLOOKUP(A:A,'[1]FA Clients 2018'!$1:$1048576,4,0),""),Tableau52[[#This Row],[Facturé
2017]])</f>
        <v>43152</v>
      </c>
      <c r="AA126" s="5" t="e">
        <f>VLOOKUP(A:A,'[1]FA Clients 2018'!$1:$1048576,16,0)</f>
        <v>#N/A</v>
      </c>
      <c r="AB126" s="4" t="str">
        <f>IF(Tableau52[[#This Row],[Fiche
de
travail]]&gt;0,Tableau52[[#This Row],[Fiche
de
travail]],"")</f>
        <v/>
      </c>
    </row>
    <row r="127" spans="1:28" x14ac:dyDescent="0.25">
      <c r="A127" s="2">
        <v>180021</v>
      </c>
      <c r="B127" s="2"/>
      <c r="C127" s="2"/>
      <c r="D127" s="3" t="s">
        <v>95</v>
      </c>
      <c r="E127" s="3" t="s">
        <v>107</v>
      </c>
      <c r="F127" s="2"/>
      <c r="G127" s="2"/>
      <c r="H127" s="6">
        <v>43151</v>
      </c>
      <c r="I127" s="2" t="s">
        <v>1</v>
      </c>
      <c r="J127" s="2" t="s">
        <v>162</v>
      </c>
      <c r="K127" s="2"/>
      <c r="M127" s="2"/>
      <c r="N127" s="2"/>
      <c r="P127" s="2"/>
      <c r="Q127" s="2"/>
      <c r="S127" s="2"/>
      <c r="T127" s="2"/>
      <c r="V127" s="2"/>
      <c r="W127" s="2"/>
      <c r="Z127" s="5">
        <f>IF(Tableau52[[#This Row],[Facturé
2017]]="",IF(Tableau52[[#This Row],[Fiche
de
travail2]]="",VLOOKUP(A:A,'[1]FA Clients 2018'!$1:$1048576,4,0),""),Tableau52[[#This Row],[Facturé
2017]])</f>
        <v>43151</v>
      </c>
      <c r="AA127" s="5">
        <f>VLOOKUP(A:A,'[1]FA Clients 2018'!$1:$1048576,16,0)</f>
        <v>0</v>
      </c>
      <c r="AB127" s="4" t="str">
        <f>IF(Tableau52[[#This Row],[Fiche
de
travail]]&gt;0,Tableau52[[#This Row],[Fiche
de
travail]],"")</f>
        <v/>
      </c>
    </row>
    <row r="128" spans="1:28" x14ac:dyDescent="0.25">
      <c r="A128" s="2">
        <v>180127</v>
      </c>
      <c r="B128" s="2"/>
      <c r="C128" s="2"/>
      <c r="D128" s="3" t="s">
        <v>95</v>
      </c>
      <c r="E128" s="3" t="s">
        <v>107</v>
      </c>
      <c r="F128" s="2"/>
      <c r="G128" s="2"/>
      <c r="H128" s="6">
        <v>43151</v>
      </c>
      <c r="I128" s="2" t="s">
        <v>1</v>
      </c>
      <c r="J128" s="2" t="s">
        <v>162</v>
      </c>
      <c r="K128" s="2"/>
      <c r="M128" s="2"/>
      <c r="N128" s="2"/>
      <c r="P128" s="2"/>
      <c r="Q128" s="2"/>
      <c r="S128" s="2"/>
      <c r="T128" s="2"/>
      <c r="V128" s="2"/>
      <c r="W128" s="2"/>
      <c r="Z128" s="5">
        <f>IF(Tableau52[[#This Row],[Facturé
2017]]="",IF(Tableau52[[#This Row],[Fiche
de
travail2]]="",VLOOKUP(A:A,'[1]FA Clients 2018'!$1:$1048576,4,0),""),Tableau52[[#This Row],[Facturé
2017]])</f>
        <v>43152</v>
      </c>
      <c r="AA128" s="5">
        <f>VLOOKUP(A:A,'[1]FA Clients 2018'!$1:$1048576,16,0)</f>
        <v>0</v>
      </c>
      <c r="AB128" s="4" t="str">
        <f>IF(Tableau52[[#This Row],[Fiche
de
travail]]&gt;0,Tableau52[[#This Row],[Fiche
de
travail]],"")</f>
        <v/>
      </c>
    </row>
    <row r="129" spans="1:28" x14ac:dyDescent="0.25">
      <c r="A129" s="2">
        <v>180116</v>
      </c>
      <c r="B129" s="2"/>
      <c r="C129" s="2"/>
      <c r="D129" s="3" t="s">
        <v>12</v>
      </c>
      <c r="E129" s="3" t="s">
        <v>426</v>
      </c>
      <c r="F129" s="2"/>
      <c r="G129" s="2"/>
      <c r="H129" s="6">
        <v>43152</v>
      </c>
      <c r="I129" s="2" t="s">
        <v>1</v>
      </c>
      <c r="J129" s="2" t="s">
        <v>162</v>
      </c>
      <c r="K129" s="2"/>
      <c r="M129" s="2"/>
      <c r="N129" s="2"/>
      <c r="P129" s="2"/>
      <c r="Q129" s="2"/>
      <c r="S129" s="2"/>
      <c r="T129" s="2"/>
      <c r="V129" s="2"/>
      <c r="W129" s="2"/>
      <c r="Z129" s="5">
        <f>IF(Tableau52[[#This Row],[Facturé
2017]]="",IF(Tableau52[[#This Row],[Fiche
de
travail2]]="",VLOOKUP(A:A,'[1]FA Clients 2018'!$1:$1048576,4,0),""),Tableau52[[#This Row],[Facturé
2017]])</f>
        <v>43152</v>
      </c>
      <c r="AA129" s="5">
        <f>VLOOKUP(A:A,'[1]FA Clients 2018'!$1:$1048576,16,0)</f>
        <v>0</v>
      </c>
      <c r="AB129" s="4" t="str">
        <f>IF(Tableau52[[#This Row],[Fiche
de
travail]]&gt;0,Tableau52[[#This Row],[Fiche
de
travail]],"")</f>
        <v/>
      </c>
    </row>
    <row r="130" spans="1:28" x14ac:dyDescent="0.25">
      <c r="A130" s="2">
        <v>180118</v>
      </c>
      <c r="B130" s="2"/>
      <c r="C130" s="2"/>
      <c r="D130" s="3" t="s">
        <v>441</v>
      </c>
      <c r="E130" s="3" t="s">
        <v>320</v>
      </c>
      <c r="F130" s="2"/>
      <c r="G130" s="2"/>
      <c r="H130" s="6">
        <v>43152</v>
      </c>
      <c r="I130" s="2" t="s">
        <v>1</v>
      </c>
      <c r="J130" s="2" t="s">
        <v>162</v>
      </c>
      <c r="K130" s="2"/>
      <c r="M130" s="2"/>
      <c r="N130" s="2"/>
      <c r="P130" s="2"/>
      <c r="Q130" s="2"/>
      <c r="S130" s="2"/>
      <c r="T130" s="2"/>
      <c r="V130" s="2"/>
      <c r="W130" s="2"/>
      <c r="Z130" s="5">
        <f>IF(Tableau52[[#This Row],[Facturé
2017]]="",IF(Tableau52[[#This Row],[Fiche
de
travail2]]="",VLOOKUP(A:A,'[1]FA Clients 2018'!$1:$1048576,4,0),""),Tableau52[[#This Row],[Facturé
2017]])</f>
        <v>43152</v>
      </c>
      <c r="AA130" s="5">
        <f>VLOOKUP(A:A,'[1]FA Clients 2018'!$1:$1048576,16,0)</f>
        <v>0</v>
      </c>
      <c r="AB130" s="4" t="str">
        <f>IF(Tableau52[[#This Row],[Fiche
de
travail]]&gt;0,Tableau52[[#This Row],[Fiche
de
travail]],"")</f>
        <v/>
      </c>
    </row>
    <row r="131" spans="1:28" x14ac:dyDescent="0.25">
      <c r="A131" s="2">
        <v>180120</v>
      </c>
      <c r="B131" s="2"/>
      <c r="C131" s="2"/>
      <c r="D131" s="3" t="s">
        <v>120</v>
      </c>
      <c r="E131" s="3" t="s">
        <v>44</v>
      </c>
      <c r="F131" s="2"/>
      <c r="G131" s="2"/>
      <c r="H131" s="6">
        <v>43152</v>
      </c>
      <c r="I131" s="2" t="s">
        <v>1</v>
      </c>
      <c r="J131" s="2" t="s">
        <v>352</v>
      </c>
      <c r="K131" s="2"/>
      <c r="M131" s="2"/>
      <c r="N131" s="2"/>
      <c r="P131" s="2"/>
      <c r="Q131" s="2"/>
      <c r="S131" s="2"/>
      <c r="T131" s="2"/>
      <c r="V131" s="2"/>
      <c r="W131" s="2"/>
      <c r="Z131" s="5">
        <f>IF(Tableau52[[#This Row],[Facturé
2017]]="",IF(Tableau52[[#This Row],[Fiche
de
travail2]]="",VLOOKUP(A:A,'[1]FA Clients 2018'!$1:$1048576,4,0),""),Tableau52[[#This Row],[Facturé
2017]])</f>
        <v>43152</v>
      </c>
      <c r="AA131" s="5">
        <f>VLOOKUP(A:A,'[1]FA Clients 2018'!$1:$1048576,16,0)</f>
        <v>0</v>
      </c>
      <c r="AB131" s="4" t="str">
        <f>IF(Tableau52[[#This Row],[Fiche
de
travail]]&gt;0,Tableau52[[#This Row],[Fiche
de
travail]],"")</f>
        <v/>
      </c>
    </row>
    <row r="132" spans="1:28" x14ac:dyDescent="0.25">
      <c r="A132" s="2" t="s">
        <v>466</v>
      </c>
      <c r="B132" s="2" t="s">
        <v>465</v>
      </c>
      <c r="C132" s="2"/>
      <c r="D132" s="3" t="s">
        <v>120</v>
      </c>
      <c r="E132" s="3" t="s">
        <v>44</v>
      </c>
      <c r="F132" s="2"/>
      <c r="G132" s="2"/>
      <c r="H132" s="6">
        <v>43152</v>
      </c>
      <c r="I132" s="2" t="s">
        <v>1</v>
      </c>
      <c r="J132" s="2" t="s">
        <v>352</v>
      </c>
      <c r="K132" s="2"/>
      <c r="M132" s="2"/>
      <c r="N132" s="2"/>
      <c r="P132" s="2"/>
      <c r="Q132" s="2"/>
      <c r="S132" s="2"/>
      <c r="T132" s="2"/>
      <c r="V132" s="2"/>
      <c r="W132" s="2"/>
      <c r="X132" t="s">
        <v>464</v>
      </c>
      <c r="Y132" s="5">
        <v>43152</v>
      </c>
      <c r="Z132" s="5">
        <f>IF(Tableau52[[#This Row],[Facturé
2017]]="",IF(Tableau52[[#This Row],[Fiche
de
travail2]]="",VLOOKUP(A:A,'[1]FA Clients 2018'!$1:$1048576,4,0),""),Tableau52[[#This Row],[Facturé
2017]])</f>
        <v>43152</v>
      </c>
      <c r="AA132" s="5" t="e">
        <f>VLOOKUP(A:A,'[1]FA Clients 2018'!$1:$1048576,16,0)</f>
        <v>#N/A</v>
      </c>
      <c r="AB132" s="4" t="str">
        <f>IF(Tableau52[[#This Row],[Fiche
de
travail]]&gt;0,Tableau52[[#This Row],[Fiche
de
travail]],"")</f>
        <v/>
      </c>
    </row>
    <row r="133" spans="1:28" x14ac:dyDescent="0.25">
      <c r="A133" s="2">
        <v>180117</v>
      </c>
      <c r="B133" s="2"/>
      <c r="C133" s="2"/>
      <c r="D133" s="3" t="s">
        <v>421</v>
      </c>
      <c r="E133" s="3" t="s">
        <v>108</v>
      </c>
      <c r="F133" s="2"/>
      <c r="G133" s="2"/>
      <c r="H133" s="6">
        <v>43152</v>
      </c>
      <c r="I133" s="2" t="s">
        <v>1</v>
      </c>
      <c r="J133" s="2" t="s">
        <v>352</v>
      </c>
      <c r="K133" s="2"/>
      <c r="M133" s="2"/>
      <c r="N133" s="2"/>
      <c r="P133" s="2"/>
      <c r="Q133" s="2"/>
      <c r="S133" s="2"/>
      <c r="T133" s="2"/>
      <c r="V133" s="2"/>
      <c r="W133" s="2"/>
      <c r="X133" t="s">
        <v>463</v>
      </c>
      <c r="Z133" s="5">
        <f>IF(Tableau52[[#This Row],[Facturé
2017]]="",IF(Tableau52[[#This Row],[Fiche
de
travail2]]="",VLOOKUP(A:A,'[1]FA Clients 2018'!$1:$1048576,4,0),""),Tableau52[[#This Row],[Facturé
2017]])</f>
        <v>43152</v>
      </c>
      <c r="AA133" s="5">
        <f>VLOOKUP(A:A,'[1]FA Clients 2018'!$1:$1048576,16,0)</f>
        <v>0</v>
      </c>
      <c r="AB133" s="4" t="str">
        <f>IF(Tableau52[[#This Row],[Fiche
de
travail]]&gt;0,Tableau52[[#This Row],[Fiche
de
travail]],"")</f>
        <v/>
      </c>
    </row>
    <row r="134" spans="1:28" x14ac:dyDescent="0.25">
      <c r="A134" s="2">
        <v>180043</v>
      </c>
      <c r="B134" s="2"/>
      <c r="C134" s="2"/>
      <c r="D134" s="3" t="s">
        <v>35</v>
      </c>
      <c r="E134" s="3" t="s">
        <v>365</v>
      </c>
      <c r="F134" s="2"/>
      <c r="G134" s="2"/>
      <c r="H134" s="13">
        <v>43152</v>
      </c>
      <c r="I134" s="2" t="s">
        <v>1</v>
      </c>
      <c r="J134" s="2" t="s">
        <v>162</v>
      </c>
      <c r="K134" s="2"/>
      <c r="M134" s="2"/>
      <c r="N134" s="2"/>
      <c r="P134" s="2"/>
      <c r="Q134" s="2"/>
      <c r="S134" s="2"/>
      <c r="T134" s="2"/>
      <c r="V134" s="2"/>
      <c r="W134" s="2"/>
      <c r="Z134" s="5">
        <f>IF(Tableau52[[#This Row],[Facturé
2017]]="",IF(Tableau52[[#This Row],[Fiche
de
travail2]]="",VLOOKUP(A:A,'[1]FA Clients 2018'!$1:$1048576,4,0),""),Tableau52[[#This Row],[Facturé
2017]])</f>
        <v>43146</v>
      </c>
      <c r="AA134" s="5" t="str">
        <f>VLOOKUP(A:A,'[1]FA Clients 2018'!$1:$1048576,16,0)</f>
        <v>F-P</v>
      </c>
      <c r="AB134" s="4" t="str">
        <f>IF(Tableau52[[#This Row],[Fiche
de
travail]]&gt;0,Tableau52[[#This Row],[Fiche
de
travail]],"")</f>
        <v/>
      </c>
    </row>
    <row r="135" spans="1:28" x14ac:dyDescent="0.25">
      <c r="A135" s="2">
        <v>180130</v>
      </c>
      <c r="B135" s="2"/>
      <c r="C135" s="2"/>
      <c r="D135" s="3" t="s">
        <v>35</v>
      </c>
      <c r="E135" s="3" t="s">
        <v>365</v>
      </c>
      <c r="F135" s="2"/>
      <c r="G135" s="2"/>
      <c r="H135" s="6">
        <v>43152</v>
      </c>
      <c r="I135" s="2" t="s">
        <v>1</v>
      </c>
      <c r="J135" s="2" t="s">
        <v>162</v>
      </c>
      <c r="K135" s="2"/>
      <c r="M135" s="2"/>
      <c r="N135" s="2"/>
      <c r="P135" s="2"/>
      <c r="Q135" s="2"/>
      <c r="S135" s="2"/>
      <c r="T135" s="2"/>
      <c r="V135" s="2"/>
      <c r="W135" s="2"/>
      <c r="Z135" s="5">
        <f>IF(Tableau52[[#This Row],[Facturé
2017]]="",IF(Tableau52[[#This Row],[Fiche
de
travail2]]="",VLOOKUP(A:A,'[1]FA Clients 2018'!$1:$1048576,4,0),""),Tableau52[[#This Row],[Facturé
2017]])</f>
        <v>43152</v>
      </c>
      <c r="AA135" s="5" t="str">
        <f>VLOOKUP(A:A,'[1]FA Clients 2018'!$1:$1048576,16,0)</f>
        <v>F-P</v>
      </c>
      <c r="AB135" s="4" t="str">
        <f>IF(Tableau52[[#This Row],[Fiche
de
travail]]&gt;0,Tableau52[[#This Row],[Fiche
de
travail]],"")</f>
        <v/>
      </c>
    </row>
    <row r="136" spans="1:28" x14ac:dyDescent="0.25">
      <c r="A136" s="2">
        <v>180133</v>
      </c>
      <c r="B136" s="2"/>
      <c r="C136" s="2"/>
      <c r="D136" s="3" t="s">
        <v>318</v>
      </c>
      <c r="E136" s="3" t="s">
        <v>192</v>
      </c>
      <c r="F136" s="2"/>
      <c r="G136" s="2"/>
      <c r="H136" s="6">
        <v>43153</v>
      </c>
      <c r="I136" s="2" t="s">
        <v>1</v>
      </c>
      <c r="J136" s="2" t="s">
        <v>162</v>
      </c>
      <c r="K136" s="2"/>
      <c r="M136" s="2"/>
      <c r="N136" s="2"/>
      <c r="P136" s="2"/>
      <c r="Q136" s="2"/>
      <c r="S136" s="2"/>
      <c r="T136" s="2"/>
      <c r="V136" s="2"/>
      <c r="W136" s="2"/>
      <c r="Z136" s="5">
        <f>IF(Tableau52[[#This Row],[Facturé
2017]]="",IF(Tableau52[[#This Row],[Fiche
de
travail2]]="",VLOOKUP(A:A,'[1]FA Clients 2018'!$1:$1048576,4,0),""),Tableau52[[#This Row],[Facturé
2017]])</f>
        <v>43153</v>
      </c>
      <c r="AA136" s="5">
        <f>VLOOKUP(A:A,'[1]FA Clients 2018'!$1:$1048576,16,0)</f>
        <v>0</v>
      </c>
      <c r="AB136" s="4" t="str">
        <f>IF(Tableau52[[#This Row],[Fiche
de
travail]]&gt;0,Tableau52[[#This Row],[Fiche
de
travail]],"")</f>
        <v/>
      </c>
    </row>
    <row r="137" spans="1:28" x14ac:dyDescent="0.25">
      <c r="A137" s="2">
        <v>180119</v>
      </c>
      <c r="B137" s="2"/>
      <c r="C137" s="2"/>
      <c r="D137" s="3" t="s">
        <v>86</v>
      </c>
      <c r="E137" s="3" t="s">
        <v>85</v>
      </c>
      <c r="F137" s="2"/>
      <c r="G137" s="2"/>
      <c r="H137" s="6">
        <v>43153</v>
      </c>
      <c r="I137" s="2" t="s">
        <v>1</v>
      </c>
      <c r="J137" s="2" t="s">
        <v>162</v>
      </c>
      <c r="K137" s="2"/>
      <c r="M137" s="2"/>
      <c r="N137" s="2"/>
      <c r="P137" s="2"/>
      <c r="Q137" s="2"/>
      <c r="S137" s="2"/>
      <c r="T137" s="2"/>
      <c r="V137" s="2"/>
      <c r="W137" s="2"/>
      <c r="Z137" s="5">
        <f>IF(Tableau52[[#This Row],[Facturé
2017]]="",IF(Tableau52[[#This Row],[Fiche
de
travail2]]="",VLOOKUP(A:A,'[1]FA Clients 2018'!$1:$1048576,4,0),""),Tableau52[[#This Row],[Facturé
2017]])</f>
        <v>43153</v>
      </c>
      <c r="AA137" s="5">
        <f>VLOOKUP(A:A,'[1]FA Clients 2018'!$1:$1048576,16,0)</f>
        <v>0</v>
      </c>
      <c r="AB137" s="4" t="str">
        <f>IF(Tableau52[[#This Row],[Fiche
de
travail]]&gt;0,Tableau52[[#This Row],[Fiche
de
travail]],"")</f>
        <v/>
      </c>
    </row>
    <row r="138" spans="1:28" x14ac:dyDescent="0.25">
      <c r="A138" s="2">
        <v>180124</v>
      </c>
      <c r="B138" s="2"/>
      <c r="C138" s="2"/>
      <c r="D138" s="3" t="s">
        <v>86</v>
      </c>
      <c r="E138" s="3" t="s">
        <v>85</v>
      </c>
      <c r="F138" s="2"/>
      <c r="G138" s="2"/>
      <c r="H138" s="6">
        <v>43153</v>
      </c>
      <c r="I138" s="2" t="s">
        <v>1</v>
      </c>
      <c r="J138" s="2" t="s">
        <v>162</v>
      </c>
      <c r="K138" s="2"/>
      <c r="M138" s="2"/>
      <c r="N138" s="2"/>
      <c r="P138" s="2"/>
      <c r="Q138" s="2"/>
      <c r="S138" s="2"/>
      <c r="T138" s="2"/>
      <c r="V138" s="2"/>
      <c r="W138" s="2"/>
      <c r="Z138" s="5">
        <f>IF(Tableau52[[#This Row],[Facturé
2017]]="",IF(Tableau52[[#This Row],[Fiche
de
travail2]]="",VLOOKUP(A:A,'[1]FA Clients 2018'!$1:$1048576,4,0),""),Tableau52[[#This Row],[Facturé
2017]])</f>
        <v>43153</v>
      </c>
      <c r="AA138" s="5">
        <f>VLOOKUP(A:A,'[1]FA Clients 2018'!$1:$1048576,16,0)</f>
        <v>0</v>
      </c>
      <c r="AB138" s="4" t="str">
        <f>IF(Tableau52[[#This Row],[Fiche
de
travail]]&gt;0,Tableau52[[#This Row],[Fiche
de
travail]],"")</f>
        <v/>
      </c>
    </row>
    <row r="139" spans="1:28" x14ac:dyDescent="0.25">
      <c r="A139" s="2">
        <v>180129</v>
      </c>
      <c r="B139" s="2"/>
      <c r="C139" s="2"/>
      <c r="D139" s="3" t="s">
        <v>462</v>
      </c>
      <c r="E139" s="3" t="s">
        <v>103</v>
      </c>
      <c r="F139" s="2"/>
      <c r="G139" s="2"/>
      <c r="H139" s="6">
        <v>43153</v>
      </c>
      <c r="I139" s="2" t="s">
        <v>1</v>
      </c>
      <c r="J139" s="2" t="s">
        <v>162</v>
      </c>
      <c r="K139" s="2"/>
      <c r="M139" s="2"/>
      <c r="N139" s="2"/>
      <c r="P139" s="2"/>
      <c r="Q139" s="2"/>
      <c r="S139" s="2"/>
      <c r="T139" s="2"/>
      <c r="V139" s="2"/>
      <c r="W139" s="2"/>
      <c r="Z139" s="5">
        <f>IF(Tableau52[[#This Row],[Facturé
2017]]="",IF(Tableau52[[#This Row],[Fiche
de
travail2]]="",VLOOKUP(A:A,'[1]FA Clients 2018'!$1:$1048576,4,0),""),Tableau52[[#This Row],[Facturé
2017]])</f>
        <v>43153</v>
      </c>
      <c r="AA139" s="5">
        <f>VLOOKUP(A:A,'[1]FA Clients 2018'!$1:$1048576,16,0)</f>
        <v>0</v>
      </c>
      <c r="AB139" s="4" t="str">
        <f>IF(Tableau52[[#This Row],[Fiche
de
travail]]&gt;0,Tableau52[[#This Row],[Fiche
de
travail]],"")</f>
        <v/>
      </c>
    </row>
    <row r="140" spans="1:28" x14ac:dyDescent="0.25">
      <c r="A140" s="2">
        <v>180136</v>
      </c>
      <c r="B140" s="2"/>
      <c r="C140" s="2"/>
      <c r="D140" s="3" t="s">
        <v>461</v>
      </c>
      <c r="E140" s="3" t="s">
        <v>460</v>
      </c>
      <c r="F140" s="2"/>
      <c r="G140" s="2"/>
      <c r="H140" s="6">
        <v>43153</v>
      </c>
      <c r="I140" s="2" t="s">
        <v>1</v>
      </c>
      <c r="J140" s="2" t="s">
        <v>162</v>
      </c>
      <c r="K140" s="2"/>
      <c r="M140" s="2"/>
      <c r="N140" s="2"/>
      <c r="P140" s="2"/>
      <c r="Q140" s="2"/>
      <c r="S140" s="2"/>
      <c r="T140" s="2"/>
      <c r="V140" s="2"/>
      <c r="W140" s="2"/>
      <c r="Z140" s="5">
        <f>IF(Tableau52[[#This Row],[Facturé
2017]]="",IF(Tableau52[[#This Row],[Fiche
de
travail2]]="",VLOOKUP(A:A,'[1]FA Clients 2018'!$1:$1048576,4,0),""),Tableau52[[#This Row],[Facturé
2017]])</f>
        <v>43153</v>
      </c>
      <c r="AA140" s="5">
        <f>VLOOKUP(A:A,'[1]FA Clients 2018'!$1:$1048576,16,0)</f>
        <v>0</v>
      </c>
      <c r="AB140" s="4" t="str">
        <f>IF(Tableau52[[#This Row],[Fiche
de
travail]]&gt;0,Tableau52[[#This Row],[Fiche
de
travail]],"")</f>
        <v/>
      </c>
    </row>
    <row r="141" spans="1:28" x14ac:dyDescent="0.25">
      <c r="A141" s="2">
        <v>180138</v>
      </c>
      <c r="B141" s="2"/>
      <c r="C141" s="2"/>
      <c r="D141" s="3" t="s">
        <v>10</v>
      </c>
      <c r="E141" s="3" t="s">
        <v>9</v>
      </c>
      <c r="F141" s="2"/>
      <c r="G141" s="2"/>
      <c r="H141" s="6">
        <v>43153</v>
      </c>
      <c r="I141" s="2" t="s">
        <v>1</v>
      </c>
      <c r="J141" s="2" t="s">
        <v>0</v>
      </c>
      <c r="K141" s="2"/>
      <c r="M141" s="2"/>
      <c r="N141" s="2"/>
      <c r="P141" s="2"/>
      <c r="Q141" s="2"/>
      <c r="S141" s="2"/>
      <c r="T141" s="2"/>
      <c r="V141" s="2"/>
      <c r="W141" s="2"/>
      <c r="X141" t="s">
        <v>430</v>
      </c>
      <c r="Z141" s="5">
        <f>IF(Tableau52[[#This Row],[Facturé
2017]]="",IF(Tableau52[[#This Row],[Fiche
de
travail2]]="",VLOOKUP(A:A,'[1]FA Clients 2018'!$1:$1048576,4,0),""),Tableau52[[#This Row],[Facturé
2017]])</f>
        <v>43153</v>
      </c>
      <c r="AA141" s="5">
        <f>VLOOKUP(A:A,'[1]FA Clients 2018'!$1:$1048576,16,0)</f>
        <v>0</v>
      </c>
      <c r="AB141" s="4" t="str">
        <f>IF(Tableau52[[#This Row],[Fiche
de
travail]]&gt;0,Tableau52[[#This Row],[Fiche
de
travail]],"")</f>
        <v/>
      </c>
    </row>
    <row r="142" spans="1:28" x14ac:dyDescent="0.25">
      <c r="A142" s="2">
        <v>180140</v>
      </c>
      <c r="B142" s="2"/>
      <c r="C142" s="2"/>
      <c r="D142" s="3" t="s">
        <v>35</v>
      </c>
      <c r="E142" s="3" t="s">
        <v>365</v>
      </c>
      <c r="F142" s="2"/>
      <c r="G142" s="2"/>
      <c r="H142" s="6">
        <v>43153</v>
      </c>
      <c r="I142" s="2" t="s">
        <v>58</v>
      </c>
      <c r="J142" s="2" t="s">
        <v>331</v>
      </c>
      <c r="K142" s="8">
        <v>43159</v>
      </c>
      <c r="L142" s="20" t="s">
        <v>1</v>
      </c>
      <c r="M142" s="2" t="s">
        <v>331</v>
      </c>
      <c r="N142" s="2"/>
      <c r="P142" s="2"/>
      <c r="Q142" s="2"/>
      <c r="S142" s="2"/>
      <c r="T142" s="2"/>
      <c r="V142" s="2"/>
      <c r="W142" s="2"/>
      <c r="X142" t="s">
        <v>442</v>
      </c>
      <c r="Z142" s="5">
        <f>IF(Tableau52[[#This Row],[Facturé
2017]]="",IF(Tableau52[[#This Row],[Fiche
de
travail2]]="",VLOOKUP(A:A,'[1]FA Clients 2018'!$1:$1048576,4,0),""),Tableau52[[#This Row],[Facturé
2017]])</f>
        <v>43164</v>
      </c>
      <c r="AA142" s="5" t="str">
        <f>VLOOKUP(A:A,'[1]FA Clients 2018'!$1:$1048576,16,0)</f>
        <v>F-P</v>
      </c>
      <c r="AB142" s="4" t="str">
        <f>IF(Tableau52[[#This Row],[Fiche
de
travail]]&gt;0,Tableau52[[#This Row],[Fiche
de
travail]],"")</f>
        <v/>
      </c>
    </row>
    <row r="143" spans="1:28" x14ac:dyDescent="0.25">
      <c r="A143" s="2">
        <v>180135</v>
      </c>
      <c r="B143" s="2"/>
      <c r="C143" s="2"/>
      <c r="D143" s="3" t="s">
        <v>459</v>
      </c>
      <c r="E143" s="3" t="s">
        <v>105</v>
      </c>
      <c r="F143" s="2"/>
      <c r="G143" s="2"/>
      <c r="H143" s="6">
        <v>43153</v>
      </c>
      <c r="I143" s="2" t="s">
        <v>1</v>
      </c>
      <c r="J143" s="2" t="s">
        <v>162</v>
      </c>
      <c r="K143" s="2"/>
      <c r="M143" s="2"/>
      <c r="N143" s="2"/>
      <c r="P143" s="2"/>
      <c r="Q143" s="2"/>
      <c r="S143" s="2"/>
      <c r="T143" s="2"/>
      <c r="V143" s="2"/>
      <c r="W143" s="2"/>
      <c r="Z143" s="5">
        <f>IF(Tableau52[[#This Row],[Facturé
2017]]="",IF(Tableau52[[#This Row],[Fiche
de
travail2]]="",VLOOKUP(A:A,'[1]FA Clients 2018'!$1:$1048576,4,0),""),Tableau52[[#This Row],[Facturé
2017]])</f>
        <v>43153</v>
      </c>
      <c r="AA143" s="5">
        <f>VLOOKUP(A:A,'[1]FA Clients 2018'!$1:$1048576,16,0)</f>
        <v>0</v>
      </c>
      <c r="AB143" s="4" t="str">
        <f>IF(Tableau52[[#This Row],[Fiche
de
travail]]&gt;0,Tableau52[[#This Row],[Fiche
de
travail]],"")</f>
        <v/>
      </c>
    </row>
    <row r="144" spans="1:28" x14ac:dyDescent="0.25">
      <c r="A144" s="2"/>
      <c r="B144" s="2"/>
      <c r="C144" s="2">
        <v>314</v>
      </c>
      <c r="D144" s="3" t="s">
        <v>120</v>
      </c>
      <c r="E144" s="3" t="s">
        <v>44</v>
      </c>
      <c r="F144" s="2"/>
      <c r="G144" s="2"/>
      <c r="H144" s="6">
        <v>43154</v>
      </c>
      <c r="I144" s="2" t="s">
        <v>1</v>
      </c>
      <c r="J144" s="2" t="s">
        <v>38</v>
      </c>
      <c r="K144" s="2"/>
      <c r="M144" s="2"/>
      <c r="N144" s="2"/>
      <c r="P144" s="2"/>
      <c r="Q144" s="2"/>
      <c r="S144" s="2"/>
      <c r="T144" s="2"/>
      <c r="V144" s="2"/>
      <c r="W144" s="2"/>
      <c r="Z144" s="5" t="str">
        <f>IF(Tableau52[[#This Row],[Facturé
2017]]="",IF(Tableau52[[#This Row],[Fiche
de
travail2]]="",VLOOKUP(A:A,'[1]FA Clients 2018'!$1:$1048576,4,0),""),Tableau52[[#This Row],[Facturé
2017]])</f>
        <v/>
      </c>
      <c r="AA144" s="5" t="e">
        <f>VLOOKUP(A:A,'[1]FA Clients 2018'!$1:$1048576,16,0)</f>
        <v>#N/A</v>
      </c>
      <c r="AB144" s="4">
        <f>IF(Tableau52[[#This Row],[Fiche
de
travail]]&gt;0,Tableau52[[#This Row],[Fiche
de
travail]],"")</f>
        <v>314</v>
      </c>
    </row>
    <row r="145" spans="1:28" x14ac:dyDescent="0.25">
      <c r="A145" s="2">
        <v>180145</v>
      </c>
      <c r="B145" s="2"/>
      <c r="C145" s="2"/>
      <c r="D145" s="3" t="s">
        <v>458</v>
      </c>
      <c r="E145" s="3" t="s">
        <v>457</v>
      </c>
      <c r="F145" s="2"/>
      <c r="G145" s="2"/>
      <c r="H145" s="6">
        <v>43157</v>
      </c>
      <c r="I145" s="2" t="s">
        <v>1</v>
      </c>
      <c r="J145" s="21" t="s">
        <v>54</v>
      </c>
      <c r="K145" s="2"/>
      <c r="M145" s="2"/>
      <c r="N145" s="2"/>
      <c r="P145" s="2"/>
      <c r="Q145" s="2"/>
      <c r="S145" s="2"/>
      <c r="T145" s="2"/>
      <c r="V145" s="2"/>
      <c r="W145" s="2"/>
      <c r="X145" t="s">
        <v>456</v>
      </c>
      <c r="Z145" s="5">
        <f>IF(Tableau52[[#This Row],[Facturé
2017]]="",IF(Tableau52[[#This Row],[Fiche
de
travail2]]="",VLOOKUP(A:A,'[1]FA Clients 2018'!$1:$1048576,4,0),""),Tableau52[[#This Row],[Facturé
2017]])</f>
        <v>43157</v>
      </c>
      <c r="AA145" s="5">
        <f>VLOOKUP(A:A,'[1]FA Clients 2018'!$1:$1048576,16,0)</f>
        <v>0</v>
      </c>
      <c r="AB145" s="4" t="str">
        <f>IF(Tableau52[[#This Row],[Fiche
de
travail]]&gt;0,Tableau52[[#This Row],[Fiche
de
travail]],"")</f>
        <v/>
      </c>
    </row>
    <row r="146" spans="1:28" x14ac:dyDescent="0.25">
      <c r="A146" s="2">
        <v>180137</v>
      </c>
      <c r="B146" s="2"/>
      <c r="C146" s="2"/>
      <c r="D146" s="3" t="s">
        <v>455</v>
      </c>
      <c r="E146" s="3" t="s">
        <v>454</v>
      </c>
      <c r="F146" s="2"/>
      <c r="G146" s="2"/>
      <c r="H146" s="6">
        <v>43158</v>
      </c>
      <c r="I146" s="2" t="s">
        <v>1</v>
      </c>
      <c r="J146" s="2" t="s">
        <v>352</v>
      </c>
      <c r="K146" s="2"/>
      <c r="M146" s="2"/>
      <c r="N146" s="2"/>
      <c r="P146" s="2"/>
      <c r="Q146" s="2"/>
      <c r="S146" s="2"/>
      <c r="T146" s="2"/>
      <c r="V146" s="2"/>
      <c r="W146" s="2"/>
      <c r="Z146" s="5">
        <f>IF(Tableau52[[#This Row],[Facturé
2017]]="",IF(Tableau52[[#This Row],[Fiche
de
travail2]]="",VLOOKUP(A:A,'[1]FA Clients 2018'!$1:$1048576,4,0),""),Tableau52[[#This Row],[Facturé
2017]])</f>
        <v>43158</v>
      </c>
      <c r="AA146" s="5">
        <f>VLOOKUP(A:A,'[1]FA Clients 2018'!$1:$1048576,16,0)</f>
        <v>0</v>
      </c>
      <c r="AB146" s="4" t="str">
        <f>IF(Tableau52[[#This Row],[Fiche
de
travail]]&gt;0,Tableau52[[#This Row],[Fiche
de
travail]],"")</f>
        <v/>
      </c>
    </row>
    <row r="147" spans="1:28" x14ac:dyDescent="0.25">
      <c r="A147" s="2">
        <v>180141</v>
      </c>
      <c r="B147" s="2"/>
      <c r="C147" s="2"/>
      <c r="D147" s="3" t="s">
        <v>95</v>
      </c>
      <c r="E147" s="3" t="s">
        <v>124</v>
      </c>
      <c r="F147" s="2"/>
      <c r="G147" s="2"/>
      <c r="H147" s="6">
        <v>43158</v>
      </c>
      <c r="I147" s="2" t="s">
        <v>1</v>
      </c>
      <c r="J147" s="2" t="s">
        <v>331</v>
      </c>
      <c r="K147" s="2"/>
      <c r="M147" s="2"/>
      <c r="N147" s="2"/>
      <c r="P147" s="2"/>
      <c r="Q147" s="2"/>
      <c r="S147" s="2"/>
      <c r="T147" s="2"/>
      <c r="V147" s="2"/>
      <c r="W147" s="2"/>
      <c r="Z147" s="5">
        <f>IF(Tableau52[[#This Row],[Facturé
2017]]="",IF(Tableau52[[#This Row],[Fiche
de
travail2]]="",VLOOKUP(A:A,'[1]FA Clients 2018'!$1:$1048576,4,0),""),Tableau52[[#This Row],[Facturé
2017]])</f>
        <v>43158</v>
      </c>
      <c r="AA147" s="5">
        <f>VLOOKUP(A:A,'[1]FA Clients 2018'!$1:$1048576,16,0)</f>
        <v>0</v>
      </c>
      <c r="AB147" s="4" t="str">
        <f>IF(Tableau52[[#This Row],[Fiche
de
travail]]&gt;0,Tableau52[[#This Row],[Fiche
de
travail]],"")</f>
        <v/>
      </c>
    </row>
    <row r="148" spans="1:28" x14ac:dyDescent="0.25">
      <c r="A148" s="2">
        <v>180057</v>
      </c>
      <c r="B148" s="2"/>
      <c r="C148" s="2"/>
      <c r="D148" s="3" t="s">
        <v>356</v>
      </c>
      <c r="E148" s="3" t="s">
        <v>453</v>
      </c>
      <c r="F148" s="2"/>
      <c r="G148" s="2"/>
      <c r="H148" s="6">
        <v>43158</v>
      </c>
      <c r="I148" s="2" t="s">
        <v>1</v>
      </c>
      <c r="J148" s="2" t="s">
        <v>352</v>
      </c>
      <c r="K148" s="2"/>
      <c r="M148" s="2"/>
      <c r="N148" s="2"/>
      <c r="P148" s="2"/>
      <c r="Q148" s="2"/>
      <c r="S148" s="2"/>
      <c r="T148" s="2"/>
      <c r="V148" s="2"/>
      <c r="W148" s="2"/>
      <c r="Z148" s="5">
        <f>IF(Tableau52[[#This Row],[Facturé
2017]]="",IF(Tableau52[[#This Row],[Fiche
de
travail2]]="",VLOOKUP(A:A,'[1]FA Clients 2018'!$1:$1048576,4,0),""),Tableau52[[#This Row],[Facturé
2017]])</f>
        <v>43126</v>
      </c>
      <c r="AA148" s="5">
        <f>VLOOKUP(A:A,'[1]FA Clients 2018'!$1:$1048576,16,0)</f>
        <v>0</v>
      </c>
      <c r="AB148" s="4" t="str">
        <f>IF(Tableau52[[#This Row],[Fiche
de
travail]]&gt;0,Tableau52[[#This Row],[Fiche
de
travail]],"")</f>
        <v/>
      </c>
    </row>
    <row r="149" spans="1:28" x14ac:dyDescent="0.25">
      <c r="A149" s="2">
        <v>180152</v>
      </c>
      <c r="B149" s="2"/>
      <c r="C149" s="2"/>
      <c r="D149" s="3" t="s">
        <v>3</v>
      </c>
      <c r="E149" s="3" t="s">
        <v>231</v>
      </c>
      <c r="F149" s="2"/>
      <c r="G149" s="2"/>
      <c r="H149" s="6">
        <v>43159</v>
      </c>
      <c r="I149" s="2" t="s">
        <v>1</v>
      </c>
      <c r="J149" s="2" t="s">
        <v>38</v>
      </c>
      <c r="K149" s="2"/>
      <c r="M149" s="2"/>
      <c r="N149" s="2"/>
      <c r="P149" s="2"/>
      <c r="Q149" s="2"/>
      <c r="S149" s="2"/>
      <c r="T149" s="2"/>
      <c r="V149" s="2"/>
      <c r="W149" s="2"/>
      <c r="Z149" s="5">
        <f>IF(Tableau52[[#This Row],[Facturé
2017]]="",IF(Tableau52[[#This Row],[Fiche
de
travail2]]="",VLOOKUP(A:A,'[1]FA Clients 2018'!$1:$1048576,4,0),""),Tableau52[[#This Row],[Facturé
2017]])</f>
        <v>43159</v>
      </c>
      <c r="AA149" s="5">
        <f>VLOOKUP(A:A,'[1]FA Clients 2018'!$1:$1048576,16,0)</f>
        <v>0</v>
      </c>
      <c r="AB149" s="4" t="str">
        <f>IF(Tableau52[[#This Row],[Fiche
de
travail]]&gt;0,Tableau52[[#This Row],[Fiche
de
travail]],"")</f>
        <v/>
      </c>
    </row>
    <row r="150" spans="1:28" x14ac:dyDescent="0.25">
      <c r="A150" s="2">
        <v>180040</v>
      </c>
      <c r="B150" s="2"/>
      <c r="C150" s="2"/>
      <c r="D150" s="3" t="s">
        <v>86</v>
      </c>
      <c r="E150" s="3" t="s">
        <v>85</v>
      </c>
      <c r="F150" s="2"/>
      <c r="G150" s="2"/>
      <c r="H150" s="6">
        <v>43159</v>
      </c>
      <c r="I150" s="2" t="s">
        <v>1</v>
      </c>
      <c r="J150" s="2" t="s">
        <v>331</v>
      </c>
      <c r="K150" s="2"/>
      <c r="M150" s="2"/>
      <c r="N150" s="2"/>
      <c r="P150" s="2"/>
      <c r="Q150" s="2"/>
      <c r="S150" s="2"/>
      <c r="T150" s="2"/>
      <c r="V150" s="2"/>
      <c r="W150" s="2"/>
      <c r="Z150" s="5">
        <f>IF(Tableau52[[#This Row],[Facturé
2017]]="",IF(Tableau52[[#This Row],[Fiche
de
travail2]]="",VLOOKUP(A:A,'[1]FA Clients 2018'!$1:$1048576,4,0),""),Tableau52[[#This Row],[Facturé
2017]])</f>
        <v>43159</v>
      </c>
      <c r="AA150" s="5">
        <f>VLOOKUP(A:A,'[1]FA Clients 2018'!$1:$1048576,16,0)</f>
        <v>0</v>
      </c>
      <c r="AB150" s="4" t="str">
        <f>IF(Tableau52[[#This Row],[Fiche
de
travail]]&gt;0,Tableau52[[#This Row],[Fiche
de
travail]],"")</f>
        <v/>
      </c>
    </row>
    <row r="151" spans="1:28" x14ac:dyDescent="0.25">
      <c r="A151" s="2">
        <v>180142</v>
      </c>
      <c r="B151" s="2"/>
      <c r="C151" s="2"/>
      <c r="D151" s="3" t="s">
        <v>35</v>
      </c>
      <c r="E151" s="3" t="s">
        <v>365</v>
      </c>
      <c r="F151" s="2"/>
      <c r="G151" s="2"/>
      <c r="H151" s="6">
        <v>43159</v>
      </c>
      <c r="I151" s="2" t="s">
        <v>1</v>
      </c>
      <c r="J151" s="2" t="s">
        <v>331</v>
      </c>
      <c r="K151" s="2"/>
      <c r="M151" s="2"/>
      <c r="N151" s="2"/>
      <c r="P151" s="2"/>
      <c r="Q151" s="2"/>
      <c r="S151" s="2"/>
      <c r="T151" s="2"/>
      <c r="V151" s="2"/>
      <c r="W151" s="2"/>
      <c r="Z151" s="5">
        <f>IF(Tableau52[[#This Row],[Facturé
2017]]="",IF(Tableau52[[#This Row],[Fiche
de
travail2]]="",VLOOKUP(A:A,'[1]FA Clients 2018'!$1:$1048576,4,0),""),Tableau52[[#This Row],[Facturé
2017]])</f>
        <v>43164</v>
      </c>
      <c r="AA151" s="5" t="str">
        <f>VLOOKUP(A:A,'[1]FA Clients 2018'!$1:$1048576,16,0)</f>
        <v>F-P</v>
      </c>
      <c r="AB151" s="4" t="str">
        <f>IF(Tableau52[[#This Row],[Fiche
de
travail]]&gt;0,Tableau52[[#This Row],[Fiche
de
travail]],"")</f>
        <v/>
      </c>
    </row>
    <row r="152" spans="1:28" x14ac:dyDescent="0.25">
      <c r="A152" s="2">
        <v>180128</v>
      </c>
      <c r="B152" s="2"/>
      <c r="C152" s="2"/>
      <c r="D152" s="3" t="s">
        <v>73</v>
      </c>
      <c r="E152" s="3" t="s">
        <v>452</v>
      </c>
      <c r="F152" s="2"/>
      <c r="G152" s="2"/>
      <c r="H152" s="6">
        <v>43159</v>
      </c>
      <c r="I152" s="2" t="s">
        <v>1</v>
      </c>
      <c r="J152" s="2" t="s">
        <v>331</v>
      </c>
      <c r="K152" s="2"/>
      <c r="M152" s="2"/>
      <c r="N152" s="2"/>
      <c r="P152" s="2"/>
      <c r="Q152" s="2"/>
      <c r="S152" s="2"/>
      <c r="T152" s="2"/>
      <c r="V152" s="2"/>
      <c r="W152" s="2"/>
      <c r="Z152" s="5">
        <f>IF(Tableau52[[#This Row],[Facturé
2017]]="",IF(Tableau52[[#This Row],[Fiche
de
travail2]]="",VLOOKUP(A:A,'[1]FA Clients 2018'!$1:$1048576,4,0),""),Tableau52[[#This Row],[Facturé
2017]])</f>
        <v>43159</v>
      </c>
      <c r="AA152" s="5">
        <f>VLOOKUP(A:A,'[1]FA Clients 2018'!$1:$1048576,16,0)</f>
        <v>0</v>
      </c>
      <c r="AB152" s="4" t="str">
        <f>IF(Tableau52[[#This Row],[Fiche
de
travail]]&gt;0,Tableau52[[#This Row],[Fiche
de
travail]],"")</f>
        <v/>
      </c>
    </row>
    <row r="153" spans="1:28" x14ac:dyDescent="0.25">
      <c r="A153" s="2">
        <v>180078</v>
      </c>
      <c r="B153" s="2"/>
      <c r="C153" s="2"/>
      <c r="D153" s="3" t="s">
        <v>138</v>
      </c>
      <c r="E153" s="3" t="s">
        <v>67</v>
      </c>
      <c r="F153" s="2"/>
      <c r="G153" s="2"/>
      <c r="H153" s="6">
        <v>43160</v>
      </c>
      <c r="I153" s="2" t="s">
        <v>1</v>
      </c>
      <c r="J153" s="2" t="s">
        <v>352</v>
      </c>
      <c r="K153" s="2"/>
      <c r="M153" s="2"/>
      <c r="N153" s="2"/>
      <c r="P153" s="2"/>
      <c r="Q153" s="2"/>
      <c r="S153" s="2"/>
      <c r="T153" s="2"/>
      <c r="V153" s="2"/>
      <c r="W153" s="2"/>
      <c r="Z153" s="5">
        <f>IF(Tableau52[[#This Row],[Facturé
2017]]="",IF(Tableau52[[#This Row],[Fiche
de
travail2]]="",VLOOKUP(A:A,'[1]FA Clients 2018'!$1:$1048576,4,0),""),Tableau52[[#This Row],[Facturé
2017]])</f>
        <v>43161</v>
      </c>
      <c r="AA153" s="5">
        <f>VLOOKUP(A:A,'[1]FA Clients 2018'!$1:$1048576,16,0)</f>
        <v>0</v>
      </c>
      <c r="AB153" s="4" t="str">
        <f>IF(Tableau52[[#This Row],[Fiche
de
travail]]&gt;0,Tableau52[[#This Row],[Fiche
de
travail]],"")</f>
        <v/>
      </c>
    </row>
    <row r="154" spans="1:28" x14ac:dyDescent="0.25">
      <c r="A154" s="2">
        <v>180114</v>
      </c>
      <c r="B154" s="2"/>
      <c r="C154" s="2"/>
      <c r="D154" s="3" t="s">
        <v>138</v>
      </c>
      <c r="E154" s="3" t="s">
        <v>67</v>
      </c>
      <c r="F154" s="2"/>
      <c r="G154" s="2"/>
      <c r="H154" s="6">
        <v>43160</v>
      </c>
      <c r="I154" s="2" t="s">
        <v>58</v>
      </c>
      <c r="J154" s="2" t="s">
        <v>352</v>
      </c>
      <c r="K154" s="8">
        <v>43175</v>
      </c>
      <c r="L154" s="20" t="s">
        <v>1</v>
      </c>
      <c r="M154" s="2" t="s">
        <v>416</v>
      </c>
      <c r="N154" s="2"/>
      <c r="P154" s="2"/>
      <c r="Q154" s="2"/>
      <c r="S154" s="2"/>
      <c r="T154" s="2"/>
      <c r="V154" s="2"/>
      <c r="W154" s="2"/>
      <c r="X154" t="s">
        <v>451</v>
      </c>
      <c r="Z154" s="5">
        <f>IF(Tableau52[[#This Row],[Facturé
2017]]="",IF(Tableau52[[#This Row],[Fiche
de
travail2]]="",VLOOKUP(A:A,'[1]FA Clients 2018'!$1:$1048576,4,0),""),Tableau52[[#This Row],[Facturé
2017]])</f>
        <v>43147</v>
      </c>
      <c r="AA154" s="5">
        <f>VLOOKUP(A:A,'[1]FA Clients 2018'!$1:$1048576,16,0)</f>
        <v>0</v>
      </c>
      <c r="AB154" s="4" t="str">
        <f>IF(Tableau52[[#This Row],[Fiche
de
travail]]&gt;0,Tableau52[[#This Row],[Fiche
de
travail]],"")</f>
        <v/>
      </c>
    </row>
    <row r="155" spans="1:28" x14ac:dyDescent="0.25">
      <c r="A155" s="2">
        <v>180156</v>
      </c>
      <c r="B155" s="2"/>
      <c r="C155" s="2"/>
      <c r="D155" s="3" t="s">
        <v>17</v>
      </c>
      <c r="E155" s="3" t="s">
        <v>16</v>
      </c>
      <c r="F155" s="2"/>
      <c r="G155" s="2"/>
      <c r="H155" s="6">
        <v>43161</v>
      </c>
      <c r="I155" s="2" t="s">
        <v>1</v>
      </c>
      <c r="J155" s="2" t="s">
        <v>38</v>
      </c>
      <c r="K155" s="2"/>
      <c r="M155" s="2"/>
      <c r="N155" s="2"/>
      <c r="P155" s="2"/>
      <c r="Q155" s="2"/>
      <c r="S155" s="2"/>
      <c r="T155" s="2"/>
      <c r="V155" s="2"/>
      <c r="W155" s="2"/>
      <c r="Z155" s="5">
        <f>IF(Tableau52[[#This Row],[Facturé
2017]]="",IF(Tableau52[[#This Row],[Fiche
de
travail2]]="",VLOOKUP(A:A,'[1]FA Clients 2018'!$1:$1048576,4,0),""),Tableau52[[#This Row],[Facturé
2017]])</f>
        <v>43161</v>
      </c>
      <c r="AA155" s="5">
        <f>VLOOKUP(A:A,'[1]FA Clients 2018'!$1:$1048576,16,0)</f>
        <v>0</v>
      </c>
      <c r="AB155" s="4" t="str">
        <f>IF(Tableau52[[#This Row],[Fiche
de
travail]]&gt;0,Tableau52[[#This Row],[Fiche
de
travail]],"")</f>
        <v/>
      </c>
    </row>
    <row r="156" spans="1:28" x14ac:dyDescent="0.25">
      <c r="A156" s="2">
        <v>180153</v>
      </c>
      <c r="B156" s="2"/>
      <c r="C156" s="2"/>
      <c r="D156" s="3" t="s">
        <v>450</v>
      </c>
      <c r="E156" s="3" t="s">
        <v>254</v>
      </c>
      <c r="F156" s="2"/>
      <c r="G156" s="2"/>
      <c r="H156" s="6">
        <v>43161</v>
      </c>
      <c r="I156" s="2" t="s">
        <v>1</v>
      </c>
      <c r="J156" s="21" t="s">
        <v>54</v>
      </c>
      <c r="K156" s="2"/>
      <c r="M156" s="2"/>
      <c r="N156" s="2"/>
      <c r="P156" s="2"/>
      <c r="Q156" s="2"/>
      <c r="S156" s="2"/>
      <c r="T156" s="2"/>
      <c r="V156" s="2"/>
      <c r="W156" s="2"/>
      <c r="X156" t="s">
        <v>449</v>
      </c>
      <c r="Z156" s="5">
        <f>IF(Tableau52[[#This Row],[Facturé
2017]]="",IF(Tableau52[[#This Row],[Fiche
de
travail2]]="",VLOOKUP(A:A,'[1]FA Clients 2018'!$1:$1048576,4,0),""),Tableau52[[#This Row],[Facturé
2017]])</f>
        <v>43161</v>
      </c>
      <c r="AA156" s="5">
        <f>VLOOKUP(A:A,'[1]FA Clients 2018'!$1:$1048576,16,0)</f>
        <v>0</v>
      </c>
      <c r="AB156" s="4" t="str">
        <f>IF(Tableau52[[#This Row],[Fiche
de
travail]]&gt;0,Tableau52[[#This Row],[Fiche
de
travail]],"")</f>
        <v/>
      </c>
    </row>
    <row r="157" spans="1:28" x14ac:dyDescent="0.25">
      <c r="A157" s="2">
        <v>180158</v>
      </c>
      <c r="B157" s="2"/>
      <c r="C157" s="2"/>
      <c r="D157" s="3" t="s">
        <v>20</v>
      </c>
      <c r="E157" s="3" t="s">
        <v>19</v>
      </c>
      <c r="F157" s="2"/>
      <c r="G157" s="2"/>
      <c r="H157" s="6">
        <v>43164</v>
      </c>
      <c r="I157" s="2" t="s">
        <v>1</v>
      </c>
      <c r="J157" s="21" t="s">
        <v>54</v>
      </c>
      <c r="K157" s="2"/>
      <c r="M157" s="2"/>
      <c r="N157" s="2"/>
      <c r="P157" s="2"/>
      <c r="Q157" s="2"/>
      <c r="S157" s="2"/>
      <c r="T157" s="2"/>
      <c r="V157" s="2"/>
      <c r="W157" s="2"/>
      <c r="X157" t="s">
        <v>448</v>
      </c>
      <c r="Z157" s="5">
        <f>IF(Tableau52[[#This Row],[Facturé
2017]]="",IF(Tableau52[[#This Row],[Fiche
de
travail2]]="",VLOOKUP(A:A,'[1]FA Clients 2018'!$1:$1048576,4,0),""),Tableau52[[#This Row],[Facturé
2017]])</f>
        <v>43164</v>
      </c>
      <c r="AA157" s="5">
        <f>VLOOKUP(A:A,'[1]FA Clients 2018'!$1:$1048576,16,0)</f>
        <v>0</v>
      </c>
      <c r="AB157" s="4" t="str">
        <f>IF(Tableau52[[#This Row],[Fiche
de
travail]]&gt;0,Tableau52[[#This Row],[Fiche
de
travail]],"")</f>
        <v/>
      </c>
    </row>
    <row r="158" spans="1:28" x14ac:dyDescent="0.25">
      <c r="A158" s="2">
        <v>170984</v>
      </c>
      <c r="B158" s="2"/>
      <c r="C158" s="2"/>
      <c r="D158" s="3" t="s">
        <v>447</v>
      </c>
      <c r="E158" s="3" t="s">
        <v>13</v>
      </c>
      <c r="F158" s="2"/>
      <c r="G158" s="2"/>
      <c r="H158" s="13">
        <v>43164</v>
      </c>
      <c r="I158" s="2" t="s">
        <v>1</v>
      </c>
      <c r="J158" s="2" t="s">
        <v>0</v>
      </c>
      <c r="K158" s="2"/>
      <c r="M158" s="2"/>
      <c r="N158" s="2"/>
      <c r="P158" s="2"/>
      <c r="Q158" s="2"/>
      <c r="S158" s="2"/>
      <c r="T158" s="2"/>
      <c r="V158" s="2"/>
      <c r="W158" s="2"/>
      <c r="X158" t="s">
        <v>430</v>
      </c>
      <c r="Z158" s="5">
        <f>IF(Tableau52[[#This Row],[Facturé
2017]]="",IF(Tableau52[[#This Row],[Fiche
de
travail2]]="",VLOOKUP(A:A,'[1]FA Clients 2018'!$1:$1048576,4,0),""),Tableau52[[#This Row],[Facturé
2017]])</f>
        <v>43164</v>
      </c>
      <c r="AA158" s="5">
        <f>VLOOKUP(A:A,'[1]FA Clients 2018'!$1:$1048576,16,0)</f>
        <v>0</v>
      </c>
      <c r="AB158" s="4" t="str">
        <f>IF(Tableau52[[#This Row],[Fiche
de
travail]]&gt;0,Tableau52[[#This Row],[Fiche
de
travail]],"")</f>
        <v/>
      </c>
    </row>
    <row r="159" spans="1:28" x14ac:dyDescent="0.25">
      <c r="A159" s="2">
        <v>180085</v>
      </c>
      <c r="B159" s="2"/>
      <c r="C159" s="2"/>
      <c r="D159" s="3" t="s">
        <v>419</v>
      </c>
      <c r="E159" s="3" t="s">
        <v>57</v>
      </c>
      <c r="F159" s="2"/>
      <c r="G159" s="2"/>
      <c r="H159" s="6">
        <v>43164</v>
      </c>
      <c r="I159" s="2" t="s">
        <v>58</v>
      </c>
      <c r="J159" s="2" t="s">
        <v>416</v>
      </c>
      <c r="K159" s="8">
        <v>43165</v>
      </c>
      <c r="L159" s="2" t="s">
        <v>1</v>
      </c>
      <c r="M159" s="2" t="s">
        <v>352</v>
      </c>
      <c r="N159" s="2"/>
      <c r="P159" s="2"/>
      <c r="Q159" s="2"/>
      <c r="S159" s="2"/>
      <c r="T159" s="2"/>
      <c r="V159" s="2"/>
      <c r="W159" s="2"/>
      <c r="Z159" s="5">
        <f>IF(Tableau52[[#This Row],[Facturé
2017]]="",IF(Tableau52[[#This Row],[Fiche
de
travail2]]="",VLOOKUP(A:A,'[1]FA Clients 2018'!$1:$1048576,4,0),""),Tableau52[[#This Row],[Facturé
2017]])</f>
        <v>43164</v>
      </c>
      <c r="AA159" s="5" t="str">
        <f>VLOOKUP(A:A,'[1]FA Clients 2018'!$1:$1048576,16,0)</f>
        <v>F-P</v>
      </c>
      <c r="AB159" s="4" t="str">
        <f>IF(Tableau52[[#This Row],[Fiche
de
travail]]&gt;0,Tableau52[[#This Row],[Fiche
de
travail]],"")</f>
        <v/>
      </c>
    </row>
    <row r="160" spans="1:28" x14ac:dyDescent="0.25">
      <c r="A160" s="2">
        <v>180163</v>
      </c>
      <c r="B160" s="2"/>
      <c r="C160" s="2"/>
      <c r="D160" s="3" t="s">
        <v>76</v>
      </c>
      <c r="E160" s="3" t="s">
        <v>75</v>
      </c>
      <c r="F160" s="2"/>
      <c r="G160" s="2"/>
      <c r="H160" s="6">
        <v>43165</v>
      </c>
      <c r="I160" s="2" t="s">
        <v>1</v>
      </c>
      <c r="J160" s="2" t="s">
        <v>162</v>
      </c>
      <c r="K160" s="2"/>
      <c r="M160" s="2"/>
      <c r="N160" s="2"/>
      <c r="P160" s="2"/>
      <c r="Q160" s="2"/>
      <c r="S160" s="2"/>
      <c r="T160" s="2"/>
      <c r="V160" s="2"/>
      <c r="W160" s="2"/>
      <c r="Z160" s="5">
        <f>IF(Tableau52[[#This Row],[Facturé
2017]]="",IF(Tableau52[[#This Row],[Fiche
de
travail2]]="",VLOOKUP(A:A,'[1]FA Clients 2018'!$1:$1048576,4,0),""),Tableau52[[#This Row],[Facturé
2017]])</f>
        <v>43165</v>
      </c>
      <c r="AA160" s="5">
        <f>VLOOKUP(A:A,'[1]FA Clients 2018'!$1:$1048576,16,0)</f>
        <v>0</v>
      </c>
      <c r="AB160" s="4" t="str">
        <f>IF(Tableau52[[#This Row],[Fiche
de
travail]]&gt;0,Tableau52[[#This Row],[Fiche
de
travail]],"")</f>
        <v/>
      </c>
    </row>
    <row r="161" spans="1:28" x14ac:dyDescent="0.25">
      <c r="A161" s="2">
        <v>180162</v>
      </c>
      <c r="B161" s="2"/>
      <c r="C161" s="2"/>
      <c r="D161" s="3" t="s">
        <v>303</v>
      </c>
      <c r="E161" s="3" t="s">
        <v>13</v>
      </c>
      <c r="F161" s="2"/>
      <c r="G161" s="2"/>
      <c r="H161" s="6">
        <v>43165</v>
      </c>
      <c r="I161" s="2" t="s">
        <v>1</v>
      </c>
      <c r="J161" s="2" t="s">
        <v>0</v>
      </c>
      <c r="K161" s="2"/>
      <c r="M161" s="2"/>
      <c r="N161" s="2"/>
      <c r="P161" s="2"/>
      <c r="Q161" s="2"/>
      <c r="S161" s="2"/>
      <c r="T161" s="2"/>
      <c r="V161" s="2"/>
      <c r="W161" s="2"/>
      <c r="X161" t="s">
        <v>446</v>
      </c>
      <c r="Z161" s="5">
        <f>IF(Tableau52[[#This Row],[Facturé
2017]]="",IF(Tableau52[[#This Row],[Fiche
de
travail2]]="",VLOOKUP(A:A,'[1]FA Clients 2018'!$1:$1048576,4,0),""),Tableau52[[#This Row],[Facturé
2017]])</f>
        <v>43165</v>
      </c>
      <c r="AA161" s="5">
        <f>VLOOKUP(A:A,'[1]FA Clients 2018'!$1:$1048576,16,0)</f>
        <v>0</v>
      </c>
      <c r="AB161" s="4" t="str">
        <f>IF(Tableau52[[#This Row],[Fiche
de
travail]]&gt;0,Tableau52[[#This Row],[Fiche
de
travail]],"")</f>
        <v/>
      </c>
    </row>
    <row r="162" spans="1:28" x14ac:dyDescent="0.25">
      <c r="A162" s="2">
        <v>180160</v>
      </c>
      <c r="B162" s="2"/>
      <c r="C162" s="2"/>
      <c r="D162" s="3" t="s">
        <v>445</v>
      </c>
      <c r="E162" s="3" t="s">
        <v>55</v>
      </c>
      <c r="F162" s="2"/>
      <c r="G162" s="2"/>
      <c r="H162" s="6">
        <v>43165</v>
      </c>
      <c r="I162" s="2" t="s">
        <v>1</v>
      </c>
      <c r="J162" s="2" t="s">
        <v>162</v>
      </c>
      <c r="K162" s="2"/>
      <c r="M162" s="2"/>
      <c r="N162" s="2"/>
      <c r="P162" s="2"/>
      <c r="Q162" s="2"/>
      <c r="S162" s="2"/>
      <c r="T162" s="2"/>
      <c r="V162" s="2"/>
      <c r="W162" s="2"/>
      <c r="Z162" s="5">
        <f>IF(Tableau52[[#This Row],[Facturé
2017]]="",IF(Tableau52[[#This Row],[Fiche
de
travail2]]="",VLOOKUP(A:A,'[1]FA Clients 2018'!$1:$1048576,4,0),""),Tableau52[[#This Row],[Facturé
2017]])</f>
        <v>43165</v>
      </c>
      <c r="AA162" s="5">
        <f>VLOOKUP(A:A,'[1]FA Clients 2018'!$1:$1048576,16,0)</f>
        <v>0</v>
      </c>
      <c r="AB162" s="4" t="str">
        <f>IF(Tableau52[[#This Row],[Fiche
de
travail]]&gt;0,Tableau52[[#This Row],[Fiche
de
travail]],"")</f>
        <v/>
      </c>
    </row>
    <row r="163" spans="1:28" x14ac:dyDescent="0.25">
      <c r="A163" s="2">
        <v>180157</v>
      </c>
      <c r="B163" s="2"/>
      <c r="C163" s="2"/>
      <c r="D163" s="3" t="s">
        <v>421</v>
      </c>
      <c r="E163" s="3" t="s">
        <v>108</v>
      </c>
      <c r="F163" s="2"/>
      <c r="G163" s="2"/>
      <c r="H163" s="6">
        <v>43165</v>
      </c>
      <c r="I163" s="2" t="s">
        <v>1</v>
      </c>
      <c r="J163" s="2" t="s">
        <v>162</v>
      </c>
      <c r="K163" s="2"/>
      <c r="M163" s="2"/>
      <c r="N163" s="2"/>
      <c r="P163" s="2"/>
      <c r="Q163" s="2"/>
      <c r="S163" s="2"/>
      <c r="T163" s="2"/>
      <c r="V163" s="2"/>
      <c r="W163" s="2"/>
      <c r="Z163" s="5">
        <f>IF(Tableau52[[#This Row],[Facturé
2017]]="",IF(Tableau52[[#This Row],[Fiche
de
travail2]]="",VLOOKUP(A:A,'[1]FA Clients 2018'!$1:$1048576,4,0),""),Tableau52[[#This Row],[Facturé
2017]])</f>
        <v>43165</v>
      </c>
      <c r="AA163" s="5">
        <f>VLOOKUP(A:A,'[1]FA Clients 2018'!$1:$1048576,16,0)</f>
        <v>0</v>
      </c>
      <c r="AB163" s="4" t="str">
        <f>IF(Tableau52[[#This Row],[Fiche
de
travail]]&gt;0,Tableau52[[#This Row],[Fiche
de
travail]],"")</f>
        <v/>
      </c>
    </row>
    <row r="164" spans="1:28" x14ac:dyDescent="0.25">
      <c r="A164" s="2">
        <v>180159</v>
      </c>
      <c r="B164" s="2"/>
      <c r="C164" s="2"/>
      <c r="D164" s="3" t="s">
        <v>95</v>
      </c>
      <c r="E164" s="3" t="s">
        <v>107</v>
      </c>
      <c r="F164" s="2"/>
      <c r="G164" s="2"/>
      <c r="H164" s="6">
        <v>43165</v>
      </c>
      <c r="I164" s="2" t="s">
        <v>1</v>
      </c>
      <c r="J164" s="2" t="s">
        <v>162</v>
      </c>
      <c r="K164" s="2"/>
      <c r="M164" s="2"/>
      <c r="N164" s="2"/>
      <c r="P164" s="2"/>
      <c r="Q164" s="2"/>
      <c r="S164" s="2"/>
      <c r="T164" s="2"/>
      <c r="V164" s="2"/>
      <c r="W164" s="2"/>
      <c r="Z164" s="5">
        <f>IF(Tableau52[[#This Row],[Facturé
2017]]="",IF(Tableau52[[#This Row],[Fiche
de
travail2]]="",VLOOKUP(A:A,'[1]FA Clients 2018'!$1:$1048576,4,0),""),Tableau52[[#This Row],[Facturé
2017]])</f>
        <v>43165</v>
      </c>
      <c r="AA164" s="5">
        <f>VLOOKUP(A:A,'[1]FA Clients 2018'!$1:$1048576,16,0)</f>
        <v>0</v>
      </c>
      <c r="AB164" s="4" t="str">
        <f>IF(Tableau52[[#This Row],[Fiche
de
travail]]&gt;0,Tableau52[[#This Row],[Fiche
de
travail]],"")</f>
        <v/>
      </c>
    </row>
    <row r="165" spans="1:28" x14ac:dyDescent="0.25">
      <c r="A165" s="2">
        <v>180142</v>
      </c>
      <c r="B165" s="2"/>
      <c r="C165" s="2"/>
      <c r="D165" s="3" t="s">
        <v>35</v>
      </c>
      <c r="E165" s="3" t="s">
        <v>365</v>
      </c>
      <c r="F165" s="2"/>
      <c r="G165" s="2"/>
      <c r="H165" s="6">
        <v>43165</v>
      </c>
      <c r="I165" s="2" t="s">
        <v>1</v>
      </c>
      <c r="J165" s="2" t="s">
        <v>162</v>
      </c>
      <c r="K165" s="2"/>
      <c r="M165" s="2"/>
      <c r="N165" s="2"/>
      <c r="P165" s="2"/>
      <c r="Q165" s="2"/>
      <c r="S165" s="2"/>
      <c r="T165" s="2"/>
      <c r="V165" s="2"/>
      <c r="W165" s="2"/>
      <c r="Z165" s="5">
        <f>IF(Tableau52[[#This Row],[Facturé
2017]]="",IF(Tableau52[[#This Row],[Fiche
de
travail2]]="",VLOOKUP(A:A,'[1]FA Clients 2018'!$1:$1048576,4,0),""),Tableau52[[#This Row],[Facturé
2017]])</f>
        <v>43164</v>
      </c>
      <c r="AA165" s="5" t="str">
        <f>VLOOKUP(A:A,'[1]FA Clients 2018'!$1:$1048576,16,0)</f>
        <v>F-P</v>
      </c>
      <c r="AB165" s="4" t="str">
        <f>IF(Tableau52[[#This Row],[Fiche
de
travail]]&gt;0,Tableau52[[#This Row],[Fiche
de
travail]],"")</f>
        <v/>
      </c>
    </row>
    <row r="166" spans="1:28" x14ac:dyDescent="0.25">
      <c r="A166" s="2">
        <v>180155</v>
      </c>
      <c r="B166" s="2"/>
      <c r="C166" s="2"/>
      <c r="D166" s="3" t="s">
        <v>69</v>
      </c>
      <c r="E166" s="3" t="s">
        <v>68</v>
      </c>
      <c r="F166" s="2"/>
      <c r="G166" s="2"/>
      <c r="H166" s="6">
        <v>43165</v>
      </c>
      <c r="I166" s="2" t="s">
        <v>1</v>
      </c>
      <c r="J166" s="2" t="s">
        <v>162</v>
      </c>
      <c r="K166" s="2"/>
      <c r="M166" s="2"/>
      <c r="N166" s="2"/>
      <c r="P166" s="2"/>
      <c r="Q166" s="2"/>
      <c r="S166" s="2"/>
      <c r="T166" s="2"/>
      <c r="V166" s="2"/>
      <c r="W166" s="2"/>
      <c r="Z166" s="5">
        <f>IF(Tableau52[[#This Row],[Facturé
2017]]="",IF(Tableau52[[#This Row],[Fiche
de
travail2]]="",VLOOKUP(A:A,'[1]FA Clients 2018'!$1:$1048576,4,0),""),Tableau52[[#This Row],[Facturé
2017]])</f>
        <v>43165</v>
      </c>
      <c r="AA166" s="5">
        <f>VLOOKUP(A:A,'[1]FA Clients 2018'!$1:$1048576,16,0)</f>
        <v>0</v>
      </c>
      <c r="AB166" s="4" t="str">
        <f>IF(Tableau52[[#This Row],[Fiche
de
travail]]&gt;0,Tableau52[[#This Row],[Fiche
de
travail]],"")</f>
        <v/>
      </c>
    </row>
    <row r="167" spans="1:28" x14ac:dyDescent="0.25">
      <c r="A167" s="2">
        <v>180148</v>
      </c>
      <c r="B167" s="2"/>
      <c r="C167" s="2"/>
      <c r="D167" s="3" t="s">
        <v>32</v>
      </c>
      <c r="E167" s="3" t="s">
        <v>13</v>
      </c>
      <c r="F167" s="2"/>
      <c r="G167" s="2"/>
      <c r="H167" s="6">
        <v>43166</v>
      </c>
      <c r="I167" s="2" t="s">
        <v>58</v>
      </c>
      <c r="J167" s="2" t="s">
        <v>352</v>
      </c>
      <c r="K167" s="8">
        <v>43194</v>
      </c>
      <c r="L167" s="20" t="s">
        <v>1</v>
      </c>
      <c r="M167" s="2" t="s">
        <v>352</v>
      </c>
      <c r="N167" s="2"/>
      <c r="P167" s="2"/>
      <c r="Q167" s="2"/>
      <c r="S167" s="2"/>
      <c r="T167" s="2"/>
      <c r="V167" s="2"/>
      <c r="W167" s="2"/>
      <c r="X167" t="s">
        <v>444</v>
      </c>
      <c r="Z167" s="5">
        <f>IF(Tableau52[[#This Row],[Facturé
2017]]="",IF(Tableau52[[#This Row],[Fiche
de
travail2]]="",VLOOKUP(A:A,'[1]FA Clients 2018'!$1:$1048576,4,0),""),Tableau52[[#This Row],[Facturé
2017]])</f>
        <v>43166</v>
      </c>
      <c r="AA167" s="5">
        <f>VLOOKUP(A:A,'[1]FA Clients 2018'!$1:$1048576,16,0)</f>
        <v>0</v>
      </c>
      <c r="AB167" s="4" t="str">
        <f>IF(Tableau52[[#This Row],[Fiche
de
travail]]&gt;0,Tableau52[[#This Row],[Fiche
de
travail]],"")</f>
        <v/>
      </c>
    </row>
    <row r="168" spans="1:28" x14ac:dyDescent="0.25">
      <c r="A168" s="2">
        <v>180150</v>
      </c>
      <c r="B168" s="2"/>
      <c r="C168" s="2"/>
      <c r="D168" s="3" t="s">
        <v>32</v>
      </c>
      <c r="E168" s="3" t="s">
        <v>376</v>
      </c>
      <c r="F168" s="2"/>
      <c r="G168" s="2"/>
      <c r="H168" s="6">
        <v>43166</v>
      </c>
      <c r="I168" s="2" t="s">
        <v>1</v>
      </c>
      <c r="J168" s="2" t="s">
        <v>162</v>
      </c>
      <c r="K168" s="2"/>
      <c r="M168" s="2"/>
      <c r="N168" s="2"/>
      <c r="P168" s="2"/>
      <c r="Q168" s="2"/>
      <c r="S168" s="2"/>
      <c r="T168" s="2"/>
      <c r="V168" s="2"/>
      <c r="W168" s="2"/>
      <c r="Z168" s="5">
        <f>IF(Tableau52[[#This Row],[Facturé
2017]]="",IF(Tableau52[[#This Row],[Fiche
de
travail2]]="",VLOOKUP(A:A,'[1]FA Clients 2018'!$1:$1048576,4,0),""),Tableau52[[#This Row],[Facturé
2017]])</f>
        <v>43166</v>
      </c>
      <c r="AA168" s="5">
        <f>VLOOKUP(A:A,'[1]FA Clients 2018'!$1:$1048576,16,0)</f>
        <v>0</v>
      </c>
      <c r="AB168" s="4" t="str">
        <f>IF(Tableau52[[#This Row],[Fiche
de
travail]]&gt;0,Tableau52[[#This Row],[Fiche
de
travail]],"")</f>
        <v/>
      </c>
    </row>
    <row r="169" spans="1:28" x14ac:dyDescent="0.25">
      <c r="A169" s="2">
        <v>180169</v>
      </c>
      <c r="B169" s="2"/>
      <c r="C169" s="2"/>
      <c r="D169" s="3" t="s">
        <v>112</v>
      </c>
      <c r="E169" s="3" t="s">
        <v>111</v>
      </c>
      <c r="F169" s="2"/>
      <c r="G169" s="2"/>
      <c r="H169" s="6">
        <v>43166</v>
      </c>
      <c r="I169" s="2" t="s">
        <v>1</v>
      </c>
      <c r="J169" s="2" t="s">
        <v>38</v>
      </c>
      <c r="K169" s="2"/>
      <c r="M169" s="2"/>
      <c r="N169" s="2"/>
      <c r="P169" s="2"/>
      <c r="Q169" s="2"/>
      <c r="S169" s="2"/>
      <c r="T169" s="2"/>
      <c r="V169" s="2"/>
      <c r="W169" s="2"/>
      <c r="Z169" s="5">
        <f>IF(Tableau52[[#This Row],[Facturé
2017]]="",IF(Tableau52[[#This Row],[Fiche
de
travail2]]="",VLOOKUP(A:A,'[1]FA Clients 2018'!$1:$1048576,4,0),""),Tableau52[[#This Row],[Facturé
2017]])</f>
        <v>43166</v>
      </c>
      <c r="AA169" s="5">
        <f>VLOOKUP(A:A,'[1]FA Clients 2018'!$1:$1048576,16,0)</f>
        <v>0</v>
      </c>
      <c r="AB169" s="4" t="str">
        <f>IF(Tableau52[[#This Row],[Fiche
de
travail]]&gt;0,Tableau52[[#This Row],[Fiche
de
travail]],"")</f>
        <v/>
      </c>
    </row>
    <row r="170" spans="1:28" x14ac:dyDescent="0.25">
      <c r="A170" s="2">
        <v>180131</v>
      </c>
      <c r="B170" s="2"/>
      <c r="C170" s="2"/>
      <c r="D170" s="3" t="s">
        <v>224</v>
      </c>
      <c r="E170" s="3" t="s">
        <v>443</v>
      </c>
      <c r="F170" s="2"/>
      <c r="G170" s="2"/>
      <c r="H170" s="6">
        <v>43166</v>
      </c>
      <c r="I170" s="2" t="s">
        <v>1</v>
      </c>
      <c r="J170" s="2" t="s">
        <v>162</v>
      </c>
      <c r="K170" s="2"/>
      <c r="M170" s="2"/>
      <c r="N170" s="2"/>
      <c r="P170" s="2"/>
      <c r="Q170" s="2"/>
      <c r="S170" s="2"/>
      <c r="T170" s="2"/>
      <c r="V170" s="2"/>
      <c r="W170" s="2"/>
      <c r="X170" t="s">
        <v>442</v>
      </c>
      <c r="Z170" s="5">
        <f>IF(Tableau52[[#This Row],[Facturé
2017]]="",IF(Tableau52[[#This Row],[Fiche
de
travail2]]="",VLOOKUP(A:A,'[1]FA Clients 2018'!$1:$1048576,4,0),""),Tableau52[[#This Row],[Facturé
2017]])</f>
        <v>43166</v>
      </c>
      <c r="AA170" s="5">
        <f>VLOOKUP(A:A,'[1]FA Clients 2018'!$1:$1048576,16,0)</f>
        <v>0</v>
      </c>
      <c r="AB170" s="4" t="str">
        <f>IF(Tableau52[[#This Row],[Fiche
de
travail]]&gt;0,Tableau52[[#This Row],[Fiche
de
travail]],"")</f>
        <v/>
      </c>
    </row>
    <row r="171" spans="1:28" x14ac:dyDescent="0.25">
      <c r="A171" s="2">
        <v>180166</v>
      </c>
      <c r="B171" s="2"/>
      <c r="C171" s="2"/>
      <c r="D171" s="3" t="s">
        <v>147</v>
      </c>
      <c r="E171" s="3" t="s">
        <v>60</v>
      </c>
      <c r="F171" s="2"/>
      <c r="G171" s="2"/>
      <c r="H171" s="6">
        <v>43166</v>
      </c>
      <c r="I171" s="2" t="s">
        <v>1</v>
      </c>
      <c r="J171" s="2" t="s">
        <v>38</v>
      </c>
      <c r="K171" s="2"/>
      <c r="M171" s="2"/>
      <c r="N171" s="2"/>
      <c r="P171" s="2"/>
      <c r="Q171" s="2"/>
      <c r="S171" s="2"/>
      <c r="T171" s="2"/>
      <c r="V171" s="2"/>
      <c r="W171" s="2"/>
      <c r="Z171" s="5">
        <f>IF(Tableau52[[#This Row],[Facturé
2017]]="",IF(Tableau52[[#This Row],[Fiche
de
travail2]]="",VLOOKUP(A:A,'[1]FA Clients 2018'!$1:$1048576,4,0),""),Tableau52[[#This Row],[Facturé
2017]])</f>
        <v>43166</v>
      </c>
      <c r="AA171" s="5">
        <f>VLOOKUP(A:A,'[1]FA Clients 2018'!$1:$1048576,16,0)</f>
        <v>0</v>
      </c>
      <c r="AB171" s="4" t="str">
        <f>IF(Tableau52[[#This Row],[Fiche
de
travail]]&gt;0,Tableau52[[#This Row],[Fiche
de
travail]],"")</f>
        <v/>
      </c>
    </row>
    <row r="172" spans="1:28" x14ac:dyDescent="0.25">
      <c r="A172" s="2">
        <v>180164</v>
      </c>
      <c r="B172" s="2"/>
      <c r="C172" s="2"/>
      <c r="D172" s="3" t="s">
        <v>35</v>
      </c>
      <c r="E172" s="3" t="s">
        <v>365</v>
      </c>
      <c r="F172" s="2"/>
      <c r="G172" s="2"/>
      <c r="H172" s="6">
        <v>43166</v>
      </c>
      <c r="I172" s="2" t="s">
        <v>249</v>
      </c>
      <c r="J172" s="2" t="s">
        <v>331</v>
      </c>
      <c r="K172" s="2"/>
      <c r="M172" s="2"/>
      <c r="N172" s="2"/>
      <c r="P172" s="2"/>
      <c r="Q172" s="2"/>
      <c r="S172" s="2"/>
      <c r="T172" s="2"/>
      <c r="V172" s="2"/>
      <c r="W172" s="2"/>
      <c r="Z172" s="5">
        <f>IF(Tableau52[[#This Row],[Facturé
2017]]="",IF(Tableau52[[#This Row],[Fiche
de
travail2]]="",VLOOKUP(A:A,'[1]FA Clients 2018'!$1:$1048576,4,0),""),Tableau52[[#This Row],[Facturé
2017]])</f>
        <v>43165</v>
      </c>
      <c r="AA172" s="5" t="str">
        <f>VLOOKUP(A:A,'[1]FA Clients 2018'!$1:$1048576,16,0)</f>
        <v>F-P</v>
      </c>
      <c r="AB172" s="4" t="str">
        <f>IF(Tableau52[[#This Row],[Fiche
de
travail]]&gt;0,Tableau52[[#This Row],[Fiche
de
travail]],"")</f>
        <v/>
      </c>
    </row>
    <row r="173" spans="1:28" x14ac:dyDescent="0.25">
      <c r="A173" s="2">
        <v>180173</v>
      </c>
      <c r="B173" s="2"/>
      <c r="C173" s="2"/>
      <c r="D173" s="3" t="s">
        <v>32</v>
      </c>
      <c r="E173" s="3" t="s">
        <v>231</v>
      </c>
      <c r="F173" s="2"/>
      <c r="G173" s="2"/>
      <c r="H173" s="6">
        <v>43167</v>
      </c>
      <c r="I173" s="2" t="s">
        <v>1</v>
      </c>
      <c r="J173" s="2" t="s">
        <v>331</v>
      </c>
      <c r="K173" s="2"/>
      <c r="M173" s="2"/>
      <c r="N173" s="2"/>
      <c r="P173" s="2"/>
      <c r="Q173" s="2"/>
      <c r="S173" s="2"/>
      <c r="T173" s="2"/>
      <c r="V173" s="2"/>
      <c r="W173" s="2"/>
      <c r="Z173" s="5">
        <f>IF(Tableau52[[#This Row],[Facturé
2017]]="",IF(Tableau52[[#This Row],[Fiche
de
travail2]]="",VLOOKUP(A:A,'[1]FA Clients 2018'!$1:$1048576,4,0),""),Tableau52[[#This Row],[Facturé
2017]])</f>
        <v>43167</v>
      </c>
      <c r="AA173" s="5">
        <f>VLOOKUP(A:A,'[1]FA Clients 2018'!$1:$1048576,16,0)</f>
        <v>0</v>
      </c>
      <c r="AB173" s="4" t="str">
        <f>IF(Tableau52[[#This Row],[Fiche
de
travail]]&gt;0,Tableau52[[#This Row],[Fiche
de
travail]],"")</f>
        <v/>
      </c>
    </row>
    <row r="174" spans="1:28" x14ac:dyDescent="0.25">
      <c r="A174" s="2">
        <v>180081</v>
      </c>
      <c r="B174" s="2"/>
      <c r="C174" s="2"/>
      <c r="D174" s="3" t="s">
        <v>441</v>
      </c>
      <c r="E174" s="3" t="s">
        <v>320</v>
      </c>
      <c r="F174" s="2"/>
      <c r="G174" s="2"/>
      <c r="H174" s="6">
        <v>43167</v>
      </c>
      <c r="I174" s="2" t="s">
        <v>1</v>
      </c>
      <c r="J174" s="2" t="s">
        <v>331</v>
      </c>
      <c r="K174" s="2"/>
      <c r="M174" s="2"/>
      <c r="N174" s="2"/>
      <c r="P174" s="2"/>
      <c r="Q174" s="2"/>
      <c r="S174" s="2"/>
      <c r="T174" s="2"/>
      <c r="V174" s="2"/>
      <c r="W174" s="2"/>
      <c r="Z174" s="5">
        <f>IF(Tableau52[[#This Row],[Facturé
2017]]="",IF(Tableau52[[#This Row],[Fiche
de
travail2]]="",VLOOKUP(A:A,'[1]FA Clients 2018'!$1:$1048576,4,0),""),Tableau52[[#This Row],[Facturé
2017]])</f>
        <v>43167</v>
      </c>
      <c r="AA174" s="5">
        <f>VLOOKUP(A:A,'[1]FA Clients 2018'!$1:$1048576,16,0)</f>
        <v>0</v>
      </c>
      <c r="AB174" s="4" t="str">
        <f>IF(Tableau52[[#This Row],[Fiche
de
travail]]&gt;0,Tableau52[[#This Row],[Fiche
de
travail]],"")</f>
        <v/>
      </c>
    </row>
    <row r="175" spans="1:28" x14ac:dyDescent="0.25">
      <c r="A175" s="2">
        <v>180175</v>
      </c>
      <c r="B175" s="2"/>
      <c r="C175" s="2"/>
      <c r="D175" s="3" t="s">
        <v>20</v>
      </c>
      <c r="E175" s="3" t="s">
        <v>19</v>
      </c>
      <c r="F175" s="2"/>
      <c r="G175" s="2"/>
      <c r="H175" s="6">
        <v>43168</v>
      </c>
      <c r="I175" s="2" t="s">
        <v>1</v>
      </c>
      <c r="J175" s="2" t="s">
        <v>15</v>
      </c>
      <c r="K175" s="2"/>
      <c r="M175" s="2"/>
      <c r="N175" s="2"/>
      <c r="P175" s="2"/>
      <c r="Q175" s="2"/>
      <c r="S175" s="2"/>
      <c r="T175" s="2"/>
      <c r="V175" s="2"/>
      <c r="W175" s="2"/>
      <c r="Z175" s="5">
        <f>IF(Tableau52[[#This Row],[Facturé
2017]]="",IF(Tableau52[[#This Row],[Fiche
de
travail2]]="",VLOOKUP(A:A,'[1]FA Clients 2018'!$1:$1048576,4,0),""),Tableau52[[#This Row],[Facturé
2017]])</f>
        <v>43168</v>
      </c>
      <c r="AA175" s="5">
        <f>VLOOKUP(A:A,'[1]FA Clients 2018'!$1:$1048576,16,0)</f>
        <v>0</v>
      </c>
      <c r="AB175" s="4" t="str">
        <f>IF(Tableau52[[#This Row],[Fiche
de
travail]]&gt;0,Tableau52[[#This Row],[Fiche
de
travail]],"")</f>
        <v/>
      </c>
    </row>
    <row r="176" spans="1:28" x14ac:dyDescent="0.25">
      <c r="A176" s="2">
        <v>180149</v>
      </c>
      <c r="B176" s="2"/>
      <c r="C176" s="2"/>
      <c r="D176" s="3" t="s">
        <v>86</v>
      </c>
      <c r="E176" s="3" t="s">
        <v>85</v>
      </c>
      <c r="F176" s="2"/>
      <c r="G176" s="2"/>
      <c r="H176" s="6">
        <v>43168</v>
      </c>
      <c r="I176" s="2" t="s">
        <v>58</v>
      </c>
      <c r="J176" s="2" t="s">
        <v>162</v>
      </c>
      <c r="K176" s="8">
        <v>43172</v>
      </c>
      <c r="L176" s="20" t="s">
        <v>1</v>
      </c>
      <c r="M176" s="2" t="s">
        <v>331</v>
      </c>
      <c r="N176" s="2"/>
      <c r="P176" s="2"/>
      <c r="Q176" s="2"/>
      <c r="S176" s="2"/>
      <c r="T176" s="2"/>
      <c r="V176" s="2"/>
      <c r="W176" s="2"/>
      <c r="X176" t="s">
        <v>440</v>
      </c>
      <c r="Z176" s="5">
        <f>IF(Tableau52[[#This Row],[Facturé
2017]]="",IF(Tableau52[[#This Row],[Fiche
de
travail2]]="",VLOOKUP(A:A,'[1]FA Clients 2018'!$1:$1048576,4,0),""),Tableau52[[#This Row],[Facturé
2017]])</f>
        <v>43168</v>
      </c>
      <c r="AA176" s="5">
        <f>VLOOKUP(A:A,'[1]FA Clients 2018'!$1:$1048576,16,0)</f>
        <v>0</v>
      </c>
      <c r="AB176" s="4" t="str">
        <f>IF(Tableau52[[#This Row],[Fiche
de
travail]]&gt;0,Tableau52[[#This Row],[Fiche
de
travail]],"")</f>
        <v/>
      </c>
    </row>
    <row r="177" spans="1:28" x14ac:dyDescent="0.25">
      <c r="A177" s="2">
        <v>180132</v>
      </c>
      <c r="B177" s="2"/>
      <c r="C177" s="2"/>
      <c r="D177" s="3" t="s">
        <v>35</v>
      </c>
      <c r="E177" s="3" t="s">
        <v>365</v>
      </c>
      <c r="F177" s="2"/>
      <c r="G177" s="2"/>
      <c r="H177" s="6">
        <v>43168</v>
      </c>
      <c r="I177" s="2" t="s">
        <v>1</v>
      </c>
      <c r="J177" s="2" t="s">
        <v>162</v>
      </c>
      <c r="K177" s="2"/>
      <c r="M177" s="2"/>
      <c r="N177" s="2"/>
      <c r="P177" s="2"/>
      <c r="Q177" s="2"/>
      <c r="S177" s="2"/>
      <c r="T177" s="2"/>
      <c r="V177" s="2"/>
      <c r="W177" s="2"/>
      <c r="X177" t="s">
        <v>439</v>
      </c>
      <c r="Z177" s="5">
        <f>IF(Tableau52[[#This Row],[Facturé
2017]]="",IF(Tableau52[[#This Row],[Fiche
de
travail2]]="",VLOOKUP(A:A,'[1]FA Clients 2018'!$1:$1048576,4,0),""),Tableau52[[#This Row],[Facturé
2017]])</f>
        <v>43167</v>
      </c>
      <c r="AA177" s="5" t="str">
        <f>VLOOKUP(A:A,'[1]FA Clients 2018'!$1:$1048576,16,0)</f>
        <v>F-P</v>
      </c>
      <c r="AB177" s="4" t="str">
        <f>IF(Tableau52[[#This Row],[Fiche
de
travail]]&gt;0,Tableau52[[#This Row],[Fiche
de
travail]],"")</f>
        <v/>
      </c>
    </row>
    <row r="178" spans="1:28" x14ac:dyDescent="0.25">
      <c r="A178" s="2">
        <v>180172</v>
      </c>
      <c r="B178" s="2"/>
      <c r="C178" s="2"/>
      <c r="D178" s="3" t="s">
        <v>102</v>
      </c>
      <c r="E178" s="3" t="s">
        <v>438</v>
      </c>
      <c r="F178" s="2"/>
      <c r="G178" s="2"/>
      <c r="H178" s="6">
        <v>43171</v>
      </c>
      <c r="I178" s="2" t="s">
        <v>1</v>
      </c>
      <c r="J178" s="2" t="s">
        <v>162</v>
      </c>
      <c r="K178" s="2"/>
      <c r="M178" s="2"/>
      <c r="N178" s="2"/>
      <c r="P178" s="2"/>
      <c r="Q178" s="2"/>
      <c r="S178" s="2"/>
      <c r="T178" s="2"/>
      <c r="V178" s="2"/>
      <c r="W178" s="2"/>
      <c r="Z178" s="5">
        <f>IF(Tableau52[[#This Row],[Facturé
2017]]="",IF(Tableau52[[#This Row],[Fiche
de
travail2]]="",VLOOKUP(A:A,'[1]FA Clients 2018'!$1:$1048576,4,0),""),Tableau52[[#This Row],[Facturé
2017]])</f>
        <v>43171</v>
      </c>
      <c r="AA178" s="5">
        <f>VLOOKUP(A:A,'[1]FA Clients 2018'!$1:$1048576,16,0)</f>
        <v>0</v>
      </c>
      <c r="AB178" s="4" t="str">
        <f>IF(Tableau52[[#This Row],[Fiche
de
travail]]&gt;0,Tableau52[[#This Row],[Fiche
de
travail]],"")</f>
        <v/>
      </c>
    </row>
    <row r="179" spans="1:28" x14ac:dyDescent="0.25">
      <c r="A179" s="2">
        <v>180034</v>
      </c>
      <c r="B179" s="2"/>
      <c r="C179" s="2"/>
      <c r="D179" s="3" t="s">
        <v>230</v>
      </c>
      <c r="E179" s="3" t="s">
        <v>437</v>
      </c>
      <c r="F179" s="2"/>
      <c r="G179" s="2"/>
      <c r="H179" s="6">
        <v>43171</v>
      </c>
      <c r="I179" s="2" t="s">
        <v>1</v>
      </c>
      <c r="J179" s="2" t="s">
        <v>268</v>
      </c>
      <c r="K179" s="2"/>
      <c r="M179" s="2"/>
      <c r="N179" s="2"/>
      <c r="P179" s="2"/>
      <c r="Q179" s="2"/>
      <c r="S179" s="2"/>
      <c r="T179" s="2"/>
      <c r="V179" s="2"/>
      <c r="W179" s="2"/>
      <c r="X179" t="s">
        <v>436</v>
      </c>
      <c r="Z179" s="5">
        <f>IF(Tableau52[[#This Row],[Facturé
2017]]="",IF(Tableau52[[#This Row],[Fiche
de
travail2]]="",VLOOKUP(A:A,'[1]FA Clients 2018'!$1:$1048576,4,0),""),Tableau52[[#This Row],[Facturé
2017]])</f>
        <v>43172</v>
      </c>
      <c r="AA179" s="5">
        <f>VLOOKUP(A:A,'[1]FA Clients 2018'!$1:$1048576,16,0)</f>
        <v>0</v>
      </c>
      <c r="AB179" s="4" t="str">
        <f>IF(Tableau52[[#This Row],[Fiche
de
travail]]&gt;0,Tableau52[[#This Row],[Fiche
de
travail]],"")</f>
        <v/>
      </c>
    </row>
    <row r="180" spans="1:28" x14ac:dyDescent="0.25">
      <c r="A180" s="2">
        <v>180071</v>
      </c>
      <c r="B180" s="19"/>
      <c r="C180" s="2"/>
      <c r="D180" s="3" t="s">
        <v>230</v>
      </c>
      <c r="E180" s="3" t="s">
        <v>437</v>
      </c>
      <c r="F180" s="2"/>
      <c r="G180" s="2"/>
      <c r="H180" s="6">
        <v>43171</v>
      </c>
      <c r="I180" s="2" t="s">
        <v>1</v>
      </c>
      <c r="J180" s="2" t="s">
        <v>268</v>
      </c>
      <c r="K180" s="2"/>
      <c r="M180" s="2"/>
      <c r="N180" s="2"/>
      <c r="P180" s="2"/>
      <c r="Q180" s="2"/>
      <c r="S180" s="2"/>
      <c r="T180" s="2"/>
      <c r="V180" s="2"/>
      <c r="W180" s="2"/>
      <c r="X180" t="s">
        <v>436</v>
      </c>
      <c r="Z180" s="5">
        <f>IF(Tableau52[[#This Row],[Facturé
2017]]="",IF(Tableau52[[#This Row],[Fiche
de
travail2]]="",VLOOKUP(A:A,'[1]FA Clients 2018'!$1:$1048576,4,0),""),Tableau52[[#This Row],[Facturé
2017]])</f>
        <v>43172</v>
      </c>
      <c r="AA180" s="5">
        <f>VLOOKUP(A:A,'[1]FA Clients 2018'!$1:$1048576,16,0)</f>
        <v>0</v>
      </c>
      <c r="AB180" s="4" t="str">
        <f>IF(Tableau52[[#This Row],[Fiche
de
travail]]&gt;0,Tableau52[[#This Row],[Fiche
de
travail]],"")</f>
        <v/>
      </c>
    </row>
    <row r="181" spans="1:28" x14ac:dyDescent="0.25">
      <c r="A181" s="2">
        <v>180090</v>
      </c>
      <c r="B181" s="2"/>
      <c r="C181" s="2"/>
      <c r="D181" s="3" t="s">
        <v>32</v>
      </c>
      <c r="E181" s="3" t="s">
        <v>80</v>
      </c>
      <c r="F181" s="2"/>
      <c r="G181" s="2"/>
      <c r="H181" s="6">
        <v>43172</v>
      </c>
      <c r="I181" s="2" t="s">
        <v>1</v>
      </c>
      <c r="J181" s="2" t="s">
        <v>416</v>
      </c>
      <c r="K181" s="2"/>
      <c r="M181" s="2"/>
      <c r="N181" s="2"/>
      <c r="P181" s="2"/>
      <c r="Q181" s="2"/>
      <c r="S181" s="2"/>
      <c r="T181" s="2"/>
      <c r="V181" s="2"/>
      <c r="W181" s="2"/>
      <c r="Z181" s="5">
        <f>IF(Tableau52[[#This Row],[Facturé
2017]]="",IF(Tableau52[[#This Row],[Fiche
de
travail2]]="",VLOOKUP(A:A,'[1]FA Clients 2018'!$1:$1048576,4,0),""),Tableau52[[#This Row],[Facturé
2017]])</f>
        <v>43171</v>
      </c>
      <c r="AA181" s="5" t="str">
        <f>VLOOKUP(A:A,'[1]FA Clients 2018'!$1:$1048576,16,0)</f>
        <v>F-P</v>
      </c>
      <c r="AB181" s="4" t="str">
        <f>IF(Tableau52[[#This Row],[Fiche
de
travail]]&gt;0,Tableau52[[#This Row],[Fiche
de
travail]],"")</f>
        <v/>
      </c>
    </row>
    <row r="182" spans="1:28" x14ac:dyDescent="0.25">
      <c r="A182" s="2">
        <v>180092</v>
      </c>
      <c r="B182" s="2"/>
      <c r="C182" s="2"/>
      <c r="D182" s="3" t="s">
        <v>32</v>
      </c>
      <c r="E182" s="3" t="s">
        <v>435</v>
      </c>
      <c r="F182" s="2" t="s">
        <v>249</v>
      </c>
      <c r="G182" s="2" t="s">
        <v>249</v>
      </c>
      <c r="H182" s="6">
        <v>43172</v>
      </c>
      <c r="I182" s="2" t="s">
        <v>1</v>
      </c>
      <c r="J182" s="2" t="s">
        <v>331</v>
      </c>
      <c r="K182" s="2"/>
      <c r="M182" s="2"/>
      <c r="N182" s="2"/>
      <c r="P182" s="2"/>
      <c r="Q182" s="2"/>
      <c r="S182" s="2"/>
      <c r="T182" s="2"/>
      <c r="V182" s="2"/>
      <c r="W182" s="2"/>
      <c r="Z182" s="5">
        <f>IF(Tableau52[[#This Row],[Facturé
2017]]="",IF(Tableau52[[#This Row],[Fiche
de
travail2]]="",VLOOKUP(A:A,'[1]FA Clients 2018'!$1:$1048576,4,0),""),Tableau52[[#This Row],[Facturé
2017]])</f>
        <v>43171</v>
      </c>
      <c r="AA182" s="5" t="str">
        <f>VLOOKUP(A:A,'[1]FA Clients 2018'!$1:$1048576,16,0)</f>
        <v>F-P</v>
      </c>
      <c r="AB182" s="4" t="str">
        <f>IF(Tableau52[[#This Row],[Fiche
de
travail]]&gt;0,Tableau52[[#This Row],[Fiche
de
travail]],"")</f>
        <v/>
      </c>
    </row>
    <row r="183" spans="1:28" x14ac:dyDescent="0.25">
      <c r="A183" s="2">
        <v>180099</v>
      </c>
      <c r="B183" s="2"/>
      <c r="C183" s="2"/>
      <c r="D183" s="3" t="s">
        <v>434</v>
      </c>
      <c r="E183" s="3" t="s">
        <v>9</v>
      </c>
      <c r="F183" s="2"/>
      <c r="G183" s="2"/>
      <c r="H183" s="6">
        <v>43172</v>
      </c>
      <c r="I183" s="2" t="s">
        <v>1</v>
      </c>
      <c r="J183" s="2" t="s">
        <v>331</v>
      </c>
      <c r="K183" s="2"/>
      <c r="M183" s="2"/>
      <c r="N183" s="2"/>
      <c r="P183" s="2"/>
      <c r="Q183" s="2"/>
      <c r="S183" s="2"/>
      <c r="T183" s="2"/>
      <c r="V183" s="2"/>
      <c r="W183" s="2"/>
      <c r="Z183" s="5">
        <f>IF(Tableau52[[#This Row],[Facturé
2017]]="",IF(Tableau52[[#This Row],[Fiche
de
travail2]]="",VLOOKUP(A:A,'[1]FA Clients 2018'!$1:$1048576,4,0),""),Tableau52[[#This Row],[Facturé
2017]])</f>
        <v>43172</v>
      </c>
      <c r="AA183" s="5">
        <f>VLOOKUP(A:A,'[1]FA Clients 2018'!$1:$1048576,16,0)</f>
        <v>0</v>
      </c>
      <c r="AB183" s="4" t="str">
        <f>IF(Tableau52[[#This Row],[Fiche
de
travail]]&gt;0,Tableau52[[#This Row],[Fiche
de
travail]],"")</f>
        <v/>
      </c>
    </row>
    <row r="184" spans="1:28" x14ac:dyDescent="0.25">
      <c r="A184" s="2">
        <v>180146</v>
      </c>
      <c r="B184" s="2"/>
      <c r="C184" s="2"/>
      <c r="D184" s="3" t="s">
        <v>6</v>
      </c>
      <c r="E184" s="3" t="s">
        <v>19</v>
      </c>
      <c r="F184" s="2"/>
      <c r="G184" s="2"/>
      <c r="H184" s="6">
        <v>43172</v>
      </c>
      <c r="I184" s="2" t="s">
        <v>1</v>
      </c>
      <c r="J184" s="2" t="s">
        <v>331</v>
      </c>
      <c r="K184" s="2"/>
      <c r="M184" s="2"/>
      <c r="N184" s="2"/>
      <c r="P184" s="2"/>
      <c r="Q184" s="2"/>
      <c r="S184" s="2"/>
      <c r="T184" s="2"/>
      <c r="V184" s="2"/>
      <c r="W184" s="2"/>
      <c r="Z184" s="5">
        <f>IF(Tableau52[[#This Row],[Facturé
2017]]="",IF(Tableau52[[#This Row],[Fiche
de
travail2]]="",VLOOKUP(A:A,'[1]FA Clients 2018'!$1:$1048576,4,0),""),Tableau52[[#This Row],[Facturé
2017]])</f>
        <v>43166</v>
      </c>
      <c r="AA184" s="5">
        <f>VLOOKUP(A:A,'[1]FA Clients 2018'!$1:$1048576,16,0)</f>
        <v>0</v>
      </c>
      <c r="AB184" s="4" t="str">
        <f>IF(Tableau52[[#This Row],[Fiche
de
travail]]&gt;0,Tableau52[[#This Row],[Fiche
de
travail]],"")</f>
        <v/>
      </c>
    </row>
    <row r="185" spans="1:28" x14ac:dyDescent="0.25">
      <c r="A185" s="2">
        <v>180176</v>
      </c>
      <c r="B185" s="2"/>
      <c r="C185" s="2"/>
      <c r="D185" s="3" t="s">
        <v>433</v>
      </c>
      <c r="E185" s="3" t="s">
        <v>44</v>
      </c>
      <c r="F185" s="2"/>
      <c r="G185" s="2"/>
      <c r="H185" s="6">
        <v>43173</v>
      </c>
      <c r="I185" s="2" t="s">
        <v>1</v>
      </c>
      <c r="J185" s="2" t="s">
        <v>331</v>
      </c>
      <c r="K185" s="2"/>
      <c r="M185" s="2"/>
      <c r="N185" s="2"/>
      <c r="P185" s="2"/>
      <c r="Q185" s="2"/>
      <c r="S185" s="2"/>
      <c r="T185" s="2"/>
      <c r="V185" s="2"/>
      <c r="W185" s="2"/>
      <c r="Z185" s="5">
        <f>IF(Tableau52[[#This Row],[Facturé
2017]]="",IF(Tableau52[[#This Row],[Fiche
de
travail2]]="",VLOOKUP(A:A,'[1]FA Clients 2018'!$1:$1048576,4,0),""),Tableau52[[#This Row],[Facturé
2017]])</f>
        <v>43173</v>
      </c>
      <c r="AA185" s="5">
        <f>VLOOKUP(A:A,'[1]FA Clients 2018'!$1:$1048576,16,0)</f>
        <v>0</v>
      </c>
      <c r="AB185" s="4" t="str">
        <f>IF(Tableau52[[#This Row],[Fiche
de
travail]]&gt;0,Tableau52[[#This Row],[Fiche
de
travail]],"")</f>
        <v/>
      </c>
    </row>
    <row r="186" spans="1:28" x14ac:dyDescent="0.25">
      <c r="A186" s="2">
        <v>180109</v>
      </c>
      <c r="B186" s="2"/>
      <c r="C186" s="2"/>
      <c r="D186" s="3" t="s">
        <v>120</v>
      </c>
      <c r="E186" s="3" t="s">
        <v>79</v>
      </c>
      <c r="F186" s="2"/>
      <c r="G186" s="2"/>
      <c r="H186" s="6">
        <v>43173</v>
      </c>
      <c r="I186" s="2" t="s">
        <v>1</v>
      </c>
      <c r="J186" s="2" t="s">
        <v>331</v>
      </c>
      <c r="K186" s="2"/>
      <c r="M186" s="2"/>
      <c r="N186" s="2"/>
      <c r="P186" s="2"/>
      <c r="Q186" s="2"/>
      <c r="S186" s="2"/>
      <c r="T186" s="2"/>
      <c r="V186" s="2"/>
      <c r="W186" s="2"/>
      <c r="Z186" s="5">
        <f>IF(Tableau52[[#This Row],[Facturé
2017]]="",IF(Tableau52[[#This Row],[Fiche
de
travail2]]="",VLOOKUP(A:A,'[1]FA Clients 2018'!$1:$1048576,4,0),""),Tableau52[[#This Row],[Facturé
2017]])</f>
        <v>43173</v>
      </c>
      <c r="AA186" s="5">
        <f>VLOOKUP(A:A,'[1]FA Clients 2018'!$1:$1048576,16,0)</f>
        <v>0</v>
      </c>
      <c r="AB186" s="4" t="str">
        <f>IF(Tableau52[[#This Row],[Fiche
de
travail]]&gt;0,Tableau52[[#This Row],[Fiche
de
travail]],"")</f>
        <v/>
      </c>
    </row>
    <row r="187" spans="1:28" x14ac:dyDescent="0.25">
      <c r="A187" s="2">
        <v>180154</v>
      </c>
      <c r="B187" s="2"/>
      <c r="C187" s="2"/>
      <c r="D187" s="3" t="s">
        <v>432</v>
      </c>
      <c r="E187" s="3" t="s">
        <v>139</v>
      </c>
      <c r="F187" s="2"/>
      <c r="G187" s="2"/>
      <c r="H187" s="6">
        <v>43173</v>
      </c>
      <c r="I187" s="2" t="s">
        <v>1</v>
      </c>
      <c r="J187" s="2" t="s">
        <v>331</v>
      </c>
      <c r="K187" s="2"/>
      <c r="M187" s="2"/>
      <c r="N187" s="2"/>
      <c r="P187" s="2"/>
      <c r="Q187" s="2"/>
      <c r="S187" s="2"/>
      <c r="T187" s="2"/>
      <c r="V187" s="2"/>
      <c r="W187" s="2"/>
      <c r="Z187" s="5">
        <f>IF(Tableau52[[#This Row],[Facturé
2017]]="",IF(Tableau52[[#This Row],[Fiche
de
travail2]]="",VLOOKUP(A:A,'[1]FA Clients 2018'!$1:$1048576,4,0),""),Tableau52[[#This Row],[Facturé
2017]])</f>
        <v>43173</v>
      </c>
      <c r="AA187" s="5">
        <f>VLOOKUP(A:A,'[1]FA Clients 2018'!$1:$1048576,16,0)</f>
        <v>0</v>
      </c>
      <c r="AB187" s="4" t="str">
        <f>IF(Tableau52[[#This Row],[Fiche
de
travail]]&gt;0,Tableau52[[#This Row],[Fiche
de
travail]],"")</f>
        <v/>
      </c>
    </row>
    <row r="188" spans="1:28" x14ac:dyDescent="0.25">
      <c r="A188" s="2">
        <v>180184</v>
      </c>
      <c r="B188" s="2"/>
      <c r="C188" s="2"/>
      <c r="D188" s="3" t="s">
        <v>6</v>
      </c>
      <c r="E188" s="3" t="s">
        <v>5</v>
      </c>
      <c r="F188" s="2"/>
      <c r="G188" s="2"/>
      <c r="H188" s="6">
        <v>43173</v>
      </c>
      <c r="I188" s="2" t="s">
        <v>1</v>
      </c>
      <c r="J188" s="2" t="s">
        <v>0</v>
      </c>
      <c r="K188" s="2"/>
      <c r="M188" s="2"/>
      <c r="N188" s="2"/>
      <c r="P188" s="2"/>
      <c r="Q188" s="2"/>
      <c r="S188" s="2"/>
      <c r="T188" s="2"/>
      <c r="V188" s="2"/>
      <c r="W188" s="2"/>
      <c r="X188" t="s">
        <v>417</v>
      </c>
      <c r="Z188" s="5">
        <f>IF(Tableau52[[#This Row],[Facturé
2017]]="",IF(Tableau52[[#This Row],[Fiche
de
travail2]]="",VLOOKUP(A:A,'[1]FA Clients 2018'!$1:$1048576,4,0),""),Tableau52[[#This Row],[Facturé
2017]])</f>
        <v>43173</v>
      </c>
      <c r="AA188" s="5">
        <f>VLOOKUP(A:A,'[1]FA Clients 2018'!$1:$1048576,16,0)</f>
        <v>0</v>
      </c>
      <c r="AB188" s="4" t="str">
        <f>IF(Tableau52[[#This Row],[Fiche
de
travail]]&gt;0,Tableau52[[#This Row],[Fiche
de
travail]],"")</f>
        <v/>
      </c>
    </row>
    <row r="189" spans="1:28" x14ac:dyDescent="0.25">
      <c r="A189" s="2">
        <v>180186</v>
      </c>
      <c r="B189" s="2"/>
      <c r="C189" s="2"/>
      <c r="D189" s="3" t="s">
        <v>82</v>
      </c>
      <c r="E189" s="3" t="s">
        <v>44</v>
      </c>
      <c r="F189" s="2"/>
      <c r="G189" s="2"/>
      <c r="H189" s="6">
        <v>43174</v>
      </c>
      <c r="I189" s="2" t="s">
        <v>1</v>
      </c>
      <c r="J189" s="2" t="s">
        <v>416</v>
      </c>
      <c r="K189" s="2"/>
      <c r="M189" s="2"/>
      <c r="N189" s="2"/>
      <c r="P189" s="2"/>
      <c r="Q189" s="2"/>
      <c r="S189" s="2"/>
      <c r="T189" s="2"/>
      <c r="V189" s="2"/>
      <c r="W189" s="2"/>
      <c r="Z189" s="5">
        <f>IF(Tableau52[[#This Row],[Facturé
2017]]="",IF(Tableau52[[#This Row],[Fiche
de
travail2]]="",VLOOKUP(A:A,'[1]FA Clients 2018'!$1:$1048576,4,0),""),Tableau52[[#This Row],[Facturé
2017]])</f>
        <v>43174</v>
      </c>
      <c r="AA189" s="5">
        <f>VLOOKUP(A:A,'[1]FA Clients 2018'!$1:$1048576,16,0)</f>
        <v>0</v>
      </c>
      <c r="AB189" s="4" t="str">
        <f>IF(Tableau52[[#This Row],[Fiche
de
travail]]&gt;0,Tableau52[[#This Row],[Fiche
de
travail]],"")</f>
        <v/>
      </c>
    </row>
    <row r="190" spans="1:28" x14ac:dyDescent="0.25">
      <c r="A190" s="2">
        <v>180185</v>
      </c>
      <c r="B190" s="2"/>
      <c r="C190" s="2"/>
      <c r="D190" s="3" t="s">
        <v>32</v>
      </c>
      <c r="E190" s="3" t="s">
        <v>31</v>
      </c>
      <c r="F190" s="2" t="s">
        <v>249</v>
      </c>
      <c r="G190" s="2" t="s">
        <v>264</v>
      </c>
      <c r="H190" s="6">
        <v>43174</v>
      </c>
      <c r="I190" s="2" t="s">
        <v>1</v>
      </c>
      <c r="J190" s="2" t="s">
        <v>331</v>
      </c>
      <c r="K190" s="2"/>
      <c r="M190" s="2"/>
      <c r="N190" s="2"/>
      <c r="P190" s="2"/>
      <c r="Q190" s="2"/>
      <c r="S190" s="2"/>
      <c r="T190" s="2"/>
      <c r="V190" s="2"/>
      <c r="W190" s="2"/>
      <c r="Z190" s="5">
        <f>IF(Tableau52[[#This Row],[Facturé
2017]]="",IF(Tableau52[[#This Row],[Fiche
de
travail2]]="",VLOOKUP(A:A,'[1]FA Clients 2018'!$1:$1048576,4,0),""),Tableau52[[#This Row],[Facturé
2017]])</f>
        <v>43174</v>
      </c>
      <c r="AA190" s="5">
        <f>VLOOKUP(A:A,'[1]FA Clients 2018'!$1:$1048576,16,0)</f>
        <v>0</v>
      </c>
      <c r="AB190" s="4" t="str">
        <f>IF(Tableau52[[#This Row],[Fiche
de
travail]]&gt;0,Tableau52[[#This Row],[Fiche
de
travail]],"")</f>
        <v/>
      </c>
    </row>
    <row r="191" spans="1:28" x14ac:dyDescent="0.25">
      <c r="A191" s="2">
        <v>180180</v>
      </c>
      <c r="B191" s="2"/>
      <c r="C191" s="2"/>
      <c r="D191" s="3" t="s">
        <v>138</v>
      </c>
      <c r="E191" s="3" t="s">
        <v>60</v>
      </c>
      <c r="F191" s="2"/>
      <c r="G191" s="2"/>
      <c r="H191" s="6">
        <v>43174</v>
      </c>
      <c r="I191" s="2" t="s">
        <v>1</v>
      </c>
      <c r="J191" s="2" t="s">
        <v>416</v>
      </c>
      <c r="K191" s="2"/>
      <c r="M191" s="2"/>
      <c r="N191" s="2"/>
      <c r="P191" s="2"/>
      <c r="Q191" s="2"/>
      <c r="S191" s="2"/>
      <c r="T191" s="2"/>
      <c r="V191" s="2"/>
      <c r="W191" s="2"/>
      <c r="Z191" s="5">
        <f>IF(Tableau52[[#This Row],[Facturé
2017]]="",IF(Tableau52[[#This Row],[Fiche
de
travail2]]="",VLOOKUP(A:A,'[1]FA Clients 2018'!$1:$1048576,4,0),""),Tableau52[[#This Row],[Facturé
2017]])</f>
        <v>43173</v>
      </c>
      <c r="AA191" s="5">
        <f>VLOOKUP(A:A,'[1]FA Clients 2018'!$1:$1048576,16,0)</f>
        <v>0</v>
      </c>
      <c r="AB191" s="4" t="str">
        <f>IF(Tableau52[[#This Row],[Fiche
de
travail]]&gt;0,Tableau52[[#This Row],[Fiche
de
travail]],"")</f>
        <v/>
      </c>
    </row>
    <row r="192" spans="1:28" x14ac:dyDescent="0.25">
      <c r="A192" s="2">
        <v>180183</v>
      </c>
      <c r="B192" s="2"/>
      <c r="C192" s="2"/>
      <c r="D192" s="3" t="s">
        <v>120</v>
      </c>
      <c r="E192" s="3" t="s">
        <v>431</v>
      </c>
      <c r="F192" s="2" t="s">
        <v>249</v>
      </c>
      <c r="G192" s="2" t="s">
        <v>249</v>
      </c>
      <c r="H192" s="6">
        <v>43174</v>
      </c>
      <c r="I192" s="2" t="s">
        <v>1</v>
      </c>
      <c r="J192" s="2" t="s">
        <v>331</v>
      </c>
      <c r="K192" s="2"/>
      <c r="M192" s="2"/>
      <c r="N192" s="2"/>
      <c r="P192" s="2"/>
      <c r="Q192" s="2"/>
      <c r="S192" s="2"/>
      <c r="T192" s="2"/>
      <c r="V192" s="2"/>
      <c r="W192" s="2"/>
      <c r="Z192" s="5">
        <f>IF(Tableau52[[#This Row],[Facturé
2017]]="",IF(Tableau52[[#This Row],[Fiche
de
travail2]]="",VLOOKUP(A:A,'[1]FA Clients 2018'!$1:$1048576,4,0),""),Tableau52[[#This Row],[Facturé
2017]])</f>
        <v>43174</v>
      </c>
      <c r="AA192" s="5">
        <f>VLOOKUP(A:A,'[1]FA Clients 2018'!$1:$1048576,16,0)</f>
        <v>0</v>
      </c>
      <c r="AB192" s="4" t="str">
        <f>IF(Tableau52[[#This Row],[Fiche
de
travail]]&gt;0,Tableau52[[#This Row],[Fiche
de
travail]],"")</f>
        <v/>
      </c>
    </row>
    <row r="193" spans="1:28" x14ac:dyDescent="0.25">
      <c r="A193" s="2">
        <v>180112</v>
      </c>
      <c r="B193" s="2"/>
      <c r="C193" s="2"/>
      <c r="D193" s="3" t="s">
        <v>120</v>
      </c>
      <c r="E193" s="3" t="s">
        <v>191</v>
      </c>
      <c r="F193" s="2"/>
      <c r="G193" s="2"/>
      <c r="H193" s="6">
        <v>43175</v>
      </c>
      <c r="I193" s="2" t="s">
        <v>1</v>
      </c>
      <c r="J193" s="2" t="s">
        <v>416</v>
      </c>
      <c r="K193" s="2"/>
      <c r="M193" s="2"/>
      <c r="N193" s="2"/>
      <c r="P193" s="2"/>
      <c r="Q193" s="2"/>
      <c r="S193" s="2"/>
      <c r="T193" s="2"/>
      <c r="V193" s="2"/>
      <c r="W193" s="2"/>
      <c r="Z193" s="5">
        <f>IF(Tableau52[[#This Row],[Facturé
2017]]="",IF(Tableau52[[#This Row],[Fiche
de
travail2]]="",VLOOKUP(A:A,'[1]FA Clients 2018'!$1:$1048576,4,0),""),Tableau52[[#This Row],[Facturé
2017]])</f>
        <v>43178</v>
      </c>
      <c r="AA193" s="5">
        <f>VLOOKUP(A:A,'[1]FA Clients 2018'!$1:$1048576,16,0)</f>
        <v>0</v>
      </c>
      <c r="AB193" s="4" t="str">
        <f>IF(Tableau52[[#This Row],[Fiche
de
travail]]&gt;0,Tableau52[[#This Row],[Fiche
de
travail]],"")</f>
        <v/>
      </c>
    </row>
    <row r="194" spans="1:28" x14ac:dyDescent="0.25">
      <c r="A194" s="2">
        <v>180208</v>
      </c>
      <c r="B194" s="2"/>
      <c r="C194" s="2"/>
      <c r="D194" s="3" t="s">
        <v>169</v>
      </c>
      <c r="E194" s="3" t="s">
        <v>51</v>
      </c>
      <c r="F194" s="2"/>
      <c r="G194" s="2"/>
      <c r="H194" s="6">
        <v>43178</v>
      </c>
      <c r="I194" s="2" t="s">
        <v>1</v>
      </c>
      <c r="J194" s="2" t="s">
        <v>0</v>
      </c>
      <c r="K194" s="2"/>
      <c r="M194" s="2"/>
      <c r="N194" s="2"/>
      <c r="P194" s="2"/>
      <c r="Q194" s="2"/>
      <c r="S194" s="2"/>
      <c r="T194" s="2"/>
      <c r="V194" s="2"/>
      <c r="W194" s="2"/>
      <c r="X194" t="s">
        <v>430</v>
      </c>
      <c r="Z194" s="5">
        <f>IF(Tableau52[[#This Row],[Facturé
2017]]="",IF(Tableau52[[#This Row],[Fiche
de
travail2]]="",VLOOKUP(A:A,'[1]FA Clients 2018'!$1:$1048576,4,0),""),Tableau52[[#This Row],[Facturé
2017]])</f>
        <v>43178</v>
      </c>
      <c r="AA194" s="5">
        <f>VLOOKUP(A:A,'[1]FA Clients 2018'!$1:$1048576,16,0)</f>
        <v>0</v>
      </c>
      <c r="AB194" s="4" t="str">
        <f>IF(Tableau52[[#This Row],[Fiche
de
travail]]&gt;0,Tableau52[[#This Row],[Fiche
de
travail]],"")</f>
        <v/>
      </c>
    </row>
    <row r="195" spans="1:28" x14ac:dyDescent="0.25">
      <c r="A195" s="2">
        <v>180171</v>
      </c>
      <c r="B195" s="2"/>
      <c r="C195" s="2"/>
      <c r="D195" s="3" t="s">
        <v>429</v>
      </c>
      <c r="E195" s="3" t="s">
        <v>105</v>
      </c>
      <c r="F195" s="2"/>
      <c r="G195" s="2"/>
      <c r="H195" s="6">
        <v>43178</v>
      </c>
      <c r="I195" s="2" t="s">
        <v>1</v>
      </c>
      <c r="J195" s="2" t="s">
        <v>162</v>
      </c>
      <c r="K195" s="2"/>
      <c r="M195" s="2"/>
      <c r="N195" s="2"/>
      <c r="P195" s="2"/>
      <c r="Q195" s="2"/>
      <c r="S195" s="2"/>
      <c r="T195" s="2"/>
      <c r="V195" s="2"/>
      <c r="W195" s="2"/>
      <c r="Z195" s="5">
        <f>IF(Tableau52[[#This Row],[Facturé
2017]]="",IF(Tableau52[[#This Row],[Fiche
de
travail2]]="",VLOOKUP(A:A,'[1]FA Clients 2018'!$1:$1048576,4,0),""),Tableau52[[#This Row],[Facturé
2017]])</f>
        <v>43178</v>
      </c>
      <c r="AA195" s="5">
        <f>VLOOKUP(A:A,'[1]FA Clients 2018'!$1:$1048576,16,0)</f>
        <v>0</v>
      </c>
      <c r="AB195" s="4" t="str">
        <f>IF(Tableau52[[#This Row],[Fiche
de
travail]]&gt;0,Tableau52[[#This Row],[Fiche
de
travail]],"")</f>
        <v/>
      </c>
    </row>
    <row r="196" spans="1:28" x14ac:dyDescent="0.25">
      <c r="A196" s="2">
        <v>180198</v>
      </c>
      <c r="B196" s="2"/>
      <c r="C196" s="2"/>
      <c r="D196" s="3" t="s">
        <v>340</v>
      </c>
      <c r="E196" s="3" t="s">
        <v>103</v>
      </c>
      <c r="F196" s="2"/>
      <c r="G196" s="2"/>
      <c r="H196" s="6">
        <v>43178</v>
      </c>
      <c r="I196" s="2" t="s">
        <v>1</v>
      </c>
      <c r="J196" s="2" t="s">
        <v>162</v>
      </c>
      <c r="K196" s="2"/>
      <c r="M196" s="2"/>
      <c r="N196" s="2"/>
      <c r="P196" s="2"/>
      <c r="Q196" s="2"/>
      <c r="S196" s="2"/>
      <c r="T196" s="2"/>
      <c r="V196" s="2"/>
      <c r="W196" s="2"/>
      <c r="Z196" s="5">
        <f>IF(Tableau52[[#This Row],[Facturé
2017]]="",IF(Tableau52[[#This Row],[Fiche
de
travail2]]="",VLOOKUP(A:A,'[1]FA Clients 2018'!$1:$1048576,4,0),""),Tableau52[[#This Row],[Facturé
2017]])</f>
        <v>43178</v>
      </c>
      <c r="AA196" s="5">
        <f>VLOOKUP(A:A,'[1]FA Clients 2018'!$1:$1048576,16,0)</f>
        <v>0</v>
      </c>
      <c r="AB196" s="4" t="str">
        <f>IF(Tableau52[[#This Row],[Fiche
de
travail]]&gt;0,Tableau52[[#This Row],[Fiche
de
travail]],"")</f>
        <v/>
      </c>
    </row>
    <row r="197" spans="1:28" x14ac:dyDescent="0.25">
      <c r="A197" s="2">
        <v>180199</v>
      </c>
      <c r="B197" s="2"/>
      <c r="C197" s="2"/>
      <c r="D197" s="3" t="s">
        <v>10</v>
      </c>
      <c r="E197" s="3" t="s">
        <v>9</v>
      </c>
      <c r="F197" s="2"/>
      <c r="G197" s="2"/>
      <c r="H197" s="6">
        <v>43178</v>
      </c>
      <c r="I197" s="2" t="s">
        <v>1</v>
      </c>
      <c r="J197" s="2" t="s">
        <v>162</v>
      </c>
      <c r="K197" s="2"/>
      <c r="M197" s="2"/>
      <c r="N197" s="2"/>
      <c r="P197" s="2"/>
      <c r="Q197" s="2"/>
      <c r="S197" s="2"/>
      <c r="T197" s="2"/>
      <c r="V197" s="2"/>
      <c r="W197" s="2"/>
      <c r="Z197" s="5">
        <f>IF(Tableau52[[#This Row],[Facturé
2017]]="",IF(Tableau52[[#This Row],[Fiche
de
travail2]]="",VLOOKUP(A:A,'[1]FA Clients 2018'!$1:$1048576,4,0),""),Tableau52[[#This Row],[Facturé
2017]])</f>
        <v>43178</v>
      </c>
      <c r="AA197" s="5">
        <f>VLOOKUP(A:A,'[1]FA Clients 2018'!$1:$1048576,16,0)</f>
        <v>0</v>
      </c>
      <c r="AB197" s="4" t="str">
        <f>IF(Tableau52[[#This Row],[Fiche
de
travail]]&gt;0,Tableau52[[#This Row],[Fiche
de
travail]],"")</f>
        <v/>
      </c>
    </row>
    <row r="198" spans="1:28" x14ac:dyDescent="0.25">
      <c r="A198" s="2">
        <v>180204</v>
      </c>
      <c r="B198" s="2"/>
      <c r="C198" s="2"/>
      <c r="D198" s="3" t="s">
        <v>158</v>
      </c>
      <c r="E198" s="3" t="s">
        <v>65</v>
      </c>
      <c r="F198" s="2"/>
      <c r="G198" s="2"/>
      <c r="H198" s="6">
        <v>43178</v>
      </c>
      <c r="I198" s="2" t="s">
        <v>1</v>
      </c>
      <c r="J198" s="2" t="s">
        <v>395</v>
      </c>
      <c r="K198" s="2"/>
      <c r="M198" s="2"/>
      <c r="N198" s="2"/>
      <c r="P198" s="2"/>
      <c r="Q198" s="2"/>
      <c r="S198" s="2"/>
      <c r="T198" s="2"/>
      <c r="V198" s="2"/>
      <c r="W198" s="2"/>
      <c r="Z198" s="5">
        <f>IF(Tableau52[[#This Row],[Facturé
2017]]="",IF(Tableau52[[#This Row],[Fiche
de
travail2]]="",VLOOKUP(A:A,'[1]FA Clients 2018'!$1:$1048576,4,0),""),Tableau52[[#This Row],[Facturé
2017]])</f>
        <v>43178</v>
      </c>
      <c r="AA198" s="5">
        <f>VLOOKUP(A:A,'[1]FA Clients 2018'!$1:$1048576,16,0)</f>
        <v>0</v>
      </c>
      <c r="AB198" s="4" t="str">
        <f>IF(Tableau52[[#This Row],[Fiche
de
travail]]&gt;0,Tableau52[[#This Row],[Fiche
de
travail]],"")</f>
        <v/>
      </c>
    </row>
    <row r="199" spans="1:28" x14ac:dyDescent="0.25">
      <c r="A199" s="2">
        <v>180192</v>
      </c>
      <c r="B199" s="2"/>
      <c r="C199" s="2"/>
      <c r="D199" s="3" t="s">
        <v>257</v>
      </c>
      <c r="E199" s="3" t="s">
        <v>256</v>
      </c>
      <c r="F199" s="2"/>
      <c r="G199" s="2"/>
      <c r="H199" s="6">
        <v>43178</v>
      </c>
      <c r="I199" s="2" t="s">
        <v>1</v>
      </c>
      <c r="J199" s="2" t="s">
        <v>162</v>
      </c>
      <c r="K199" s="2"/>
      <c r="M199" s="2"/>
      <c r="N199" s="2"/>
      <c r="P199" s="2"/>
      <c r="Q199" s="2"/>
      <c r="S199" s="2"/>
      <c r="T199" s="2"/>
      <c r="V199" s="2"/>
      <c r="W199" s="2"/>
      <c r="Z199" s="5">
        <f>IF(Tableau52[[#This Row],[Facturé
2017]]="",IF(Tableau52[[#This Row],[Fiche
de
travail2]]="",VLOOKUP(A:A,'[1]FA Clients 2018'!$1:$1048576,4,0),""),Tableau52[[#This Row],[Facturé
2017]])</f>
        <v>43178</v>
      </c>
      <c r="AA199" s="5">
        <f>VLOOKUP(A:A,'[1]FA Clients 2018'!$1:$1048576,16,0)</f>
        <v>0</v>
      </c>
      <c r="AB199" s="4" t="str">
        <f>IF(Tableau52[[#This Row],[Fiche
de
travail]]&gt;0,Tableau52[[#This Row],[Fiche
de
travail]],"")</f>
        <v/>
      </c>
    </row>
    <row r="200" spans="1:28" x14ac:dyDescent="0.25">
      <c r="A200" s="2">
        <v>180187</v>
      </c>
      <c r="B200" s="2"/>
      <c r="C200" s="2"/>
      <c r="D200" s="3" t="s">
        <v>357</v>
      </c>
      <c r="E200" s="3" t="s">
        <v>428</v>
      </c>
      <c r="F200" s="2"/>
      <c r="G200" s="2"/>
      <c r="H200" s="6">
        <v>43179</v>
      </c>
      <c r="I200" s="2" t="s">
        <v>1</v>
      </c>
      <c r="J200" s="2" t="s">
        <v>416</v>
      </c>
      <c r="K200" s="2"/>
      <c r="M200" s="2"/>
      <c r="N200" s="2"/>
      <c r="P200" s="2"/>
      <c r="Q200" s="2"/>
      <c r="S200" s="2"/>
      <c r="T200" s="2"/>
      <c r="V200" s="2"/>
      <c r="W200" s="2"/>
      <c r="Z200" s="5">
        <f>IF(Tableau52[[#This Row],[Facturé
2017]]="",IF(Tableau52[[#This Row],[Fiche
de
travail2]]="",VLOOKUP(A:A,'[1]FA Clients 2018'!$1:$1048576,4,0),""),Tableau52[[#This Row],[Facturé
2017]])</f>
        <v>43179</v>
      </c>
      <c r="AA200" s="5">
        <f>VLOOKUP(A:A,'[1]FA Clients 2018'!$1:$1048576,16,0)</f>
        <v>0</v>
      </c>
      <c r="AB200" s="4" t="str">
        <f>IF(Tableau52[[#This Row],[Fiche
de
travail]]&gt;0,Tableau52[[#This Row],[Fiche
de
travail]],"")</f>
        <v/>
      </c>
    </row>
    <row r="201" spans="1:28" x14ac:dyDescent="0.25">
      <c r="A201" s="2">
        <v>180212</v>
      </c>
      <c r="B201" s="2"/>
      <c r="C201" s="2"/>
      <c r="D201" s="3" t="s">
        <v>20</v>
      </c>
      <c r="E201" s="3" t="s">
        <v>19</v>
      </c>
      <c r="F201" s="2"/>
      <c r="G201" s="2"/>
      <c r="H201" s="6">
        <v>43179</v>
      </c>
      <c r="I201" s="2" t="s">
        <v>1</v>
      </c>
      <c r="J201" s="2" t="s">
        <v>15</v>
      </c>
      <c r="K201" s="2"/>
      <c r="M201" s="2"/>
      <c r="N201" s="2"/>
      <c r="P201" s="2"/>
      <c r="Q201" s="2"/>
      <c r="S201" s="2"/>
      <c r="T201" s="2"/>
      <c r="V201" s="2"/>
      <c r="W201" s="2"/>
      <c r="Z201" s="5">
        <f>IF(Tableau52[[#This Row],[Facturé
2017]]="",IF(Tableau52[[#This Row],[Fiche
de
travail2]]="",VLOOKUP(A:A,'[1]FA Clients 2018'!$1:$1048576,4,0),""),Tableau52[[#This Row],[Facturé
2017]])</f>
        <v>43179</v>
      </c>
      <c r="AA201" s="5">
        <f>VLOOKUP(A:A,'[1]FA Clients 2018'!$1:$1048576,16,0)</f>
        <v>0</v>
      </c>
      <c r="AB201" s="4" t="str">
        <f>IF(Tableau52[[#This Row],[Fiche
de
travail]]&gt;0,Tableau52[[#This Row],[Fiche
de
travail]],"")</f>
        <v/>
      </c>
    </row>
    <row r="202" spans="1:28" x14ac:dyDescent="0.25">
      <c r="A202" s="2">
        <v>180197</v>
      </c>
      <c r="B202" s="2"/>
      <c r="C202" s="2"/>
      <c r="D202" s="3" t="s">
        <v>86</v>
      </c>
      <c r="E202" s="3" t="s">
        <v>427</v>
      </c>
      <c r="F202" s="2"/>
      <c r="G202" s="2"/>
      <c r="H202" s="6">
        <v>43179</v>
      </c>
      <c r="I202" s="2" t="s">
        <v>1</v>
      </c>
      <c r="J202" s="2" t="s">
        <v>331</v>
      </c>
      <c r="K202" s="2"/>
      <c r="M202" s="2"/>
      <c r="N202" s="2"/>
      <c r="P202" s="2"/>
      <c r="Q202" s="2"/>
      <c r="S202" s="2"/>
      <c r="T202" s="2"/>
      <c r="V202" s="2"/>
      <c r="W202" s="2"/>
      <c r="Z202" s="5">
        <f>IF(Tableau52[[#This Row],[Facturé
2017]]="",IF(Tableau52[[#This Row],[Fiche
de
travail2]]="",VLOOKUP(A:A,'[1]FA Clients 2018'!$1:$1048576,4,0),""),Tableau52[[#This Row],[Facturé
2017]])</f>
        <v>43179</v>
      </c>
      <c r="AA202" s="5">
        <f>VLOOKUP(A:A,'[1]FA Clients 2018'!$1:$1048576,16,0)</f>
        <v>0</v>
      </c>
      <c r="AB202" s="4" t="str">
        <f>IF(Tableau52[[#This Row],[Fiche
de
travail]]&gt;0,Tableau52[[#This Row],[Fiche
de
travail]],"")</f>
        <v/>
      </c>
    </row>
    <row r="203" spans="1:28" x14ac:dyDescent="0.25">
      <c r="A203" s="2">
        <v>180193</v>
      </c>
      <c r="B203" s="2"/>
      <c r="C203" s="2"/>
      <c r="D203" s="3" t="s">
        <v>12</v>
      </c>
      <c r="E203" s="3" t="s">
        <v>231</v>
      </c>
      <c r="F203" s="2"/>
      <c r="G203" s="2"/>
      <c r="H203" s="6">
        <v>43179</v>
      </c>
      <c r="I203" s="2" t="s">
        <v>1</v>
      </c>
      <c r="J203" s="2" t="s">
        <v>331</v>
      </c>
      <c r="K203" s="2"/>
      <c r="M203" s="2"/>
      <c r="N203" s="2"/>
      <c r="P203" s="2"/>
      <c r="Q203" s="2"/>
      <c r="S203" s="2"/>
      <c r="T203" s="2"/>
      <c r="V203" s="2"/>
      <c r="W203" s="2"/>
      <c r="Z203" s="5">
        <f>IF(Tableau52[[#This Row],[Facturé
2017]]="",IF(Tableau52[[#This Row],[Fiche
de
travail2]]="",VLOOKUP(A:A,'[1]FA Clients 2018'!$1:$1048576,4,0),""),Tableau52[[#This Row],[Facturé
2017]])</f>
        <v>43179</v>
      </c>
      <c r="AA203" s="5">
        <f>VLOOKUP(A:A,'[1]FA Clients 2018'!$1:$1048576,16,0)</f>
        <v>0</v>
      </c>
      <c r="AB203" s="4" t="str">
        <f>IF(Tableau52[[#This Row],[Fiche
de
travail]]&gt;0,Tableau52[[#This Row],[Fiche
de
travail]],"")</f>
        <v/>
      </c>
    </row>
    <row r="204" spans="1:28" x14ac:dyDescent="0.25">
      <c r="A204" s="2">
        <v>180200</v>
      </c>
      <c r="B204" s="2"/>
      <c r="C204" s="2"/>
      <c r="D204" s="3" t="s">
        <v>12</v>
      </c>
      <c r="E204" s="3" t="s">
        <v>426</v>
      </c>
      <c r="F204" s="2"/>
      <c r="G204" s="2"/>
      <c r="H204" s="6">
        <v>43179</v>
      </c>
      <c r="I204" s="2" t="s">
        <v>1</v>
      </c>
      <c r="J204" s="2" t="s">
        <v>416</v>
      </c>
      <c r="K204" s="2"/>
      <c r="M204" s="2"/>
      <c r="N204" s="2"/>
      <c r="P204" s="2"/>
      <c r="Q204" s="2"/>
      <c r="S204" s="2"/>
      <c r="T204" s="2"/>
      <c r="V204" s="2"/>
      <c r="W204" s="2"/>
      <c r="Z204" s="5">
        <f>IF(Tableau52[[#This Row],[Facturé
2017]]="",IF(Tableau52[[#This Row],[Fiche
de
travail2]]="",VLOOKUP(A:A,'[1]FA Clients 2018'!$1:$1048576,4,0),""),Tableau52[[#This Row],[Facturé
2017]])</f>
        <v>43179</v>
      </c>
      <c r="AA204" s="5">
        <f>VLOOKUP(A:A,'[1]FA Clients 2018'!$1:$1048576,16,0)</f>
        <v>0</v>
      </c>
      <c r="AB204" s="4" t="str">
        <f>IF(Tableau52[[#This Row],[Fiche
de
travail]]&gt;0,Tableau52[[#This Row],[Fiche
de
travail]],"")</f>
        <v/>
      </c>
    </row>
    <row r="205" spans="1:28" x14ac:dyDescent="0.25">
      <c r="A205" s="2">
        <v>180065</v>
      </c>
      <c r="B205" s="2"/>
      <c r="C205" s="2"/>
      <c r="D205" s="3" t="s">
        <v>6</v>
      </c>
      <c r="E205" s="3" t="s">
        <v>5</v>
      </c>
      <c r="F205" s="2"/>
      <c r="G205" s="2"/>
      <c r="H205" s="6">
        <v>43179</v>
      </c>
      <c r="I205" s="2" t="s">
        <v>1</v>
      </c>
      <c r="J205" s="2" t="s">
        <v>331</v>
      </c>
      <c r="K205" s="2"/>
      <c r="M205" s="2"/>
      <c r="N205" s="2"/>
      <c r="P205" s="2"/>
      <c r="Q205" s="2"/>
      <c r="S205" s="2"/>
      <c r="T205" s="2"/>
      <c r="V205" s="2"/>
      <c r="W205" s="2"/>
      <c r="Z205" s="5">
        <f>IF(Tableau52[[#This Row],[Facturé
2017]]="",IF(Tableau52[[#This Row],[Fiche
de
travail2]]="",VLOOKUP(A:A,'[1]FA Clients 2018'!$1:$1048576,4,0),""),Tableau52[[#This Row],[Facturé
2017]])</f>
        <v>43179</v>
      </c>
      <c r="AA205" s="5">
        <f>VLOOKUP(A:A,'[1]FA Clients 2018'!$1:$1048576,16,0)</f>
        <v>0</v>
      </c>
      <c r="AB205" s="4" t="str">
        <f>IF(Tableau52[[#This Row],[Fiche
de
travail]]&gt;0,Tableau52[[#This Row],[Fiche
de
travail]],"")</f>
        <v/>
      </c>
    </row>
    <row r="206" spans="1:28" x14ac:dyDescent="0.25">
      <c r="A206" s="2">
        <v>180194</v>
      </c>
      <c r="B206" s="2"/>
      <c r="C206" s="2"/>
      <c r="D206" s="3" t="s">
        <v>6</v>
      </c>
      <c r="E206" s="3" t="s">
        <v>5</v>
      </c>
      <c r="F206" s="2"/>
      <c r="G206" s="2"/>
      <c r="H206" s="6">
        <v>43179</v>
      </c>
      <c r="I206" s="2" t="s">
        <v>1</v>
      </c>
      <c r="J206" s="2" t="s">
        <v>331</v>
      </c>
      <c r="K206" s="2"/>
      <c r="M206" s="2"/>
      <c r="N206" s="2"/>
      <c r="P206" s="2"/>
      <c r="Q206" s="2"/>
      <c r="S206" s="2"/>
      <c r="T206" s="2"/>
      <c r="V206" s="2"/>
      <c r="W206" s="2"/>
      <c r="Z206" s="5">
        <f>IF(Tableau52[[#This Row],[Facturé
2017]]="",IF(Tableau52[[#This Row],[Fiche
de
travail2]]="",VLOOKUP(A:A,'[1]FA Clients 2018'!$1:$1048576,4,0),""),Tableau52[[#This Row],[Facturé
2017]])</f>
        <v>43179</v>
      </c>
      <c r="AA206" s="5">
        <f>VLOOKUP(A:A,'[1]FA Clients 2018'!$1:$1048576,16,0)</f>
        <v>0</v>
      </c>
      <c r="AB206" s="4" t="str">
        <f>IF(Tableau52[[#This Row],[Fiche
de
travail]]&gt;0,Tableau52[[#This Row],[Fiche
de
travail]],"")</f>
        <v/>
      </c>
    </row>
    <row r="207" spans="1:28" x14ac:dyDescent="0.25">
      <c r="A207" s="2">
        <v>180206</v>
      </c>
      <c r="B207" s="2"/>
      <c r="C207" s="2"/>
      <c r="D207" s="3" t="s">
        <v>6</v>
      </c>
      <c r="E207" s="3" t="s">
        <v>5</v>
      </c>
      <c r="F207" s="2"/>
      <c r="G207" s="2"/>
      <c r="H207" s="6">
        <v>43179</v>
      </c>
      <c r="I207" s="2" t="s">
        <v>1</v>
      </c>
      <c r="J207" s="2" t="s">
        <v>331</v>
      </c>
      <c r="K207" s="2"/>
      <c r="M207" s="2"/>
      <c r="N207" s="2"/>
      <c r="P207" s="2"/>
      <c r="Q207" s="2"/>
      <c r="S207" s="2"/>
      <c r="T207" s="2"/>
      <c r="V207" s="2"/>
      <c r="W207" s="2"/>
      <c r="Z207" s="5">
        <f>IF(Tableau52[[#This Row],[Facturé
2017]]="",IF(Tableau52[[#This Row],[Fiche
de
travail2]]="",VLOOKUP(A:A,'[1]FA Clients 2018'!$1:$1048576,4,0),""),Tableau52[[#This Row],[Facturé
2017]])</f>
        <v>43179</v>
      </c>
      <c r="AA207" s="5">
        <f>VLOOKUP(A:A,'[1]FA Clients 2018'!$1:$1048576,16,0)</f>
        <v>0</v>
      </c>
      <c r="AB207" s="4" t="str">
        <f>IF(Tableau52[[#This Row],[Fiche
de
travail]]&gt;0,Tableau52[[#This Row],[Fiche
de
travail]],"")</f>
        <v/>
      </c>
    </row>
    <row r="208" spans="1:28" x14ac:dyDescent="0.25">
      <c r="A208" s="2">
        <v>180177</v>
      </c>
      <c r="B208" s="2"/>
      <c r="C208" s="2"/>
      <c r="D208" s="3" t="s">
        <v>425</v>
      </c>
      <c r="E208" s="3" t="s">
        <v>424</v>
      </c>
      <c r="F208" s="2"/>
      <c r="G208" s="2"/>
      <c r="H208" s="6">
        <v>43179</v>
      </c>
      <c r="I208" s="2" t="s">
        <v>1</v>
      </c>
      <c r="J208" s="2" t="s">
        <v>331</v>
      </c>
      <c r="K208" s="2"/>
      <c r="M208" s="2"/>
      <c r="N208" s="2"/>
      <c r="P208" s="2"/>
      <c r="Q208" s="2"/>
      <c r="S208" s="2"/>
      <c r="T208" s="2"/>
      <c r="V208" s="2"/>
      <c r="W208" s="2"/>
      <c r="Z208" s="5">
        <f>IF(Tableau52[[#This Row],[Facturé
2017]]="",IF(Tableau52[[#This Row],[Fiche
de
travail2]]="",VLOOKUP(A:A,'[1]FA Clients 2018'!$1:$1048576,4,0),""),Tableau52[[#This Row],[Facturé
2017]])</f>
        <v>43179</v>
      </c>
      <c r="AA208" s="5">
        <f>VLOOKUP(A:A,'[1]FA Clients 2018'!$1:$1048576,16,0)</f>
        <v>0</v>
      </c>
      <c r="AB208" s="4" t="str">
        <f>IF(Tableau52[[#This Row],[Fiche
de
travail]]&gt;0,Tableau52[[#This Row],[Fiche
de
travail]],"")</f>
        <v/>
      </c>
    </row>
    <row r="209" spans="1:28" x14ac:dyDescent="0.25">
      <c r="A209" s="2">
        <v>180188</v>
      </c>
      <c r="B209" s="2"/>
      <c r="C209" s="2"/>
      <c r="D209" s="3" t="s">
        <v>30</v>
      </c>
      <c r="E209" s="3" t="s">
        <v>280</v>
      </c>
      <c r="F209" s="2"/>
      <c r="G209" s="2"/>
      <c r="H209" s="6">
        <v>43179</v>
      </c>
      <c r="I209" s="2" t="s">
        <v>1</v>
      </c>
      <c r="J209" s="2" t="s">
        <v>416</v>
      </c>
      <c r="K209" s="2"/>
      <c r="M209" s="2"/>
      <c r="N209" s="2"/>
      <c r="P209" s="2"/>
      <c r="Q209" s="2"/>
      <c r="S209" s="2"/>
      <c r="T209" s="2"/>
      <c r="V209" s="2"/>
      <c r="W209" s="2"/>
      <c r="Z209" s="5">
        <f>IF(Tableau52[[#This Row],[Facturé
2017]]="",IF(Tableau52[[#This Row],[Fiche
de
travail2]]="",VLOOKUP(A:A,'[1]FA Clients 2018'!$1:$1048576,4,0),""),Tableau52[[#This Row],[Facturé
2017]])</f>
        <v>43179</v>
      </c>
      <c r="AA209" s="5">
        <f>VLOOKUP(A:A,'[1]FA Clients 2018'!$1:$1048576,16,0)</f>
        <v>0</v>
      </c>
      <c r="AB209" s="4" t="str">
        <f>IF(Tableau52[[#This Row],[Fiche
de
travail]]&gt;0,Tableau52[[#This Row],[Fiche
de
travail]],"")</f>
        <v/>
      </c>
    </row>
    <row r="210" spans="1:28" x14ac:dyDescent="0.25">
      <c r="A210" s="2">
        <v>180123</v>
      </c>
      <c r="B210" s="2"/>
      <c r="C210" s="2"/>
      <c r="D210" s="3" t="s">
        <v>120</v>
      </c>
      <c r="E210" s="3" t="s">
        <v>51</v>
      </c>
      <c r="F210" s="2"/>
      <c r="G210" s="2"/>
      <c r="H210" s="6">
        <v>43180</v>
      </c>
      <c r="I210" s="2" t="s">
        <v>1</v>
      </c>
      <c r="J210" s="2" t="s">
        <v>416</v>
      </c>
      <c r="K210" s="2"/>
      <c r="M210" s="2"/>
      <c r="N210" s="2"/>
      <c r="P210" s="2"/>
      <c r="Q210" s="2"/>
      <c r="S210" s="2"/>
      <c r="T210" s="2"/>
      <c r="V210" s="2"/>
      <c r="W210" s="2"/>
      <c r="Z210" s="5">
        <f>IF(Tableau52[[#This Row],[Facturé
2017]]="",IF(Tableau52[[#This Row],[Fiche
de
travail2]]="",VLOOKUP(A:A,'[1]FA Clients 2018'!$1:$1048576,4,0),""),Tableau52[[#This Row],[Facturé
2017]])</f>
        <v>43180</v>
      </c>
      <c r="AA210" s="5">
        <f>VLOOKUP(A:A,'[1]FA Clients 2018'!$1:$1048576,16,0)</f>
        <v>0</v>
      </c>
      <c r="AB210" s="4" t="str">
        <f>IF(Tableau52[[#This Row],[Fiche
de
travail]]&gt;0,Tableau52[[#This Row],[Fiche
de
travail]],"")</f>
        <v/>
      </c>
    </row>
    <row r="211" spans="1:28" x14ac:dyDescent="0.25">
      <c r="A211" s="2">
        <v>180195</v>
      </c>
      <c r="B211" s="2"/>
      <c r="C211" s="2"/>
      <c r="D211" s="3" t="s">
        <v>120</v>
      </c>
      <c r="E211" s="3" t="s">
        <v>44</v>
      </c>
      <c r="F211" s="2"/>
      <c r="G211" s="2"/>
      <c r="H211" s="6">
        <v>43180</v>
      </c>
      <c r="I211" s="2" t="s">
        <v>1</v>
      </c>
      <c r="J211" s="2" t="s">
        <v>331</v>
      </c>
      <c r="K211" s="2"/>
      <c r="M211" s="2"/>
      <c r="N211" s="2"/>
      <c r="P211" s="2"/>
      <c r="Q211" s="2"/>
      <c r="S211" s="2"/>
      <c r="T211" s="2"/>
      <c r="V211" s="2"/>
      <c r="W211" s="2"/>
      <c r="Z211" s="5">
        <f>IF(Tableau52[[#This Row],[Facturé
2017]]="",IF(Tableau52[[#This Row],[Fiche
de
travail2]]="",VLOOKUP(A:A,'[1]FA Clients 2018'!$1:$1048576,4,0),""),Tableau52[[#This Row],[Facturé
2017]])</f>
        <v>43180</v>
      </c>
      <c r="AA211" s="5">
        <f>VLOOKUP(A:A,'[1]FA Clients 2018'!$1:$1048576,16,0)</f>
        <v>0</v>
      </c>
      <c r="AB211" s="4" t="str">
        <f>IF(Tableau52[[#This Row],[Fiche
de
travail]]&gt;0,Tableau52[[#This Row],[Fiche
de
travail]],"")</f>
        <v/>
      </c>
    </row>
    <row r="212" spans="1:28" x14ac:dyDescent="0.25">
      <c r="A212" s="2">
        <v>180210</v>
      </c>
      <c r="B212" s="2"/>
      <c r="C212" s="2"/>
      <c r="D212" s="3" t="s">
        <v>78</v>
      </c>
      <c r="E212" s="3" t="s">
        <v>44</v>
      </c>
      <c r="F212" s="2"/>
      <c r="G212" s="2"/>
      <c r="H212" s="6">
        <v>43180</v>
      </c>
      <c r="I212" s="2" t="s">
        <v>1</v>
      </c>
      <c r="J212" s="2" t="s">
        <v>331</v>
      </c>
      <c r="K212" s="2"/>
      <c r="M212" s="2"/>
      <c r="N212" s="2"/>
      <c r="P212" s="2"/>
      <c r="Q212" s="2"/>
      <c r="S212" s="2"/>
      <c r="T212" s="2"/>
      <c r="V212" s="2"/>
      <c r="W212" s="2"/>
      <c r="Z212" s="5">
        <f>IF(Tableau52[[#This Row],[Facturé
2017]]="",IF(Tableau52[[#This Row],[Fiche
de
travail2]]="",VLOOKUP(A:A,'[1]FA Clients 2018'!$1:$1048576,4,0),""),Tableau52[[#This Row],[Facturé
2017]])</f>
        <v>43180</v>
      </c>
      <c r="AA212" s="5">
        <f>VLOOKUP(A:A,'[1]FA Clients 2018'!$1:$1048576,16,0)</f>
        <v>0</v>
      </c>
      <c r="AB212" s="4" t="str">
        <f>IF(Tableau52[[#This Row],[Fiche
de
travail]]&gt;0,Tableau52[[#This Row],[Fiche
de
travail]],"")</f>
        <v/>
      </c>
    </row>
    <row r="213" spans="1:28" x14ac:dyDescent="0.25">
      <c r="A213" s="2">
        <v>180122</v>
      </c>
      <c r="B213" s="2"/>
      <c r="C213" s="2"/>
      <c r="D213" s="3" t="s">
        <v>188</v>
      </c>
      <c r="E213" s="3" t="s">
        <v>13</v>
      </c>
      <c r="F213" s="2"/>
      <c r="G213" s="2"/>
      <c r="H213" s="6">
        <v>43180</v>
      </c>
      <c r="I213" s="2" t="s">
        <v>1</v>
      </c>
      <c r="J213" s="2" t="s">
        <v>416</v>
      </c>
      <c r="K213" s="2"/>
      <c r="M213" s="2"/>
      <c r="N213" s="2"/>
      <c r="P213" s="2"/>
      <c r="Q213" s="2"/>
      <c r="S213" s="2"/>
      <c r="T213" s="2"/>
      <c r="V213" s="2"/>
      <c r="W213" s="2"/>
      <c r="Z213" s="5">
        <f>IF(Tableau52[[#This Row],[Facturé
2017]]="",IF(Tableau52[[#This Row],[Fiche
de
travail2]]="",VLOOKUP(A:A,'[1]FA Clients 2018'!$1:$1048576,4,0),""),Tableau52[[#This Row],[Facturé
2017]])</f>
        <v>43150</v>
      </c>
      <c r="AA213" s="5">
        <f>VLOOKUP(A:A,'[1]FA Clients 2018'!$1:$1048576,16,0)</f>
        <v>0</v>
      </c>
      <c r="AB213" s="4" t="str">
        <f>IF(Tableau52[[#This Row],[Fiche
de
travail]]&gt;0,Tableau52[[#This Row],[Fiche
de
travail]],"")</f>
        <v/>
      </c>
    </row>
    <row r="214" spans="1:28" x14ac:dyDescent="0.25">
      <c r="A214" s="2">
        <v>180215</v>
      </c>
      <c r="B214" s="2"/>
      <c r="C214" s="2"/>
      <c r="D214" s="3" t="s">
        <v>12</v>
      </c>
      <c r="E214" s="3" t="s">
        <v>231</v>
      </c>
      <c r="F214" s="2"/>
      <c r="G214" s="2"/>
      <c r="H214" s="6">
        <v>43181</v>
      </c>
      <c r="I214" s="2" t="s">
        <v>1</v>
      </c>
      <c r="J214" s="2" t="s">
        <v>331</v>
      </c>
      <c r="K214" s="2"/>
      <c r="M214" s="2"/>
      <c r="N214" s="2"/>
      <c r="P214" s="2"/>
      <c r="Q214" s="2"/>
      <c r="S214" s="2"/>
      <c r="T214" s="2"/>
      <c r="V214" s="2"/>
      <c r="W214" s="2"/>
      <c r="Z214" s="5">
        <f>IF(Tableau52[[#This Row],[Facturé
2017]]="",IF(Tableau52[[#This Row],[Fiche
de
travail2]]="",VLOOKUP(A:A,'[1]FA Clients 2018'!$1:$1048576,4,0),""),Tableau52[[#This Row],[Facturé
2017]])</f>
        <v>43181</v>
      </c>
      <c r="AA214" s="5">
        <f>VLOOKUP(A:A,'[1]FA Clients 2018'!$1:$1048576,16,0)</f>
        <v>0</v>
      </c>
      <c r="AB214" s="4" t="str">
        <f>IF(Tableau52[[#This Row],[Fiche
de
travail]]&gt;0,Tableau52[[#This Row],[Fiche
de
travail]],"")</f>
        <v/>
      </c>
    </row>
    <row r="215" spans="1:28" x14ac:dyDescent="0.25">
      <c r="A215" s="2">
        <v>180134</v>
      </c>
      <c r="B215" s="2"/>
      <c r="C215" s="2"/>
      <c r="D215" s="3" t="s">
        <v>423</v>
      </c>
      <c r="E215" s="3" t="s">
        <v>44</v>
      </c>
      <c r="F215" s="2"/>
      <c r="G215" s="2"/>
      <c r="H215" s="6">
        <v>43181</v>
      </c>
      <c r="I215" s="2" t="s">
        <v>1</v>
      </c>
      <c r="J215" s="2" t="s">
        <v>416</v>
      </c>
      <c r="K215" s="2"/>
      <c r="M215" s="2"/>
      <c r="N215" s="2"/>
      <c r="P215" s="2"/>
      <c r="Q215" s="2"/>
      <c r="S215" s="2"/>
      <c r="T215" s="2"/>
      <c r="V215" s="2"/>
      <c r="W215" s="2"/>
      <c r="Z215" s="5">
        <f>IF(Tableau52[[#This Row],[Facturé
2017]]="",IF(Tableau52[[#This Row],[Fiche
de
travail2]]="",VLOOKUP(A:A,'[1]FA Clients 2018'!$1:$1048576,4,0),""),Tableau52[[#This Row],[Facturé
2017]])</f>
        <v>43181</v>
      </c>
      <c r="AA215" s="5" t="str">
        <f>VLOOKUP(A:A,'[1]FA Clients 2018'!$1:$1048576,16,0)</f>
        <v>F-P</v>
      </c>
      <c r="AB215" s="4" t="str">
        <f>IF(Tableau52[[#This Row],[Fiche
de
travail]]&gt;0,Tableau52[[#This Row],[Fiche
de
travail]],"")</f>
        <v/>
      </c>
    </row>
    <row r="216" spans="1:28" x14ac:dyDescent="0.25">
      <c r="A216" s="2">
        <v>180113</v>
      </c>
      <c r="B216" s="2"/>
      <c r="C216" s="2"/>
      <c r="D216" s="3" t="s">
        <v>120</v>
      </c>
      <c r="E216" s="3" t="s">
        <v>422</v>
      </c>
      <c r="F216" s="2"/>
      <c r="G216" s="2"/>
      <c r="H216" s="6">
        <v>43181</v>
      </c>
      <c r="I216" s="2" t="s">
        <v>1</v>
      </c>
      <c r="J216" s="2" t="s">
        <v>416</v>
      </c>
      <c r="K216" s="2"/>
      <c r="M216" s="2"/>
      <c r="N216" s="2"/>
      <c r="P216" s="2"/>
      <c r="Q216" s="2"/>
      <c r="S216" s="2"/>
      <c r="T216" s="2"/>
      <c r="V216" s="2"/>
      <c r="W216" s="2"/>
      <c r="Z216" s="5">
        <f>IF(Tableau52[[#This Row],[Facturé
2017]]="",IF(Tableau52[[#This Row],[Fiche
de
travail2]]="",VLOOKUP(A:A,'[1]FA Clients 2018'!$1:$1048576,4,0),""),Tableau52[[#This Row],[Facturé
2017]])</f>
        <v>43181</v>
      </c>
      <c r="AA216" s="5">
        <f>VLOOKUP(A:A,'[1]FA Clients 2018'!$1:$1048576,16,0)</f>
        <v>0</v>
      </c>
      <c r="AB216" s="4" t="str">
        <f>IF(Tableau52[[#This Row],[Fiche
de
travail]]&gt;0,Tableau52[[#This Row],[Fiche
de
travail]],"")</f>
        <v/>
      </c>
    </row>
    <row r="217" spans="1:28" x14ac:dyDescent="0.25">
      <c r="A217" s="2">
        <v>180214</v>
      </c>
      <c r="B217" s="2"/>
      <c r="C217" s="2"/>
      <c r="D217" s="3" t="s">
        <v>421</v>
      </c>
      <c r="E217" s="3" t="s">
        <v>108</v>
      </c>
      <c r="F217" s="2"/>
      <c r="G217" s="2"/>
      <c r="H217" s="6">
        <v>43181</v>
      </c>
      <c r="I217" s="2" t="s">
        <v>1</v>
      </c>
      <c r="J217" s="2" t="s">
        <v>331</v>
      </c>
      <c r="K217" s="2"/>
      <c r="M217" s="2"/>
      <c r="N217" s="2"/>
      <c r="P217" s="2"/>
      <c r="Q217" s="2"/>
      <c r="S217" s="2"/>
      <c r="T217" s="2"/>
      <c r="V217" s="2"/>
      <c r="W217" s="2"/>
      <c r="Z217" s="5">
        <f>IF(Tableau52[[#This Row],[Facturé
2017]]="",IF(Tableau52[[#This Row],[Fiche
de
travail2]]="",VLOOKUP(A:A,'[1]FA Clients 2018'!$1:$1048576,4,0),""),Tableau52[[#This Row],[Facturé
2017]])</f>
        <v>43181</v>
      </c>
      <c r="AA217" s="5">
        <f>VLOOKUP(A:A,'[1]FA Clients 2018'!$1:$1048576,16,0)</f>
        <v>0</v>
      </c>
      <c r="AB217" s="4" t="str">
        <f>IF(Tableau52[[#This Row],[Fiche
de
travail]]&gt;0,Tableau52[[#This Row],[Fiche
de
travail]],"")</f>
        <v/>
      </c>
    </row>
    <row r="218" spans="1:28" x14ac:dyDescent="0.25">
      <c r="A218" s="2">
        <v>180189</v>
      </c>
      <c r="B218" s="2"/>
      <c r="C218" s="2"/>
      <c r="D218" s="3" t="s">
        <v>420</v>
      </c>
      <c r="E218" s="3" t="s">
        <v>13</v>
      </c>
      <c r="F218" s="2"/>
      <c r="G218" s="2"/>
      <c r="H218" s="6">
        <v>43181</v>
      </c>
      <c r="I218" s="2" t="s">
        <v>1</v>
      </c>
      <c r="J218" s="2" t="s">
        <v>331</v>
      </c>
      <c r="K218" s="2"/>
      <c r="M218" s="2"/>
      <c r="N218" s="2"/>
      <c r="P218" s="2"/>
      <c r="Q218" s="2"/>
      <c r="S218" s="2"/>
      <c r="T218" s="2"/>
      <c r="V218" s="2"/>
      <c r="W218" s="2"/>
      <c r="Z218" s="5">
        <f>IF(Tableau52[[#This Row],[Facturé
2017]]="",IF(Tableau52[[#This Row],[Fiche
de
travail2]]="",VLOOKUP(A:A,'[1]FA Clients 2018'!$1:$1048576,4,0),""),Tableau52[[#This Row],[Facturé
2017]])</f>
        <v>43173</v>
      </c>
      <c r="AA218" s="5" t="str">
        <f>VLOOKUP(A:A,'[1]FA Clients 2018'!$1:$1048576,16,0)</f>
        <v>F-P</v>
      </c>
      <c r="AB218" s="4" t="str">
        <f>IF(Tableau52[[#This Row],[Fiche
de
travail]]&gt;0,Tableau52[[#This Row],[Fiche
de
travail]],"")</f>
        <v/>
      </c>
    </row>
    <row r="219" spans="1:28" x14ac:dyDescent="0.25">
      <c r="A219" s="2"/>
      <c r="B219" s="2"/>
      <c r="C219" s="2">
        <v>317</v>
      </c>
      <c r="D219" s="3" t="s">
        <v>30</v>
      </c>
      <c r="E219" s="3" t="s">
        <v>89</v>
      </c>
      <c r="F219" s="2"/>
      <c r="G219" s="2"/>
      <c r="H219" s="6">
        <v>43181</v>
      </c>
      <c r="I219" s="2" t="s">
        <v>1</v>
      </c>
      <c r="J219" s="2" t="s">
        <v>416</v>
      </c>
      <c r="K219" s="2"/>
      <c r="M219" s="2"/>
      <c r="N219" s="2"/>
      <c r="P219" s="2"/>
      <c r="Q219" s="2"/>
      <c r="S219" s="2"/>
      <c r="T219" s="2"/>
      <c r="V219" s="2"/>
      <c r="W219" s="2"/>
      <c r="Z219" s="5" t="str">
        <f>IF(Tableau52[[#This Row],[Facturé
2017]]="",IF(Tableau52[[#This Row],[Fiche
de
travail2]]="",VLOOKUP(A:A,'[1]FA Clients 2018'!$1:$1048576,4,0),""),Tableau52[[#This Row],[Facturé
2017]])</f>
        <v/>
      </c>
      <c r="AA219" s="5" t="e">
        <f>VLOOKUP(A:A,'[1]FA Clients 2018'!$1:$1048576,16,0)</f>
        <v>#N/A</v>
      </c>
      <c r="AB219" s="4">
        <f>IF(Tableau52[[#This Row],[Fiche
de
travail]]&gt;0,Tableau52[[#This Row],[Fiche
de
travail]],"")</f>
        <v>317</v>
      </c>
    </row>
    <row r="220" spans="1:28" x14ac:dyDescent="0.25">
      <c r="A220" s="2"/>
      <c r="B220" s="2"/>
      <c r="C220" s="2">
        <v>316</v>
      </c>
      <c r="D220" s="3" t="s">
        <v>419</v>
      </c>
      <c r="E220" s="3" t="s">
        <v>57</v>
      </c>
      <c r="F220" s="2"/>
      <c r="G220" s="2"/>
      <c r="H220" s="6">
        <v>43181</v>
      </c>
      <c r="I220" s="2" t="s">
        <v>1</v>
      </c>
      <c r="J220" s="2" t="s">
        <v>416</v>
      </c>
      <c r="K220" s="2"/>
      <c r="M220" s="2"/>
      <c r="N220" s="2"/>
      <c r="P220" s="2"/>
      <c r="Q220" s="2"/>
      <c r="S220" s="2"/>
      <c r="T220" s="2"/>
      <c r="V220" s="2"/>
      <c r="W220" s="2"/>
      <c r="Z220" s="5" t="str">
        <f>IF(Tableau52[[#This Row],[Facturé
2017]]="",IF(Tableau52[[#This Row],[Fiche
de
travail2]]="",VLOOKUP(A:A,'[1]FA Clients 2018'!$1:$1048576,4,0),""),Tableau52[[#This Row],[Facturé
2017]])</f>
        <v/>
      </c>
      <c r="AA220" s="5" t="e">
        <f>VLOOKUP(A:A,'[1]FA Clients 2018'!$1:$1048576,16,0)</f>
        <v>#N/A</v>
      </c>
      <c r="AB220" s="4">
        <f>IF(Tableau52[[#This Row],[Fiche
de
travail]]&gt;0,Tableau52[[#This Row],[Fiche
de
travail]],"")</f>
        <v>316</v>
      </c>
    </row>
    <row r="221" spans="1:28" x14ac:dyDescent="0.25">
      <c r="A221" s="2">
        <v>180202</v>
      </c>
      <c r="B221" s="2"/>
      <c r="C221" s="2"/>
      <c r="D221" s="3" t="s">
        <v>122</v>
      </c>
      <c r="E221" s="3" t="s">
        <v>296</v>
      </c>
      <c r="F221" s="2" t="s">
        <v>249</v>
      </c>
      <c r="G221" s="2" t="s">
        <v>249</v>
      </c>
      <c r="H221" s="6">
        <v>43182</v>
      </c>
      <c r="I221" s="2" t="s">
        <v>1</v>
      </c>
      <c r="J221" s="2" t="s">
        <v>418</v>
      </c>
      <c r="K221" s="2"/>
      <c r="M221" s="2"/>
      <c r="N221" s="2"/>
      <c r="P221" s="2"/>
      <c r="Q221" s="2"/>
      <c r="S221" s="2"/>
      <c r="T221" s="2"/>
      <c r="V221" s="2"/>
      <c r="W221" s="2"/>
      <c r="Z221" s="5">
        <f>IF(Tableau52[[#This Row],[Facturé
2017]]="",IF(Tableau52[[#This Row],[Fiche
de
travail2]]="",VLOOKUP(A:A,'[1]FA Clients 2018'!$1:$1048576,4,0),""),Tableau52[[#This Row],[Facturé
2017]])</f>
        <v>43185</v>
      </c>
      <c r="AA221" s="5">
        <f>VLOOKUP(A:A,'[1]FA Clients 2018'!$1:$1048576,16,0)</f>
        <v>0</v>
      </c>
      <c r="AB221" s="4" t="str">
        <f>IF(Tableau52[[#This Row],[Fiche
de
travail]]&gt;0,Tableau52[[#This Row],[Fiche
de
travail]],"")</f>
        <v/>
      </c>
    </row>
    <row r="222" spans="1:28" x14ac:dyDescent="0.25">
      <c r="A222" s="2">
        <v>180216</v>
      </c>
      <c r="B222" s="2"/>
      <c r="C222" s="2"/>
      <c r="D222" s="3" t="s">
        <v>12</v>
      </c>
      <c r="E222" s="3" t="s">
        <v>44</v>
      </c>
      <c r="F222" s="2"/>
      <c r="G222" s="2"/>
      <c r="H222" s="6">
        <v>43182</v>
      </c>
      <c r="I222" s="2" t="s">
        <v>1</v>
      </c>
      <c r="J222" s="2" t="s">
        <v>0</v>
      </c>
      <c r="K222" s="2"/>
      <c r="M222" s="2"/>
      <c r="N222" s="2"/>
      <c r="P222" s="2"/>
      <c r="Q222" s="2"/>
      <c r="S222" s="2"/>
      <c r="T222" s="2"/>
      <c r="V222" s="2"/>
      <c r="W222" s="2"/>
      <c r="X222" t="s">
        <v>417</v>
      </c>
      <c r="Z222" s="5">
        <f>IF(Tableau52[[#This Row],[Facturé
2017]]="",IF(Tableau52[[#This Row],[Fiche
de
travail2]]="",VLOOKUP(A:A,'[1]FA Clients 2018'!$1:$1048576,4,0),""),Tableau52[[#This Row],[Facturé
2017]])</f>
        <v>43185</v>
      </c>
      <c r="AA222" s="5">
        <f>VLOOKUP(A:A,'[1]FA Clients 2018'!$1:$1048576,16,0)</f>
        <v>0</v>
      </c>
      <c r="AB222" s="4" t="str">
        <f>IF(Tableau52[[#This Row],[Fiche
de
travail]]&gt;0,Tableau52[[#This Row],[Fiche
de
travail]],"")</f>
        <v/>
      </c>
    </row>
    <row r="223" spans="1:28" x14ac:dyDescent="0.25">
      <c r="A223" s="2">
        <v>180032</v>
      </c>
      <c r="B223" s="2"/>
      <c r="C223" s="2"/>
      <c r="D223" s="3" t="s">
        <v>212</v>
      </c>
      <c r="E223" s="3" t="s">
        <v>151</v>
      </c>
      <c r="F223" s="2" t="s">
        <v>249</v>
      </c>
      <c r="G223" s="2" t="s">
        <v>249</v>
      </c>
      <c r="H223" s="6">
        <v>43185</v>
      </c>
      <c r="I223" s="12" t="s">
        <v>58</v>
      </c>
      <c r="J223" s="2" t="s">
        <v>416</v>
      </c>
      <c r="K223" s="8">
        <v>43208</v>
      </c>
      <c r="L223" s="2" t="s">
        <v>1</v>
      </c>
      <c r="M223" s="2" t="s">
        <v>415</v>
      </c>
      <c r="N223" s="2"/>
      <c r="P223" s="2"/>
      <c r="Q223" s="2"/>
      <c r="S223" s="2"/>
      <c r="T223" s="2"/>
      <c r="V223" s="2"/>
      <c r="W223" s="2"/>
      <c r="Z223" s="5">
        <f>IF(Tableau52[[#This Row],[Facturé
2017]]="",IF(Tableau52[[#This Row],[Fiche
de
travail2]]="",VLOOKUP(A:A,'[1]FA Clients 2018'!$1:$1048576,4,0),""),Tableau52[[#This Row],[Facturé
2017]])</f>
        <v>43126</v>
      </c>
      <c r="AA223" s="5">
        <f>VLOOKUP(A:A,'[1]FA Clients 2018'!$1:$1048576,16,0)</f>
        <v>0</v>
      </c>
      <c r="AB223" s="4" t="str">
        <f>IF(Tableau52[[#This Row],[Fiche
de
travail]]&gt;0,Tableau52[[#This Row],[Fiche
de
travail]],"")</f>
        <v/>
      </c>
    </row>
    <row r="224" spans="1:28" x14ac:dyDescent="0.25">
      <c r="A224" s="2">
        <v>180223</v>
      </c>
      <c r="B224" s="2"/>
      <c r="C224" s="2"/>
      <c r="D224" s="3" t="s">
        <v>82</v>
      </c>
      <c r="E224" s="3" t="s">
        <v>44</v>
      </c>
      <c r="F224" s="2"/>
      <c r="G224" s="2"/>
      <c r="H224" s="6">
        <v>43185</v>
      </c>
      <c r="I224" s="2" t="s">
        <v>1</v>
      </c>
      <c r="J224" s="2" t="s">
        <v>54</v>
      </c>
      <c r="K224" s="2"/>
      <c r="M224" s="2"/>
      <c r="N224" s="2"/>
      <c r="P224" s="2"/>
      <c r="Q224" s="2"/>
      <c r="S224" s="2"/>
      <c r="T224" s="2"/>
      <c r="V224" s="2"/>
      <c r="W224" s="2"/>
      <c r="Z224" s="5">
        <f>IF(Tableau52[[#This Row],[Facturé
2017]]="",IF(Tableau52[[#This Row],[Fiche
de
travail2]]="",VLOOKUP(A:A,'[1]FA Clients 2018'!$1:$1048576,4,0),""),Tableau52[[#This Row],[Facturé
2017]])</f>
        <v>43187</v>
      </c>
      <c r="AA224" s="5">
        <f>VLOOKUP(A:A,'[1]FA Clients 2018'!$1:$1048576,16,0)</f>
        <v>0</v>
      </c>
      <c r="AB224" s="4" t="str">
        <f>IF(Tableau52[[#This Row],[Fiche
de
travail]]&gt;0,Tableau52[[#This Row],[Fiche
de
travail]],"")</f>
        <v/>
      </c>
    </row>
    <row r="225" spans="1:28" x14ac:dyDescent="0.25">
      <c r="A225" s="2">
        <v>180219</v>
      </c>
      <c r="B225" s="2"/>
      <c r="C225" s="2"/>
      <c r="D225" s="3" t="s">
        <v>32</v>
      </c>
      <c r="E225" s="3" t="s">
        <v>231</v>
      </c>
      <c r="F225" s="2"/>
      <c r="G225" s="2"/>
      <c r="H225" s="6">
        <v>43185</v>
      </c>
      <c r="I225" s="12" t="s">
        <v>1</v>
      </c>
      <c r="J225" s="2" t="s">
        <v>38</v>
      </c>
      <c r="K225" s="2"/>
      <c r="M225" s="2"/>
      <c r="N225" s="2"/>
      <c r="P225" s="2"/>
      <c r="Q225" s="2"/>
      <c r="S225" s="2"/>
      <c r="T225" s="2"/>
      <c r="V225" s="2"/>
      <c r="W225" s="2"/>
      <c r="Z225" s="5">
        <f>IF(Tableau52[[#This Row],[Facturé
2017]]="",IF(Tableau52[[#This Row],[Fiche
de
travail2]]="",VLOOKUP(A:A,'[1]FA Clients 2018'!$1:$1048576,4,0),""),Tableau52[[#This Row],[Facturé
2017]])</f>
        <v>43185</v>
      </c>
      <c r="AA225" s="5">
        <f>VLOOKUP(A:A,'[1]FA Clients 2018'!$1:$1048576,16,0)</f>
        <v>0</v>
      </c>
      <c r="AB225" s="4" t="str">
        <f>IF(Tableau52[[#This Row],[Fiche
de
travail]]&gt;0,Tableau52[[#This Row],[Fiche
de
travail]],"")</f>
        <v/>
      </c>
    </row>
    <row r="226" spans="1:28" x14ac:dyDescent="0.25">
      <c r="A226" s="2">
        <v>180224</v>
      </c>
      <c r="B226" s="2"/>
      <c r="C226" s="2"/>
      <c r="D226" s="3" t="s">
        <v>6</v>
      </c>
      <c r="E226" s="3" t="s">
        <v>5</v>
      </c>
      <c r="F226" s="2"/>
      <c r="G226" s="2"/>
      <c r="H226" s="6">
        <v>43185</v>
      </c>
      <c r="I226" s="12" t="s">
        <v>1</v>
      </c>
      <c r="J226" s="2" t="s">
        <v>38</v>
      </c>
      <c r="K226" s="2"/>
      <c r="M226" s="2"/>
      <c r="N226" s="2"/>
      <c r="P226" s="2"/>
      <c r="Q226" s="2"/>
      <c r="S226" s="2"/>
      <c r="T226" s="2"/>
      <c r="V226" s="2"/>
      <c r="W226" s="2"/>
      <c r="Z226" s="5">
        <f>IF(Tableau52[[#This Row],[Facturé
2017]]="",IF(Tableau52[[#This Row],[Fiche
de
travail2]]="",VLOOKUP(A:A,'[1]FA Clients 2018'!$1:$1048576,4,0),""),Tableau52[[#This Row],[Facturé
2017]])</f>
        <v>43185</v>
      </c>
      <c r="AA226" s="5">
        <f>VLOOKUP(A:A,'[1]FA Clients 2018'!$1:$1048576,16,0)</f>
        <v>0</v>
      </c>
      <c r="AB226" s="4" t="str">
        <f>IF(Tableau52[[#This Row],[Fiche
de
travail]]&gt;0,Tableau52[[#This Row],[Fiche
de
travail]],"")</f>
        <v/>
      </c>
    </row>
    <row r="227" spans="1:28" x14ac:dyDescent="0.25">
      <c r="A227" s="2">
        <v>180179</v>
      </c>
      <c r="B227" s="2"/>
      <c r="C227" s="2"/>
      <c r="D227" s="3" t="s">
        <v>168</v>
      </c>
      <c r="E227" s="3" t="s">
        <v>167</v>
      </c>
      <c r="F227" s="2" t="s">
        <v>249</v>
      </c>
      <c r="G227" s="2" t="s">
        <v>249</v>
      </c>
      <c r="H227" s="6">
        <v>43186</v>
      </c>
      <c r="I227" s="2" t="s">
        <v>1</v>
      </c>
      <c r="J227" s="2" t="s">
        <v>338</v>
      </c>
      <c r="K227" s="2"/>
      <c r="M227" s="2"/>
      <c r="N227" s="2"/>
      <c r="P227" s="2"/>
      <c r="Q227" s="2"/>
      <c r="S227" s="2"/>
      <c r="T227" s="2"/>
      <c r="V227" s="2"/>
      <c r="W227" s="2"/>
      <c r="Z227" s="5">
        <f>IF(Tableau52[[#This Row],[Facturé
2017]]="",IF(Tableau52[[#This Row],[Fiche
de
travail2]]="",VLOOKUP(A:A,'[1]FA Clients 2018'!$1:$1048576,4,0),""),Tableau52[[#This Row],[Facturé
2017]])</f>
        <v>43186</v>
      </c>
      <c r="AA227" s="5">
        <f>VLOOKUP(A:A,'[1]FA Clients 2018'!$1:$1048576,16,0)</f>
        <v>0</v>
      </c>
      <c r="AB227" s="4" t="str">
        <f>IF(Tableau52[[#This Row],[Fiche
de
travail]]&gt;0,Tableau52[[#This Row],[Fiche
de
travail]],"")</f>
        <v/>
      </c>
    </row>
    <row r="228" spans="1:28" x14ac:dyDescent="0.25">
      <c r="A228" s="2">
        <v>180203</v>
      </c>
      <c r="B228" s="2"/>
      <c r="C228" s="2"/>
      <c r="D228" s="3" t="s">
        <v>168</v>
      </c>
      <c r="E228" s="3" t="s">
        <v>167</v>
      </c>
      <c r="F228" s="2" t="s">
        <v>249</v>
      </c>
      <c r="G228" s="2" t="s">
        <v>249</v>
      </c>
      <c r="H228" s="6">
        <v>43186</v>
      </c>
      <c r="I228" s="2" t="s">
        <v>1</v>
      </c>
      <c r="J228" s="2" t="s">
        <v>338</v>
      </c>
      <c r="K228" s="2"/>
      <c r="M228" s="2"/>
      <c r="N228" s="2"/>
      <c r="P228" s="2"/>
      <c r="Q228" s="2"/>
      <c r="S228" s="2"/>
      <c r="T228" s="2"/>
      <c r="V228" s="2"/>
      <c r="W228" s="2"/>
      <c r="Z228" s="5">
        <f>IF(Tableau52[[#This Row],[Facturé
2017]]="",IF(Tableau52[[#This Row],[Fiche
de
travail2]]="",VLOOKUP(A:A,'[1]FA Clients 2018'!$1:$1048576,4,0),""),Tableau52[[#This Row],[Facturé
2017]])</f>
        <v>43186</v>
      </c>
      <c r="AA228" s="5">
        <f>VLOOKUP(A:A,'[1]FA Clients 2018'!$1:$1048576,16,0)</f>
        <v>0</v>
      </c>
      <c r="AB228" s="4" t="str">
        <f>IF(Tableau52[[#This Row],[Fiche
de
travail]]&gt;0,Tableau52[[#This Row],[Fiche
de
travail]],"")</f>
        <v/>
      </c>
    </row>
    <row r="229" spans="1:28" x14ac:dyDescent="0.25">
      <c r="A229" s="2">
        <v>180229</v>
      </c>
      <c r="B229" s="2"/>
      <c r="C229" s="2"/>
      <c r="D229" s="3" t="s">
        <v>414</v>
      </c>
      <c r="E229" s="3" t="s">
        <v>381</v>
      </c>
      <c r="F229" s="2"/>
      <c r="G229" s="2"/>
      <c r="H229" s="6">
        <v>43187</v>
      </c>
      <c r="I229" s="2" t="s">
        <v>1</v>
      </c>
      <c r="J229" s="2" t="s">
        <v>0</v>
      </c>
      <c r="K229" s="2"/>
      <c r="M229" s="2"/>
      <c r="N229" s="2"/>
      <c r="P229" s="2"/>
      <c r="Q229" s="2"/>
      <c r="S229" s="2"/>
      <c r="T229" s="2"/>
      <c r="V229" s="2"/>
      <c r="W229" s="2"/>
      <c r="X229" t="s">
        <v>411</v>
      </c>
      <c r="Z229" s="5">
        <f>IF(Tableau52[[#This Row],[Facturé
2017]]="",IF(Tableau52[[#This Row],[Fiche
de
travail2]]="",VLOOKUP(A:A,'[1]FA Clients 2018'!$1:$1048576,4,0),""),Tableau52[[#This Row],[Facturé
2017]])</f>
        <v>43186</v>
      </c>
      <c r="AA229" s="5">
        <f>VLOOKUP(A:A,'[1]FA Clients 2018'!$1:$1048576,16,0)</f>
        <v>0</v>
      </c>
      <c r="AB229" s="4" t="str">
        <f>IF(Tableau52[[#This Row],[Fiche
de
travail]]&gt;0,Tableau52[[#This Row],[Fiche
de
travail]],"")</f>
        <v/>
      </c>
    </row>
    <row r="230" spans="1:28" x14ac:dyDescent="0.25">
      <c r="A230" s="2">
        <v>180222</v>
      </c>
      <c r="B230" s="2"/>
      <c r="C230" s="2"/>
      <c r="D230" s="3" t="s">
        <v>230</v>
      </c>
      <c r="E230" s="3" t="s">
        <v>229</v>
      </c>
      <c r="F230" s="2"/>
      <c r="G230" s="2"/>
      <c r="H230" s="6">
        <v>43187</v>
      </c>
      <c r="I230" s="2" t="s">
        <v>1</v>
      </c>
      <c r="J230" s="2" t="s">
        <v>331</v>
      </c>
      <c r="K230" s="2"/>
      <c r="M230" s="2"/>
      <c r="N230" s="2"/>
      <c r="P230" s="2"/>
      <c r="Q230" s="2"/>
      <c r="S230" s="2"/>
      <c r="T230" s="2"/>
      <c r="V230" s="2"/>
      <c r="W230" s="2"/>
      <c r="Z230" s="5">
        <f>IF(Tableau52[[#This Row],[Facturé
2017]]="",IF(Tableau52[[#This Row],[Fiche
de
travail2]]="",VLOOKUP(A:A,'[1]FA Clients 2018'!$1:$1048576,4,0),""),Tableau52[[#This Row],[Facturé
2017]])</f>
        <v>43194</v>
      </c>
      <c r="AA230" s="5">
        <f>VLOOKUP(A:A,'[1]FA Clients 2018'!$1:$1048576,16,0)</f>
        <v>0</v>
      </c>
      <c r="AB230" s="4" t="str">
        <f>IF(Tableau52[[#This Row],[Fiche
de
travail]]&gt;0,Tableau52[[#This Row],[Fiche
de
travail]],"")</f>
        <v/>
      </c>
    </row>
    <row r="231" spans="1:28" x14ac:dyDescent="0.25">
      <c r="A231" s="2">
        <v>180151</v>
      </c>
      <c r="B231" s="2"/>
      <c r="C231" s="2"/>
      <c r="D231" s="3" t="s">
        <v>6</v>
      </c>
      <c r="E231" s="3" t="s">
        <v>5</v>
      </c>
      <c r="F231" s="2"/>
      <c r="G231" s="2"/>
      <c r="H231" s="6">
        <v>43187</v>
      </c>
      <c r="I231" s="2" t="s">
        <v>1</v>
      </c>
      <c r="J231" s="2" t="s">
        <v>331</v>
      </c>
      <c r="K231" s="2"/>
      <c r="M231" s="2"/>
      <c r="N231" s="2"/>
      <c r="P231" s="2"/>
      <c r="Q231" s="2"/>
      <c r="S231" s="2"/>
      <c r="T231" s="2"/>
      <c r="V231" s="2"/>
      <c r="W231" s="2"/>
      <c r="Z231" s="5">
        <f>IF(Tableau52[[#This Row],[Facturé
2017]]="",IF(Tableau52[[#This Row],[Fiche
de
travail2]]="",VLOOKUP(A:A,'[1]FA Clients 2018'!$1:$1048576,4,0),""),Tableau52[[#This Row],[Facturé
2017]])</f>
        <v>43194</v>
      </c>
      <c r="AA231" s="5">
        <f>VLOOKUP(A:A,'[1]FA Clients 2018'!$1:$1048576,16,0)</f>
        <v>0</v>
      </c>
      <c r="AB231" s="4" t="str">
        <f>IF(Tableau52[[#This Row],[Fiche
de
travail]]&gt;0,Tableau52[[#This Row],[Fiche
de
travail]],"")</f>
        <v/>
      </c>
    </row>
    <row r="232" spans="1:28" x14ac:dyDescent="0.25">
      <c r="A232" s="2">
        <v>180234</v>
      </c>
      <c r="B232" s="2"/>
      <c r="C232" s="2"/>
      <c r="D232" s="3" t="s">
        <v>6</v>
      </c>
      <c r="E232" s="3" t="s">
        <v>5</v>
      </c>
      <c r="F232" s="2"/>
      <c r="G232" s="2"/>
      <c r="H232" s="6">
        <v>43187</v>
      </c>
      <c r="I232" s="2" t="s">
        <v>1</v>
      </c>
      <c r="J232" s="2" t="s">
        <v>0</v>
      </c>
      <c r="K232" s="2"/>
      <c r="M232" s="2"/>
      <c r="N232" s="2"/>
      <c r="P232" s="2"/>
      <c r="Q232" s="2"/>
      <c r="S232" s="2"/>
      <c r="T232" s="2"/>
      <c r="V232" s="2"/>
      <c r="W232" s="2"/>
      <c r="X232" t="s">
        <v>411</v>
      </c>
      <c r="Z232" s="5">
        <f>IF(Tableau52[[#This Row],[Facturé
2017]]="",IF(Tableau52[[#This Row],[Fiche
de
travail2]]="",VLOOKUP(A:A,'[1]FA Clients 2018'!$1:$1048576,4,0),""),Tableau52[[#This Row],[Facturé
2017]])</f>
        <v>43194</v>
      </c>
      <c r="AA232" s="5">
        <f>VLOOKUP(A:A,'[1]FA Clients 2018'!$1:$1048576,16,0)</f>
        <v>0</v>
      </c>
      <c r="AB232" s="4" t="str">
        <f>IF(Tableau52[[#This Row],[Fiche
de
travail]]&gt;0,Tableau52[[#This Row],[Fiche
de
travail]],"")</f>
        <v/>
      </c>
    </row>
    <row r="233" spans="1:28" x14ac:dyDescent="0.25">
      <c r="A233" s="12">
        <v>180217</v>
      </c>
      <c r="B233" s="2"/>
      <c r="C233" s="2"/>
      <c r="D233" s="3" t="s">
        <v>30</v>
      </c>
      <c r="E233" s="16" t="s">
        <v>89</v>
      </c>
      <c r="F233" s="2"/>
      <c r="G233" s="2"/>
      <c r="H233" s="6">
        <v>43187</v>
      </c>
      <c r="I233" s="2" t="s">
        <v>1</v>
      </c>
      <c r="J233" s="2" t="s">
        <v>331</v>
      </c>
      <c r="K233" s="2"/>
      <c r="M233" s="2"/>
      <c r="N233" s="2"/>
      <c r="P233" s="2"/>
      <c r="Q233" s="2"/>
      <c r="S233" s="2"/>
      <c r="T233" s="2"/>
      <c r="V233" s="2"/>
      <c r="W233" s="2"/>
      <c r="Z233" s="5">
        <f>IF(Tableau52[[#This Row],[Facturé
2017]]="",IF(Tableau52[[#This Row],[Fiche
de
travail2]]="",VLOOKUP(A:A,'[1]FA Clients 2018'!$1:$1048576,4,0),""),Tableau52[[#This Row],[Facturé
2017]])</f>
        <v>43187</v>
      </c>
      <c r="AA233" s="5">
        <f>VLOOKUP(A:A,'[1]FA Clients 2018'!$1:$1048576,16,0)</f>
        <v>0</v>
      </c>
      <c r="AB233" s="4" t="str">
        <f>IF(Tableau52[[#This Row],[Fiche
de
travail]]&gt;0,Tableau52[[#This Row],[Fiche
de
travail]],"")</f>
        <v/>
      </c>
    </row>
    <row r="234" spans="1:28" x14ac:dyDescent="0.25">
      <c r="A234" s="2">
        <v>180235</v>
      </c>
      <c r="B234" s="2"/>
      <c r="C234" s="2"/>
      <c r="D234" s="3" t="s">
        <v>390</v>
      </c>
      <c r="E234" s="3" t="s">
        <v>51</v>
      </c>
      <c r="F234" s="2"/>
      <c r="G234" s="2"/>
      <c r="H234" s="6">
        <v>43188</v>
      </c>
      <c r="I234" s="2" t="s">
        <v>1</v>
      </c>
      <c r="J234" s="2" t="s">
        <v>162</v>
      </c>
      <c r="K234" s="2"/>
      <c r="M234" s="2"/>
      <c r="N234" s="2"/>
      <c r="P234" s="2"/>
      <c r="Q234" s="2"/>
      <c r="S234" s="2"/>
      <c r="T234" s="2"/>
      <c r="V234" s="2"/>
      <c r="W234" s="2"/>
      <c r="Z234" s="5">
        <f>IF(Tableau52[[#This Row],[Facturé
2017]]="",IF(Tableau52[[#This Row],[Fiche
de
travail2]]="",VLOOKUP(A:A,'[1]FA Clients 2018'!$1:$1048576,4,0),""),Tableau52[[#This Row],[Facturé
2017]])</f>
        <v>43194</v>
      </c>
      <c r="AA234" s="5">
        <f>VLOOKUP(A:A,'[1]FA Clients 2018'!$1:$1048576,16,0)</f>
        <v>0</v>
      </c>
      <c r="AB234" s="4" t="str">
        <f>IF(Tableau52[[#This Row],[Fiche
de
travail]]&gt;0,Tableau52[[#This Row],[Fiche
de
travail]],"")</f>
        <v/>
      </c>
    </row>
    <row r="235" spans="1:28" x14ac:dyDescent="0.25">
      <c r="A235" s="2">
        <v>180226</v>
      </c>
      <c r="B235" s="2"/>
      <c r="C235" s="2"/>
      <c r="D235" s="3" t="s">
        <v>178</v>
      </c>
      <c r="E235" s="3" t="s">
        <v>177</v>
      </c>
      <c r="F235" s="2" t="s">
        <v>249</v>
      </c>
      <c r="G235" s="2"/>
      <c r="H235" s="6">
        <v>43188</v>
      </c>
      <c r="I235" s="2" t="s">
        <v>1</v>
      </c>
      <c r="J235" s="2" t="s">
        <v>38</v>
      </c>
      <c r="K235" s="2"/>
      <c r="M235" s="2"/>
      <c r="N235" s="2"/>
      <c r="P235" s="2"/>
      <c r="Q235" s="2"/>
      <c r="S235" s="2"/>
      <c r="T235" s="2"/>
      <c r="V235" s="2"/>
      <c r="W235" s="2"/>
      <c r="Z235" s="5">
        <f>IF(Tableau52[[#This Row],[Facturé
2017]]="",IF(Tableau52[[#This Row],[Fiche
de
travail2]]="",VLOOKUP(A:A,'[1]FA Clients 2018'!$1:$1048576,4,0),""),Tableau52[[#This Row],[Facturé
2017]])</f>
        <v>43188</v>
      </c>
      <c r="AA235" s="5">
        <f>VLOOKUP(A:A,'[1]FA Clients 2018'!$1:$1048576,16,0)</f>
        <v>0</v>
      </c>
      <c r="AB235" s="4" t="str">
        <f>IF(Tableau52[[#This Row],[Fiche
de
travail]]&gt;0,Tableau52[[#This Row],[Fiche
de
travail]],"")</f>
        <v/>
      </c>
    </row>
    <row r="236" spans="1:28" x14ac:dyDescent="0.25">
      <c r="A236" s="2">
        <v>180178</v>
      </c>
      <c r="B236" s="2"/>
      <c r="C236" s="2"/>
      <c r="D236" s="3" t="s">
        <v>35</v>
      </c>
      <c r="E236" s="3" t="s">
        <v>150</v>
      </c>
      <c r="F236" s="2" t="s">
        <v>249</v>
      </c>
      <c r="G236" s="2" t="s">
        <v>249</v>
      </c>
      <c r="H236" s="6">
        <v>43193</v>
      </c>
      <c r="I236" s="2" t="s">
        <v>58</v>
      </c>
      <c r="J236" s="2" t="s">
        <v>338</v>
      </c>
      <c r="K236" s="8">
        <v>43215</v>
      </c>
      <c r="L236" s="2" t="s">
        <v>1</v>
      </c>
      <c r="M236" s="2" t="s">
        <v>352</v>
      </c>
      <c r="N236" s="2"/>
      <c r="P236" s="2"/>
      <c r="Q236" s="2"/>
      <c r="S236" s="2"/>
      <c r="T236" s="2"/>
      <c r="V236" s="2"/>
      <c r="W236" s="2"/>
      <c r="Z236" s="5">
        <f>IF(Tableau52[[#This Row],[Facturé
2017]]="",IF(Tableau52[[#This Row],[Fiche
de
travail2]]="",VLOOKUP(A:A,'[1]FA Clients 2018'!$1:$1048576,4,0),""),Tableau52[[#This Row],[Facturé
2017]])</f>
        <v>43196</v>
      </c>
      <c r="AA236" s="5" t="str">
        <f>VLOOKUP(A:A,'[1]FA Clients 2018'!$1:$1048576,16,0)</f>
        <v>F-P</v>
      </c>
      <c r="AB236" s="4" t="str">
        <f>IF(Tableau52[[#This Row],[Fiche
de
travail]]&gt;0,Tableau52[[#This Row],[Fiche
de
travail]],"")</f>
        <v/>
      </c>
    </row>
    <row r="237" spans="1:28" x14ac:dyDescent="0.25">
      <c r="A237" s="2">
        <v>180182</v>
      </c>
      <c r="B237" s="2"/>
      <c r="C237" s="2"/>
      <c r="D237" s="3" t="s">
        <v>362</v>
      </c>
      <c r="E237" s="3" t="s">
        <v>231</v>
      </c>
      <c r="F237" s="2"/>
      <c r="G237" s="2"/>
      <c r="H237" s="6">
        <v>43194</v>
      </c>
      <c r="I237" s="2" t="s">
        <v>1</v>
      </c>
      <c r="J237" s="2" t="s">
        <v>352</v>
      </c>
      <c r="K237" s="2"/>
      <c r="M237" s="2"/>
      <c r="N237" s="2"/>
      <c r="P237" s="2"/>
      <c r="Q237" s="2"/>
      <c r="S237" s="2"/>
      <c r="T237" s="2"/>
      <c r="V237" s="2"/>
      <c r="W237" s="2"/>
      <c r="Z237" s="5">
        <f>IF(Tableau52[[#This Row],[Facturé
2017]]="",IF(Tableau52[[#This Row],[Fiche
de
travail2]]="",VLOOKUP(A:A,'[1]FA Clients 2018'!$1:$1048576,4,0),""),Tableau52[[#This Row],[Facturé
2017]])</f>
        <v>43195</v>
      </c>
      <c r="AA237" s="5" t="str">
        <f>VLOOKUP(A:A,'[1]FA Clients 2018'!$1:$1048576,16,0)</f>
        <v>F-P</v>
      </c>
      <c r="AB237" s="4" t="str">
        <f>IF(Tableau52[[#This Row],[Fiche
de
travail]]&gt;0,Tableau52[[#This Row],[Fiche
de
travail]],"")</f>
        <v/>
      </c>
    </row>
    <row r="238" spans="1:28" x14ac:dyDescent="0.25">
      <c r="A238" s="2">
        <v>180201</v>
      </c>
      <c r="B238" s="2"/>
      <c r="C238" s="2"/>
      <c r="D238" s="3" t="s">
        <v>119</v>
      </c>
      <c r="E238" s="3" t="s">
        <v>211</v>
      </c>
      <c r="F238" s="2" t="s">
        <v>249</v>
      </c>
      <c r="G238" s="2" t="s">
        <v>264</v>
      </c>
      <c r="H238" s="6">
        <v>43194</v>
      </c>
      <c r="I238" s="2" t="s">
        <v>1</v>
      </c>
      <c r="J238" s="2" t="s">
        <v>268</v>
      </c>
      <c r="K238" s="2"/>
      <c r="M238" s="2"/>
      <c r="N238" s="2"/>
      <c r="P238" s="2"/>
      <c r="Q238" s="2"/>
      <c r="S238" s="2"/>
      <c r="T238" s="2"/>
      <c r="V238" s="2"/>
      <c r="W238" s="2"/>
      <c r="X238" t="s">
        <v>413</v>
      </c>
      <c r="Z238" s="5">
        <f>IF(Tableau52[[#This Row],[Facturé
2017]]="",IF(Tableau52[[#This Row],[Fiche
de
travail2]]="",VLOOKUP(A:A,'[1]FA Clients 2018'!$1:$1048576,4,0),""),Tableau52[[#This Row],[Facturé
2017]])</f>
        <v>43201</v>
      </c>
      <c r="AA238" s="5">
        <f>VLOOKUP(A:A,'[1]FA Clients 2018'!$1:$1048576,16,0)</f>
        <v>0</v>
      </c>
      <c r="AB238" s="4" t="str">
        <f>IF(Tableau52[[#This Row],[Fiche
de
travail]]&gt;0,Tableau52[[#This Row],[Fiche
de
travail]],"")</f>
        <v/>
      </c>
    </row>
    <row r="239" spans="1:28" x14ac:dyDescent="0.25">
      <c r="A239" s="2">
        <v>180165</v>
      </c>
      <c r="B239" s="2"/>
      <c r="C239" s="2"/>
      <c r="D239" s="3" t="s">
        <v>32</v>
      </c>
      <c r="E239" s="3" t="s">
        <v>13</v>
      </c>
      <c r="F239" s="2"/>
      <c r="G239" s="2"/>
      <c r="H239" s="6">
        <v>43194</v>
      </c>
      <c r="I239" s="2" t="s">
        <v>1</v>
      </c>
      <c r="J239" s="2" t="s">
        <v>352</v>
      </c>
      <c r="K239" s="2"/>
      <c r="M239" s="2"/>
      <c r="N239" s="2"/>
      <c r="P239" s="2"/>
      <c r="Q239" s="2"/>
      <c r="S239" s="2"/>
      <c r="T239" s="2"/>
      <c r="V239" s="2"/>
      <c r="W239" s="2"/>
      <c r="Z239" s="5">
        <f>IF(Tableau52[[#This Row],[Facturé
2017]]="",IF(Tableau52[[#This Row],[Fiche
de
travail2]]="",VLOOKUP(A:A,'[1]FA Clients 2018'!$1:$1048576,4,0),""),Tableau52[[#This Row],[Facturé
2017]])</f>
        <v>43194</v>
      </c>
      <c r="AA239" s="5">
        <f>VLOOKUP(A:A,'[1]FA Clients 2018'!$1:$1048576,16,0)</f>
        <v>0</v>
      </c>
      <c r="AB239" s="4" t="str">
        <f>IF(Tableau52[[#This Row],[Fiche
de
travail]]&gt;0,Tableau52[[#This Row],[Fiche
de
travail]],"")</f>
        <v/>
      </c>
    </row>
    <row r="240" spans="1:28" x14ac:dyDescent="0.25">
      <c r="A240" s="2">
        <v>180236</v>
      </c>
      <c r="B240" s="2"/>
      <c r="C240" s="2"/>
      <c r="D240" s="3" t="s">
        <v>32</v>
      </c>
      <c r="E240" s="3" t="s">
        <v>13</v>
      </c>
      <c r="F240" s="2"/>
      <c r="G240" s="2"/>
      <c r="H240" s="6">
        <v>43194</v>
      </c>
      <c r="I240" s="2" t="s">
        <v>1</v>
      </c>
      <c r="J240" s="2" t="s">
        <v>352</v>
      </c>
      <c r="K240" s="2"/>
      <c r="M240" s="2"/>
      <c r="N240" s="2"/>
      <c r="P240" s="2"/>
      <c r="Q240" s="2"/>
      <c r="S240" s="2"/>
      <c r="T240" s="2"/>
      <c r="V240" s="2"/>
      <c r="W240" s="2"/>
      <c r="Z240" s="5">
        <f>IF(Tableau52[[#This Row],[Facturé
2017]]="",IF(Tableau52[[#This Row],[Fiche
de
travail2]]="",VLOOKUP(A:A,'[1]FA Clients 2018'!$1:$1048576,4,0),""),Tableau52[[#This Row],[Facturé
2017]])</f>
        <v>43195</v>
      </c>
      <c r="AA240" s="5">
        <f>VLOOKUP(A:A,'[1]FA Clients 2018'!$1:$1048576,16,0)</f>
        <v>0</v>
      </c>
      <c r="AB240" s="4" t="str">
        <f>IF(Tableau52[[#This Row],[Fiche
de
travail]]&gt;0,Tableau52[[#This Row],[Fiche
de
travail]],"")</f>
        <v/>
      </c>
    </row>
    <row r="241" spans="1:28" x14ac:dyDescent="0.25">
      <c r="A241" s="2">
        <v>180251</v>
      </c>
      <c r="B241" s="2"/>
      <c r="C241" s="2"/>
      <c r="D241" s="3" t="s">
        <v>12</v>
      </c>
      <c r="E241" s="3" t="s">
        <v>13</v>
      </c>
      <c r="F241" s="2"/>
      <c r="G241" s="2"/>
      <c r="H241" s="6">
        <v>43194</v>
      </c>
      <c r="I241" s="2" t="s">
        <v>1</v>
      </c>
      <c r="J241" s="2" t="s">
        <v>0</v>
      </c>
      <c r="K241" s="2"/>
      <c r="M241" s="2"/>
      <c r="N241" s="2"/>
      <c r="P241" s="2"/>
      <c r="Q241" s="2"/>
      <c r="S241" s="2"/>
      <c r="T241" s="2"/>
      <c r="V241" s="2"/>
      <c r="W241" s="2"/>
      <c r="Z241" s="5">
        <f>IF(Tableau52[[#This Row],[Facturé
2017]]="",IF(Tableau52[[#This Row],[Fiche
de
travail2]]="",VLOOKUP(A:A,'[1]FA Clients 2018'!$1:$1048576,4,0),""),Tableau52[[#This Row],[Facturé
2017]])</f>
        <v>43194</v>
      </c>
      <c r="AA241" s="5">
        <f>VLOOKUP(A:A,'[1]FA Clients 2018'!$1:$1048576,16,0)</f>
        <v>0</v>
      </c>
      <c r="AB241" s="4" t="str">
        <f>IF(Tableau52[[#This Row],[Fiche
de
travail]]&gt;0,Tableau52[[#This Row],[Fiche
de
travail]],"")</f>
        <v/>
      </c>
    </row>
    <row r="242" spans="1:28" x14ac:dyDescent="0.25">
      <c r="A242" s="2">
        <v>180240</v>
      </c>
      <c r="B242" s="2"/>
      <c r="C242" s="2"/>
      <c r="D242" s="3" t="s">
        <v>158</v>
      </c>
      <c r="E242" s="3" t="s">
        <v>65</v>
      </c>
      <c r="F242" s="2"/>
      <c r="G242" s="2"/>
      <c r="H242" s="6">
        <v>43194</v>
      </c>
      <c r="I242" s="2" t="s">
        <v>1</v>
      </c>
      <c r="J242" s="2" t="s">
        <v>352</v>
      </c>
      <c r="K242" s="2"/>
      <c r="M242" s="2"/>
      <c r="N242" s="2"/>
      <c r="P242" s="2"/>
      <c r="Q242" s="2"/>
      <c r="S242" s="2"/>
      <c r="T242" s="2"/>
      <c r="V242" s="2"/>
      <c r="W242" s="2"/>
      <c r="Z242" s="5">
        <f>IF(Tableau52[[#This Row],[Facturé
2017]]="",IF(Tableau52[[#This Row],[Fiche
de
travail2]]="",VLOOKUP(A:A,'[1]FA Clients 2018'!$1:$1048576,4,0),""),Tableau52[[#This Row],[Facturé
2017]])</f>
        <v>43195</v>
      </c>
      <c r="AA242" s="5">
        <f>VLOOKUP(A:A,'[1]FA Clients 2018'!$1:$1048576,16,0)</f>
        <v>0</v>
      </c>
      <c r="AB242" s="4" t="str">
        <f>IF(Tableau52[[#This Row],[Fiche
de
travail]]&gt;0,Tableau52[[#This Row],[Fiche
de
travail]],"")</f>
        <v/>
      </c>
    </row>
    <row r="243" spans="1:28" x14ac:dyDescent="0.25">
      <c r="A243" s="2">
        <v>180241</v>
      </c>
      <c r="B243" s="2"/>
      <c r="C243" s="2"/>
      <c r="D243" s="3" t="s">
        <v>76</v>
      </c>
      <c r="E243" s="3" t="s">
        <v>75</v>
      </c>
      <c r="F243" s="2"/>
      <c r="G243" s="2"/>
      <c r="H243" s="6">
        <v>43195</v>
      </c>
      <c r="I243" s="2" t="s">
        <v>1</v>
      </c>
      <c r="J243" s="2" t="s">
        <v>38</v>
      </c>
      <c r="K243" s="2"/>
      <c r="M243" s="2"/>
      <c r="N243" s="2"/>
      <c r="P243" s="2"/>
      <c r="Q243" s="2"/>
      <c r="S243" s="2"/>
      <c r="T243" s="2"/>
      <c r="V243" s="2"/>
      <c r="W243" s="2"/>
      <c r="Z243" s="5">
        <f>IF(Tableau52[[#This Row],[Facturé
2017]]="",IF(Tableau52[[#This Row],[Fiche
de
travail2]]="",VLOOKUP(A:A,'[1]FA Clients 2018'!$1:$1048576,4,0),""),Tableau52[[#This Row],[Facturé
2017]])</f>
        <v>43195</v>
      </c>
      <c r="AA243" s="5">
        <f>VLOOKUP(A:A,'[1]FA Clients 2018'!$1:$1048576,16,0)</f>
        <v>0</v>
      </c>
      <c r="AB243" s="4" t="str">
        <f>IF(Tableau52[[#This Row],[Fiche
de
travail]]&gt;0,Tableau52[[#This Row],[Fiche
de
travail]],"")</f>
        <v/>
      </c>
    </row>
    <row r="244" spans="1:28" x14ac:dyDescent="0.25">
      <c r="A244" s="2">
        <v>180243</v>
      </c>
      <c r="B244" s="2"/>
      <c r="C244" s="2"/>
      <c r="D244" s="3" t="s">
        <v>318</v>
      </c>
      <c r="E244" s="3" t="s">
        <v>192</v>
      </c>
      <c r="F244" s="2"/>
      <c r="G244" s="2"/>
      <c r="H244" s="6">
        <v>43195</v>
      </c>
      <c r="I244" s="2" t="s">
        <v>1</v>
      </c>
      <c r="J244" s="2" t="s">
        <v>38</v>
      </c>
      <c r="K244" s="2"/>
      <c r="M244" s="2"/>
      <c r="N244" s="2"/>
      <c r="P244" s="2"/>
      <c r="Q244" s="2"/>
      <c r="S244" s="2"/>
      <c r="T244" s="2"/>
      <c r="V244" s="2"/>
      <c r="W244" s="2"/>
      <c r="Z244" s="5">
        <f>IF(Tableau52[[#This Row],[Facturé
2017]]="",IF(Tableau52[[#This Row],[Fiche
de
travail2]]="",VLOOKUP(A:A,'[1]FA Clients 2018'!$1:$1048576,4,0),""),Tableau52[[#This Row],[Facturé
2017]])</f>
        <v>43195</v>
      </c>
      <c r="AA244" s="5">
        <f>VLOOKUP(A:A,'[1]FA Clients 2018'!$1:$1048576,16,0)</f>
        <v>0</v>
      </c>
      <c r="AB244" s="4" t="str">
        <f>IF(Tableau52[[#This Row],[Fiche
de
travail]]&gt;0,Tableau52[[#This Row],[Fiche
de
travail]],"")</f>
        <v/>
      </c>
    </row>
    <row r="245" spans="1:28" x14ac:dyDescent="0.25">
      <c r="A245" s="2">
        <v>180239</v>
      </c>
      <c r="B245" s="2"/>
      <c r="C245" s="2"/>
      <c r="D245" s="3" t="s">
        <v>86</v>
      </c>
      <c r="E245" s="3" t="s">
        <v>85</v>
      </c>
      <c r="F245" s="2"/>
      <c r="G245" s="2"/>
      <c r="H245" s="6">
        <v>43195</v>
      </c>
      <c r="I245" s="2" t="s">
        <v>1</v>
      </c>
      <c r="J245" s="2" t="s">
        <v>38</v>
      </c>
      <c r="K245" s="2"/>
      <c r="M245" s="2"/>
      <c r="N245" s="2"/>
      <c r="P245" s="2"/>
      <c r="Q245" s="2"/>
      <c r="S245" s="2"/>
      <c r="T245" s="2"/>
      <c r="V245" s="2"/>
      <c r="W245" s="2"/>
      <c r="Z245" s="5">
        <f>IF(Tableau52[[#This Row],[Facturé
2017]]="",IF(Tableau52[[#This Row],[Fiche
de
travail2]]="",VLOOKUP(A:A,'[1]FA Clients 2018'!$1:$1048576,4,0),""),Tableau52[[#This Row],[Facturé
2017]])</f>
        <v>43195</v>
      </c>
      <c r="AA245" s="5">
        <f>VLOOKUP(A:A,'[1]FA Clients 2018'!$1:$1048576,16,0)</f>
        <v>0</v>
      </c>
      <c r="AB245" s="4" t="str">
        <f>IF(Tableau52[[#This Row],[Fiche
de
travail]]&gt;0,Tableau52[[#This Row],[Fiche
de
travail]],"")</f>
        <v/>
      </c>
    </row>
    <row r="246" spans="1:28" x14ac:dyDescent="0.25">
      <c r="A246" s="2">
        <v>180143</v>
      </c>
      <c r="B246" s="2"/>
      <c r="C246" s="2"/>
      <c r="D246" s="3" t="s">
        <v>120</v>
      </c>
      <c r="E246" s="3" t="s">
        <v>151</v>
      </c>
      <c r="F246" s="2" t="s">
        <v>249</v>
      </c>
      <c r="G246" s="2" t="s">
        <v>249</v>
      </c>
      <c r="H246" s="6">
        <v>43195</v>
      </c>
      <c r="I246" s="2" t="s">
        <v>1</v>
      </c>
      <c r="J246" s="2" t="s">
        <v>352</v>
      </c>
      <c r="K246" s="2"/>
      <c r="M246" s="2"/>
      <c r="N246" s="2"/>
      <c r="P246" s="2"/>
      <c r="Q246" s="2"/>
      <c r="S246" s="2"/>
      <c r="T246" s="2"/>
      <c r="V246" s="2"/>
      <c r="W246" s="2"/>
      <c r="Z246" s="5">
        <f>IF(Tableau52[[#This Row],[Facturé
2017]]="",IF(Tableau52[[#This Row],[Fiche
de
travail2]]="",VLOOKUP(A:A,'[1]FA Clients 2018'!$1:$1048576,4,0),""),Tableau52[[#This Row],[Facturé
2017]])</f>
        <v>43195</v>
      </c>
      <c r="AA246" s="5">
        <f>VLOOKUP(A:A,'[1]FA Clients 2018'!$1:$1048576,16,0)</f>
        <v>0</v>
      </c>
      <c r="AB246" s="4" t="str">
        <f>IF(Tableau52[[#This Row],[Fiche
de
travail]]&gt;0,Tableau52[[#This Row],[Fiche
de
travail]],"")</f>
        <v/>
      </c>
    </row>
    <row r="247" spans="1:28" x14ac:dyDescent="0.25">
      <c r="A247" s="2">
        <v>180233</v>
      </c>
      <c r="B247" s="2"/>
      <c r="C247" s="2"/>
      <c r="D247" s="3" t="s">
        <v>412</v>
      </c>
      <c r="E247" s="3" t="s">
        <v>51</v>
      </c>
      <c r="F247" s="2"/>
      <c r="G247" s="2"/>
      <c r="H247" s="6">
        <v>43195</v>
      </c>
      <c r="I247" s="2" t="s">
        <v>1</v>
      </c>
      <c r="J247" s="2" t="s">
        <v>0</v>
      </c>
      <c r="K247" s="2"/>
      <c r="M247" s="2"/>
      <c r="N247" s="2"/>
      <c r="P247" s="2"/>
      <c r="Q247" s="2"/>
      <c r="S247" s="2"/>
      <c r="T247" s="2"/>
      <c r="V247" s="2"/>
      <c r="W247" s="2"/>
      <c r="X247" t="s">
        <v>411</v>
      </c>
      <c r="Z247" s="5">
        <f>IF(Tableau52[[#This Row],[Facturé
2017]]="",IF(Tableau52[[#This Row],[Fiche
de
travail2]]="",VLOOKUP(A:A,'[1]FA Clients 2018'!$1:$1048576,4,0),""),Tableau52[[#This Row],[Facturé
2017]])</f>
        <v>43195</v>
      </c>
      <c r="AA247" s="5">
        <f>VLOOKUP(A:A,'[1]FA Clients 2018'!$1:$1048576,16,0)</f>
        <v>0</v>
      </c>
      <c r="AB247" s="4" t="str">
        <f>IF(Tableau52[[#This Row],[Fiche
de
travail]]&gt;0,Tableau52[[#This Row],[Fiche
de
travail]],"")</f>
        <v/>
      </c>
    </row>
    <row r="248" spans="1:28" x14ac:dyDescent="0.25">
      <c r="A248" s="2">
        <v>180248</v>
      </c>
      <c r="B248" s="2"/>
      <c r="C248" s="2"/>
      <c r="D248" s="3" t="s">
        <v>410</v>
      </c>
      <c r="E248" s="3" t="s">
        <v>376</v>
      </c>
      <c r="F248" s="2" t="s">
        <v>249</v>
      </c>
      <c r="G248" s="2" t="s">
        <v>264</v>
      </c>
      <c r="H248" s="6">
        <v>43196</v>
      </c>
      <c r="I248" s="2" t="s">
        <v>1</v>
      </c>
      <c r="J248" s="2" t="s">
        <v>396</v>
      </c>
      <c r="K248" s="2"/>
      <c r="M248" s="2"/>
      <c r="N248" s="2"/>
      <c r="P248" s="2"/>
      <c r="Q248" s="2"/>
      <c r="S248" s="2"/>
      <c r="T248" s="2"/>
      <c r="V248" s="2"/>
      <c r="W248" s="2"/>
      <c r="Z248" s="5">
        <f>IF(Tableau52[[#This Row],[Facturé
2017]]="",IF(Tableau52[[#This Row],[Fiche
de
travail2]]="",VLOOKUP(A:A,'[1]FA Clients 2018'!$1:$1048576,4,0),""),Tableau52[[#This Row],[Facturé
2017]])</f>
        <v>43196</v>
      </c>
      <c r="AA248" s="5">
        <f>VLOOKUP(A:A,'[1]FA Clients 2018'!$1:$1048576,16,0)</f>
        <v>0</v>
      </c>
      <c r="AB248" s="4" t="str">
        <f>IF(Tableau52[[#This Row],[Fiche
de
travail]]&gt;0,Tableau52[[#This Row],[Fiche
de
travail]],"")</f>
        <v/>
      </c>
    </row>
    <row r="249" spans="1:28" x14ac:dyDescent="0.25">
      <c r="A249" s="2">
        <v>180101</v>
      </c>
      <c r="B249" s="2"/>
      <c r="C249" s="2"/>
      <c r="D249" s="3" t="s">
        <v>119</v>
      </c>
      <c r="E249" s="3" t="s">
        <v>191</v>
      </c>
      <c r="F249" s="2" t="s">
        <v>249</v>
      </c>
      <c r="G249" s="2" t="s">
        <v>249</v>
      </c>
      <c r="H249" s="6">
        <v>43196</v>
      </c>
      <c r="I249" s="2" t="s">
        <v>1</v>
      </c>
      <c r="J249" s="2" t="s">
        <v>396</v>
      </c>
      <c r="K249" s="2"/>
      <c r="M249" s="2"/>
      <c r="N249" s="2"/>
      <c r="P249" s="2"/>
      <c r="Q249" s="2"/>
      <c r="S249" s="2"/>
      <c r="T249" s="2"/>
      <c r="V249" s="2"/>
      <c r="W249" s="2"/>
      <c r="Z249" s="5">
        <f>IF(Tableau52[[#This Row],[Facturé
2017]]="",IF(Tableau52[[#This Row],[Fiche
de
travail2]]="",VLOOKUP(A:A,'[1]FA Clients 2018'!$1:$1048576,4,0),""),Tableau52[[#This Row],[Facturé
2017]])</f>
        <v>43196</v>
      </c>
      <c r="AA249" s="5">
        <f>VLOOKUP(A:A,'[1]FA Clients 2018'!$1:$1048576,16,0)</f>
        <v>0</v>
      </c>
      <c r="AB249" s="4" t="str">
        <f>IF(Tableau52[[#This Row],[Fiche
de
travail]]&gt;0,Tableau52[[#This Row],[Fiche
de
travail]],"")</f>
        <v/>
      </c>
    </row>
    <row r="250" spans="1:28" x14ac:dyDescent="0.25">
      <c r="A250" s="2">
        <v>180256</v>
      </c>
      <c r="B250" s="2"/>
      <c r="C250" s="2"/>
      <c r="D250" s="3" t="s">
        <v>116</v>
      </c>
      <c r="E250" s="3" t="s">
        <v>323</v>
      </c>
      <c r="F250" s="2"/>
      <c r="G250" s="2"/>
      <c r="H250" s="6">
        <v>43199</v>
      </c>
      <c r="I250" s="2" t="s">
        <v>1</v>
      </c>
      <c r="J250" s="2" t="s">
        <v>396</v>
      </c>
      <c r="K250" s="2"/>
      <c r="M250" s="2"/>
      <c r="N250" s="2"/>
      <c r="P250" s="2"/>
      <c r="Q250" s="2"/>
      <c r="S250" s="2"/>
      <c r="T250" s="2"/>
      <c r="V250" s="2"/>
      <c r="W250" s="2"/>
      <c r="Z250" s="5">
        <f>IF(Tableau52[[#This Row],[Facturé
2017]]="",IF(Tableau52[[#This Row],[Fiche
de
travail2]]="",VLOOKUP(A:A,'[1]FA Clients 2018'!$1:$1048576,4,0),""),Tableau52[[#This Row],[Facturé
2017]])</f>
        <v>43199</v>
      </c>
      <c r="AA250" s="5">
        <f>VLOOKUP(A:A,'[1]FA Clients 2018'!$1:$1048576,16,0)</f>
        <v>0</v>
      </c>
      <c r="AB250" s="4" t="str">
        <f>IF(Tableau52[[#This Row],[Fiche
de
travail]]&gt;0,Tableau52[[#This Row],[Fiche
de
travail]],"")</f>
        <v/>
      </c>
    </row>
    <row r="251" spans="1:28" x14ac:dyDescent="0.25">
      <c r="A251" s="2">
        <v>180247</v>
      </c>
      <c r="B251" s="2"/>
      <c r="C251" s="2"/>
      <c r="D251" s="3" t="s">
        <v>82</v>
      </c>
      <c r="E251" s="3" t="s">
        <v>44</v>
      </c>
      <c r="F251" s="2"/>
      <c r="G251" s="2"/>
      <c r="H251" s="6">
        <v>43199</v>
      </c>
      <c r="I251" s="2" t="s">
        <v>1</v>
      </c>
      <c r="J251" s="2" t="s">
        <v>396</v>
      </c>
      <c r="K251" s="2"/>
      <c r="M251" s="2"/>
      <c r="N251" s="2"/>
      <c r="P251" s="2"/>
      <c r="Q251" s="2"/>
      <c r="S251" s="2"/>
      <c r="T251" s="2"/>
      <c r="V251" s="2"/>
      <c r="W251" s="2"/>
      <c r="Z251" s="5">
        <f>IF(Tableau52[[#This Row],[Facturé
2017]]="",IF(Tableau52[[#This Row],[Fiche
de
travail2]]="",VLOOKUP(A:A,'[1]FA Clients 2018'!$1:$1048576,4,0),""),Tableau52[[#This Row],[Facturé
2017]])</f>
        <v>43199</v>
      </c>
      <c r="AA251" s="5">
        <f>VLOOKUP(A:A,'[1]FA Clients 2018'!$1:$1048576,16,0)</f>
        <v>0</v>
      </c>
      <c r="AB251" s="4" t="str">
        <f>IF(Tableau52[[#This Row],[Fiche
de
travail]]&gt;0,Tableau52[[#This Row],[Fiche
de
travail]],"")</f>
        <v/>
      </c>
    </row>
    <row r="252" spans="1:28" x14ac:dyDescent="0.25">
      <c r="A252" s="2">
        <v>180190</v>
      </c>
      <c r="B252" s="2"/>
      <c r="C252" s="2"/>
      <c r="D252" s="3" t="s">
        <v>120</v>
      </c>
      <c r="E252" s="3" t="s">
        <v>44</v>
      </c>
      <c r="F252" s="2"/>
      <c r="G252" s="2"/>
      <c r="H252" s="6">
        <v>43199</v>
      </c>
      <c r="I252" s="2" t="s">
        <v>1</v>
      </c>
      <c r="J252" s="2" t="s">
        <v>396</v>
      </c>
      <c r="K252" s="2"/>
      <c r="M252" s="2"/>
      <c r="N252" s="2"/>
      <c r="P252" s="2"/>
      <c r="Q252" s="2"/>
      <c r="S252" s="2"/>
      <c r="T252" s="2"/>
      <c r="V252" s="2"/>
      <c r="W252" s="2"/>
      <c r="Z252" s="5">
        <f>IF(Tableau52[[#This Row],[Facturé
2017]]="",IF(Tableau52[[#This Row],[Fiche
de
travail2]]="",VLOOKUP(A:A,'[1]FA Clients 2018'!$1:$1048576,4,0),""),Tableau52[[#This Row],[Facturé
2017]])</f>
        <v>43199</v>
      </c>
      <c r="AA252" s="5">
        <f>VLOOKUP(A:A,'[1]FA Clients 2018'!$1:$1048576,16,0)</f>
        <v>0</v>
      </c>
      <c r="AB252" s="4" t="str">
        <f>IF(Tableau52[[#This Row],[Fiche
de
travail]]&gt;0,Tableau52[[#This Row],[Fiche
de
travail]],"")</f>
        <v/>
      </c>
    </row>
    <row r="253" spans="1:28" x14ac:dyDescent="0.25">
      <c r="A253" s="2">
        <v>180261</v>
      </c>
      <c r="B253" s="2"/>
      <c r="C253" s="2"/>
      <c r="D253" s="3" t="s">
        <v>224</v>
      </c>
      <c r="E253" s="3" t="s">
        <v>228</v>
      </c>
      <c r="F253" s="2"/>
      <c r="G253" s="2"/>
      <c r="H253" s="6">
        <v>43199</v>
      </c>
      <c r="I253" s="2" t="s">
        <v>1</v>
      </c>
      <c r="J253" s="2" t="s">
        <v>96</v>
      </c>
      <c r="K253" s="2"/>
      <c r="M253" s="2"/>
      <c r="N253" s="2"/>
      <c r="P253" s="2"/>
      <c r="Q253" s="2"/>
      <c r="S253" s="2"/>
      <c r="T253" s="2"/>
      <c r="V253" s="2"/>
      <c r="W253" s="2"/>
      <c r="X253" t="s">
        <v>409</v>
      </c>
      <c r="Z253" s="5">
        <f>IF(Tableau52[[#This Row],[Facturé
2017]]="",IF(Tableau52[[#This Row],[Fiche
de
travail2]]="",VLOOKUP(A:A,'[1]FA Clients 2018'!$1:$1048576,4,0),""),Tableau52[[#This Row],[Facturé
2017]])</f>
        <v>43201</v>
      </c>
      <c r="AA253" s="5">
        <f>VLOOKUP(A:A,'[1]FA Clients 2018'!$1:$1048576,16,0)</f>
        <v>0</v>
      </c>
      <c r="AB253" s="4" t="str">
        <f>IF(Tableau52[[#This Row],[Fiche
de
travail]]&gt;0,Tableau52[[#This Row],[Fiche
de
travail]],"")</f>
        <v/>
      </c>
    </row>
    <row r="254" spans="1:28" x14ac:dyDescent="0.25">
      <c r="A254" s="2">
        <v>180168</v>
      </c>
      <c r="B254" s="2"/>
      <c r="C254" s="2"/>
      <c r="D254" s="3" t="s">
        <v>123</v>
      </c>
      <c r="E254" s="3" t="s">
        <v>44</v>
      </c>
      <c r="F254" s="2"/>
      <c r="G254" s="2"/>
      <c r="H254" s="6">
        <v>43199</v>
      </c>
      <c r="I254" s="2" t="s">
        <v>1</v>
      </c>
      <c r="J254" s="2" t="s">
        <v>396</v>
      </c>
      <c r="K254" s="2"/>
      <c r="M254" s="2"/>
      <c r="N254" s="2"/>
      <c r="P254" s="2"/>
      <c r="Q254" s="2"/>
      <c r="S254" s="2"/>
      <c r="T254" s="2"/>
      <c r="V254" s="2"/>
      <c r="W254" s="2"/>
      <c r="Z254" s="5">
        <f>IF(Tableau52[[#This Row],[Facturé
2017]]="",IF(Tableau52[[#This Row],[Fiche
de
travail2]]="",VLOOKUP(A:A,'[1]FA Clients 2018'!$1:$1048576,4,0),""),Tableau52[[#This Row],[Facturé
2017]])</f>
        <v>43199</v>
      </c>
      <c r="AA254" s="5">
        <f>VLOOKUP(A:A,'[1]FA Clients 2018'!$1:$1048576,16,0)</f>
        <v>0</v>
      </c>
      <c r="AB254" s="4" t="str">
        <f>IF(Tableau52[[#This Row],[Fiche
de
travail]]&gt;0,Tableau52[[#This Row],[Fiche
de
travail]],"")</f>
        <v/>
      </c>
    </row>
    <row r="255" spans="1:28" x14ac:dyDescent="0.25">
      <c r="A255" s="2">
        <v>180220</v>
      </c>
      <c r="B255" s="2"/>
      <c r="C255" s="2"/>
      <c r="D255" s="3" t="s">
        <v>122</v>
      </c>
      <c r="E255" s="3" t="s">
        <v>408</v>
      </c>
      <c r="F255" s="2" t="s">
        <v>249</v>
      </c>
      <c r="G255" s="2" t="s">
        <v>249</v>
      </c>
      <c r="H255" s="6">
        <v>43200</v>
      </c>
      <c r="I255" s="2" t="s">
        <v>1</v>
      </c>
      <c r="J255" s="2" t="s">
        <v>396</v>
      </c>
      <c r="K255" s="2"/>
      <c r="M255" s="2"/>
      <c r="N255" s="2"/>
      <c r="P255" s="2"/>
      <c r="Q255" s="2"/>
      <c r="S255" s="2"/>
      <c r="T255" s="2"/>
      <c r="V255" s="2"/>
      <c r="W255" s="2"/>
      <c r="Z255" s="5">
        <f>IF(Tableau52[[#This Row],[Facturé
2017]]="",IF(Tableau52[[#This Row],[Fiche
de
travail2]]="",VLOOKUP(A:A,'[1]FA Clients 2018'!$1:$1048576,4,0),""),Tableau52[[#This Row],[Facturé
2017]])</f>
        <v>43200</v>
      </c>
      <c r="AA255" s="5">
        <f>VLOOKUP(A:A,'[1]FA Clients 2018'!$1:$1048576,16,0)</f>
        <v>0</v>
      </c>
      <c r="AB255" s="4" t="str">
        <f>IF(Tableau52[[#This Row],[Fiche
de
travail]]&gt;0,Tableau52[[#This Row],[Fiche
de
travail]],"")</f>
        <v/>
      </c>
    </row>
    <row r="256" spans="1:28" x14ac:dyDescent="0.25">
      <c r="A256" s="2">
        <v>180270</v>
      </c>
      <c r="B256" s="2"/>
      <c r="C256" s="2"/>
      <c r="D256" s="3" t="s">
        <v>274</v>
      </c>
      <c r="E256" s="3" t="s">
        <v>407</v>
      </c>
      <c r="F256" s="2"/>
      <c r="G256" s="2"/>
      <c r="H256" s="6">
        <v>43200</v>
      </c>
      <c r="I256" s="2" t="s">
        <v>1</v>
      </c>
      <c r="J256" s="2" t="s">
        <v>96</v>
      </c>
      <c r="K256" s="2"/>
      <c r="M256" s="2"/>
      <c r="N256" s="2"/>
      <c r="P256" s="2"/>
      <c r="Q256" s="2"/>
      <c r="S256" s="2"/>
      <c r="T256" s="2"/>
      <c r="V256" s="2"/>
      <c r="W256" s="2"/>
      <c r="X256" t="s">
        <v>406</v>
      </c>
      <c r="Z256" s="5">
        <f>IF(Tableau52[[#This Row],[Facturé
2017]]="",IF(Tableau52[[#This Row],[Fiche
de
travail2]]="",VLOOKUP(A:A,'[1]FA Clients 2018'!$1:$1048576,4,0),""),Tableau52[[#This Row],[Facturé
2017]])</f>
        <v>43201</v>
      </c>
      <c r="AA256" s="5">
        <f>VLOOKUP(A:A,'[1]FA Clients 2018'!$1:$1048576,16,0)</f>
        <v>0</v>
      </c>
      <c r="AB256" s="4" t="str">
        <f>IF(Tableau52[[#This Row],[Fiche
de
travail]]&gt;0,Tableau52[[#This Row],[Fiche
de
travail]],"")</f>
        <v/>
      </c>
    </row>
    <row r="257" spans="1:28" x14ac:dyDescent="0.25">
      <c r="A257" s="2">
        <v>180232</v>
      </c>
      <c r="B257" s="2"/>
      <c r="C257" s="2"/>
      <c r="D257" s="3" t="s">
        <v>12</v>
      </c>
      <c r="E257" s="3" t="s">
        <v>67</v>
      </c>
      <c r="F257" s="2"/>
      <c r="G257" s="2"/>
      <c r="H257" s="6">
        <v>43200</v>
      </c>
      <c r="I257" s="2" t="s">
        <v>1</v>
      </c>
      <c r="J257" s="2" t="s">
        <v>0</v>
      </c>
      <c r="K257" s="2"/>
      <c r="M257" s="2"/>
      <c r="N257" s="2"/>
      <c r="P257" s="2"/>
      <c r="Q257" s="2"/>
      <c r="S257" s="2"/>
      <c r="T257" s="2"/>
      <c r="V257" s="2"/>
      <c r="W257" s="2"/>
      <c r="Z257" s="5">
        <f>IF(Tableau52[[#This Row],[Facturé
2017]]="",IF(Tableau52[[#This Row],[Fiche
de
travail2]]="",VLOOKUP(A:A,'[1]FA Clients 2018'!$1:$1048576,4,0),""),Tableau52[[#This Row],[Facturé
2017]])</f>
        <v>43200</v>
      </c>
      <c r="AA257" s="5">
        <f>VLOOKUP(A:A,'[1]FA Clients 2018'!$1:$1048576,16,0)</f>
        <v>0</v>
      </c>
      <c r="AB257" s="4" t="str">
        <f>IF(Tableau52[[#This Row],[Fiche
de
travail]]&gt;0,Tableau52[[#This Row],[Fiche
de
travail]],"")</f>
        <v/>
      </c>
    </row>
    <row r="258" spans="1:28" x14ac:dyDescent="0.25">
      <c r="A258" s="2">
        <v>180230</v>
      </c>
      <c r="B258" s="2"/>
      <c r="C258" s="2"/>
      <c r="D258" s="3" t="s">
        <v>374</v>
      </c>
      <c r="E258" s="3" t="s">
        <v>405</v>
      </c>
      <c r="F258" s="2"/>
      <c r="G258" s="2"/>
      <c r="H258" s="6">
        <v>43201</v>
      </c>
      <c r="I258" s="2" t="s">
        <v>1</v>
      </c>
      <c r="J258" s="2" t="s">
        <v>352</v>
      </c>
      <c r="K258" s="2"/>
      <c r="M258" s="2"/>
      <c r="N258" s="2"/>
      <c r="P258" s="2"/>
      <c r="Q258" s="2"/>
      <c r="S258" s="2"/>
      <c r="T258" s="2"/>
      <c r="V258" s="2"/>
      <c r="W258" s="2"/>
      <c r="Z258" s="5">
        <f>IF(Tableau52[[#This Row],[Facturé
2017]]="",IF(Tableau52[[#This Row],[Fiche
de
travail2]]="",VLOOKUP(A:A,'[1]FA Clients 2018'!$1:$1048576,4,0),""),Tableau52[[#This Row],[Facturé
2017]])</f>
        <v>43202</v>
      </c>
      <c r="AA258" s="5">
        <f>VLOOKUP(A:A,'[1]FA Clients 2018'!$1:$1048576,16,0)</f>
        <v>0</v>
      </c>
      <c r="AB258" s="4" t="str">
        <f>IF(Tableau52[[#This Row],[Fiche
de
travail]]&gt;0,Tableau52[[#This Row],[Fiche
de
travail]],"")</f>
        <v/>
      </c>
    </row>
    <row r="259" spans="1:28" x14ac:dyDescent="0.25">
      <c r="A259" s="2">
        <v>180275</v>
      </c>
      <c r="B259" s="2"/>
      <c r="C259" s="2"/>
      <c r="D259" s="3" t="s">
        <v>3</v>
      </c>
      <c r="E259" s="3" t="s">
        <v>231</v>
      </c>
      <c r="F259" s="2"/>
      <c r="G259" s="2"/>
      <c r="H259" s="6">
        <v>43201</v>
      </c>
      <c r="I259" s="2" t="s">
        <v>1</v>
      </c>
      <c r="J259" s="2" t="s">
        <v>15</v>
      </c>
      <c r="K259" s="2"/>
      <c r="M259" s="2"/>
      <c r="N259" s="2"/>
      <c r="P259" s="2"/>
      <c r="Q259" s="2"/>
      <c r="S259" s="2"/>
      <c r="T259" s="2"/>
      <c r="V259" s="2"/>
      <c r="W259" s="2"/>
      <c r="Z259" s="5">
        <f>IF(Tableau52[[#This Row],[Facturé
2017]]="",IF(Tableau52[[#This Row],[Fiche
de
travail2]]="",VLOOKUP(A:A,'[1]FA Clients 2018'!$1:$1048576,4,0),""),Tableau52[[#This Row],[Facturé
2017]])</f>
        <v>43202</v>
      </c>
      <c r="AA259" s="5">
        <f>VLOOKUP(A:A,'[1]FA Clients 2018'!$1:$1048576,16,0)</f>
        <v>0</v>
      </c>
      <c r="AB259" s="4" t="str">
        <f>IF(Tableau52[[#This Row],[Fiche
de
travail]]&gt;0,Tableau52[[#This Row],[Fiche
de
travail]],"")</f>
        <v/>
      </c>
    </row>
    <row r="260" spans="1:28" x14ac:dyDescent="0.25">
      <c r="A260" s="2">
        <v>180274</v>
      </c>
      <c r="B260" s="2"/>
      <c r="C260" s="2"/>
      <c r="D260" s="3" t="s">
        <v>32</v>
      </c>
      <c r="E260" s="3" t="s">
        <v>31</v>
      </c>
      <c r="F260" s="2" t="s">
        <v>249</v>
      </c>
      <c r="G260" s="2" t="s">
        <v>264</v>
      </c>
      <c r="H260" s="6">
        <v>43201</v>
      </c>
      <c r="I260" s="2" t="s">
        <v>1</v>
      </c>
      <c r="J260" s="2" t="s">
        <v>268</v>
      </c>
      <c r="K260" s="2"/>
      <c r="M260" s="2"/>
      <c r="N260" s="2"/>
      <c r="P260" s="2"/>
      <c r="Q260" s="2"/>
      <c r="S260" s="2"/>
      <c r="T260" s="2"/>
      <c r="V260" s="2"/>
      <c r="W260" s="2"/>
      <c r="X260" t="s">
        <v>404</v>
      </c>
      <c r="Z260" s="5">
        <f>IF(Tableau52[[#This Row],[Facturé
2017]]="",IF(Tableau52[[#This Row],[Fiche
de
travail2]]="",VLOOKUP(A:A,'[1]FA Clients 2018'!$1:$1048576,4,0),""),Tableau52[[#This Row],[Facturé
2017]])</f>
        <v>43201</v>
      </c>
      <c r="AA260" s="5">
        <f>VLOOKUP(A:A,'[1]FA Clients 2018'!$1:$1048576,16,0)</f>
        <v>0</v>
      </c>
      <c r="AB260" s="4" t="str">
        <f>IF(Tableau52[[#This Row],[Fiche
de
travail]]&gt;0,Tableau52[[#This Row],[Fiche
de
travail]],"")</f>
        <v/>
      </c>
    </row>
    <row r="261" spans="1:28" x14ac:dyDescent="0.25">
      <c r="A261" s="2">
        <v>180258</v>
      </c>
      <c r="B261" s="2"/>
      <c r="C261" s="2"/>
      <c r="D261" s="3" t="s">
        <v>12</v>
      </c>
      <c r="E261" s="3" t="s">
        <v>145</v>
      </c>
      <c r="F261" s="2" t="s">
        <v>249</v>
      </c>
      <c r="G261" s="2" t="s">
        <v>249</v>
      </c>
      <c r="H261" s="6">
        <v>43201</v>
      </c>
      <c r="I261" s="2" t="s">
        <v>1</v>
      </c>
      <c r="J261" s="2" t="s">
        <v>403</v>
      </c>
      <c r="K261" s="2"/>
      <c r="M261" s="2"/>
      <c r="N261" s="2"/>
      <c r="P261" s="2"/>
      <c r="Q261" s="2"/>
      <c r="S261" s="2"/>
      <c r="T261" s="2"/>
      <c r="V261" s="2"/>
      <c r="W261" s="2"/>
      <c r="Z261" s="5">
        <f>IF(Tableau52[[#This Row],[Facturé
2017]]="",IF(Tableau52[[#This Row],[Fiche
de
travail2]]="",VLOOKUP(A:A,'[1]FA Clients 2018'!$1:$1048576,4,0),""),Tableau52[[#This Row],[Facturé
2017]])</f>
        <v>43201</v>
      </c>
      <c r="AA261" s="5">
        <f>VLOOKUP(A:A,'[1]FA Clients 2018'!$1:$1048576,16,0)</f>
        <v>0</v>
      </c>
      <c r="AB261" s="4" t="str">
        <f>IF(Tableau52[[#This Row],[Fiche
de
travail]]&gt;0,Tableau52[[#This Row],[Fiche
de
travail]],"")</f>
        <v/>
      </c>
    </row>
    <row r="262" spans="1:28" x14ac:dyDescent="0.25">
      <c r="A262" s="2">
        <v>180276</v>
      </c>
      <c r="B262" s="2"/>
      <c r="C262" s="2"/>
      <c r="D262" s="3" t="s">
        <v>169</v>
      </c>
      <c r="E262" s="3" t="s">
        <v>51</v>
      </c>
      <c r="F262" s="2"/>
      <c r="G262" s="2"/>
      <c r="H262" s="6">
        <v>43202</v>
      </c>
      <c r="I262" s="2" t="s">
        <v>1</v>
      </c>
      <c r="J262" s="2" t="s">
        <v>0</v>
      </c>
      <c r="K262" s="2"/>
      <c r="M262" s="2"/>
      <c r="N262" s="2"/>
      <c r="P262" s="2"/>
      <c r="Q262" s="2"/>
      <c r="S262" s="2"/>
      <c r="T262" s="2"/>
      <c r="V262" s="2"/>
      <c r="W262" s="2"/>
      <c r="X262" t="s">
        <v>108</v>
      </c>
      <c r="Z262" s="5">
        <f>IF(Tableau52[[#This Row],[Facturé
2017]]="",IF(Tableau52[[#This Row],[Fiche
de
travail2]]="",VLOOKUP(A:A,'[1]FA Clients 2018'!$1:$1048576,4,0),""),Tableau52[[#This Row],[Facturé
2017]])</f>
        <v>43202</v>
      </c>
      <c r="AA262" s="5">
        <f>VLOOKUP(A:A,'[1]FA Clients 2018'!$1:$1048576,16,0)</f>
        <v>0</v>
      </c>
      <c r="AB262" s="4" t="str">
        <f>IF(Tableau52[[#This Row],[Fiche
de
travail]]&gt;0,Tableau52[[#This Row],[Fiche
de
travail]],"")</f>
        <v/>
      </c>
    </row>
    <row r="263" spans="1:28" x14ac:dyDescent="0.25">
      <c r="A263" s="2">
        <v>180227</v>
      </c>
      <c r="B263" s="2"/>
      <c r="C263" s="2"/>
      <c r="D263" s="3" t="s">
        <v>402</v>
      </c>
      <c r="E263" s="3" t="s">
        <v>320</v>
      </c>
      <c r="F263" s="2"/>
      <c r="G263" s="2"/>
      <c r="H263" s="6">
        <v>43202</v>
      </c>
      <c r="I263" s="2" t="s">
        <v>1</v>
      </c>
      <c r="J263" s="2" t="s">
        <v>352</v>
      </c>
      <c r="K263" s="2"/>
      <c r="M263" s="2"/>
      <c r="N263" s="2"/>
      <c r="P263" s="2"/>
      <c r="Q263" s="2"/>
      <c r="S263" s="2"/>
      <c r="T263" s="2"/>
      <c r="V263" s="2"/>
      <c r="W263" s="2"/>
      <c r="Z263" s="5">
        <f>IF(Tableau52[[#This Row],[Facturé
2017]]="",IF(Tableau52[[#This Row],[Fiche
de
travail2]]="",VLOOKUP(A:A,'[1]FA Clients 2018'!$1:$1048576,4,0),""),Tableau52[[#This Row],[Facturé
2017]])</f>
        <v>43202</v>
      </c>
      <c r="AA263" s="5">
        <f>VLOOKUP(A:A,'[1]FA Clients 2018'!$1:$1048576,16,0)</f>
        <v>0</v>
      </c>
      <c r="AB263" s="4" t="str">
        <f>IF(Tableau52[[#This Row],[Fiche
de
travail]]&gt;0,Tableau52[[#This Row],[Fiche
de
travail]],"")</f>
        <v/>
      </c>
    </row>
    <row r="264" spans="1:28" x14ac:dyDescent="0.25">
      <c r="A264" s="2">
        <v>180285</v>
      </c>
      <c r="B264" s="2"/>
      <c r="C264" s="2"/>
      <c r="D264" s="3" t="s">
        <v>401</v>
      </c>
      <c r="E264" s="3" t="s">
        <v>400</v>
      </c>
      <c r="F264" s="2"/>
      <c r="G264" s="2"/>
      <c r="H264" s="6">
        <v>43202</v>
      </c>
      <c r="I264" s="2" t="s">
        <v>1</v>
      </c>
      <c r="J264" s="2" t="s">
        <v>96</v>
      </c>
      <c r="K264" s="2"/>
      <c r="M264" s="2"/>
      <c r="N264" s="2"/>
      <c r="P264" s="2"/>
      <c r="Q264" s="2"/>
      <c r="S264" s="2"/>
      <c r="T264" s="2"/>
      <c r="V264" s="2"/>
      <c r="W264" s="2"/>
      <c r="X264" t="s">
        <v>399</v>
      </c>
      <c r="Z264" s="5">
        <f>IF(Tableau52[[#This Row],[Facturé
2017]]="",IF(Tableau52[[#This Row],[Fiche
de
travail2]]="",VLOOKUP(A:A,'[1]FA Clients 2018'!$1:$1048576,4,0),""),Tableau52[[#This Row],[Facturé
2017]])</f>
        <v>43202</v>
      </c>
      <c r="AA264" s="5">
        <f>VLOOKUP(A:A,'[1]FA Clients 2018'!$1:$1048576,16,0)</f>
        <v>0</v>
      </c>
      <c r="AB264" s="4" t="str">
        <f>IF(Tableau52[[#This Row],[Fiche
de
travail]]&gt;0,Tableau52[[#This Row],[Fiche
de
travail]],"")</f>
        <v/>
      </c>
    </row>
    <row r="265" spans="1:28" x14ac:dyDescent="0.25">
      <c r="A265" s="2">
        <v>180268</v>
      </c>
      <c r="B265" s="2"/>
      <c r="C265" s="2"/>
      <c r="D265" s="3" t="s">
        <v>112</v>
      </c>
      <c r="E265" s="3" t="s">
        <v>111</v>
      </c>
      <c r="F265" s="2"/>
      <c r="G265" s="2"/>
      <c r="H265" s="6">
        <v>43202</v>
      </c>
      <c r="I265" s="2" t="s">
        <v>1</v>
      </c>
      <c r="J265" s="2" t="s">
        <v>15</v>
      </c>
      <c r="K265" s="2"/>
      <c r="M265" s="2"/>
      <c r="N265" s="2"/>
      <c r="P265" s="2"/>
      <c r="Q265" s="2"/>
      <c r="S265" s="2"/>
      <c r="T265" s="2"/>
      <c r="V265" s="2"/>
      <c r="W265" s="2"/>
      <c r="Z265" s="5">
        <f>IF(Tableau52[[#This Row],[Facturé
2017]]="",IF(Tableau52[[#This Row],[Fiche
de
travail2]]="",VLOOKUP(A:A,'[1]FA Clients 2018'!$1:$1048576,4,0),""),Tableau52[[#This Row],[Facturé
2017]])</f>
        <v>43201</v>
      </c>
      <c r="AA265" s="5">
        <f>VLOOKUP(A:A,'[1]FA Clients 2018'!$1:$1048576,16,0)</f>
        <v>0</v>
      </c>
      <c r="AB265" s="4" t="str">
        <f>IF(Tableau52[[#This Row],[Fiche
de
travail]]&gt;0,Tableau52[[#This Row],[Fiche
de
travail]],"")</f>
        <v/>
      </c>
    </row>
    <row r="266" spans="1:28" x14ac:dyDescent="0.25">
      <c r="A266" s="2">
        <v>180250</v>
      </c>
      <c r="B266" s="2"/>
      <c r="C266" s="2"/>
      <c r="D266" s="3" t="s">
        <v>12</v>
      </c>
      <c r="E266" s="3" t="s">
        <v>280</v>
      </c>
      <c r="F266" s="2"/>
      <c r="G266" s="2"/>
      <c r="H266" s="6">
        <v>43202</v>
      </c>
      <c r="I266" s="2" t="s">
        <v>1</v>
      </c>
      <c r="J266" s="2" t="s">
        <v>352</v>
      </c>
      <c r="K266" s="2"/>
      <c r="M266" s="2"/>
      <c r="N266" s="2"/>
      <c r="P266" s="2"/>
      <c r="Q266" s="2"/>
      <c r="S266" s="2"/>
      <c r="T266" s="2"/>
      <c r="V266" s="2"/>
      <c r="W266" s="2"/>
      <c r="Z266" s="5">
        <f>IF(Tableau52[[#This Row],[Facturé
2017]]="",IF(Tableau52[[#This Row],[Fiche
de
travail2]]="",VLOOKUP(A:A,'[1]FA Clients 2018'!$1:$1048576,4,0),""),Tableau52[[#This Row],[Facturé
2017]])</f>
        <v>43202</v>
      </c>
      <c r="AA266" s="5">
        <f>VLOOKUP(A:A,'[1]FA Clients 2018'!$1:$1048576,16,0)</f>
        <v>0</v>
      </c>
      <c r="AB266" s="4" t="str">
        <f>IF(Tableau52[[#This Row],[Fiche
de
travail]]&gt;0,Tableau52[[#This Row],[Fiche
de
travail]],"")</f>
        <v/>
      </c>
    </row>
    <row r="267" spans="1:28" x14ac:dyDescent="0.25">
      <c r="A267" s="2">
        <v>180262</v>
      </c>
      <c r="B267" s="2"/>
      <c r="C267" s="2"/>
      <c r="D267" s="3" t="s">
        <v>17</v>
      </c>
      <c r="E267" s="3" t="s">
        <v>16</v>
      </c>
      <c r="F267" s="2"/>
      <c r="G267" s="2"/>
      <c r="H267" s="6">
        <v>43202</v>
      </c>
      <c r="I267" s="2" t="s">
        <v>1</v>
      </c>
      <c r="J267" s="2" t="s">
        <v>38</v>
      </c>
      <c r="K267" s="2"/>
      <c r="M267" s="2"/>
      <c r="N267" s="2"/>
      <c r="P267" s="2"/>
      <c r="Q267" s="2"/>
      <c r="S267" s="2"/>
      <c r="T267" s="2"/>
      <c r="V267" s="2"/>
      <c r="W267" s="2"/>
      <c r="Z267" s="5">
        <f>IF(Tableau52[[#This Row],[Facturé
2017]]="",IF(Tableau52[[#This Row],[Fiche
de
travail2]]="",VLOOKUP(A:A,'[1]FA Clients 2018'!$1:$1048576,4,0),""),Tableau52[[#This Row],[Facturé
2017]])</f>
        <v>43202</v>
      </c>
      <c r="AA267" s="5">
        <f>VLOOKUP(A:A,'[1]FA Clients 2018'!$1:$1048576,16,0)</f>
        <v>0</v>
      </c>
      <c r="AB267" s="4" t="str">
        <f>IF(Tableau52[[#This Row],[Fiche
de
travail]]&gt;0,Tableau52[[#This Row],[Fiche
de
travail]],"")</f>
        <v/>
      </c>
    </row>
    <row r="268" spans="1:28" x14ac:dyDescent="0.25">
      <c r="A268" s="2">
        <v>180262</v>
      </c>
      <c r="B268" s="2"/>
      <c r="C268" s="2"/>
      <c r="D268" s="3" t="s">
        <v>17</v>
      </c>
      <c r="E268" s="3" t="s">
        <v>16</v>
      </c>
      <c r="F268" s="2"/>
      <c r="G268" s="2"/>
      <c r="H268" s="6">
        <v>43202</v>
      </c>
      <c r="I268" s="2" t="s">
        <v>1</v>
      </c>
      <c r="J268" s="2" t="s">
        <v>38</v>
      </c>
      <c r="K268" s="2"/>
      <c r="M268" s="2"/>
      <c r="N268" s="2"/>
      <c r="P268" s="2"/>
      <c r="Q268" s="2"/>
      <c r="S268" s="2"/>
      <c r="T268" s="2"/>
      <c r="V268" s="2"/>
      <c r="W268" s="2"/>
      <c r="Z268" s="5">
        <f>IF(Tableau52[[#This Row],[Facturé
2017]]="",IF(Tableau52[[#This Row],[Fiche
de
travail2]]="",VLOOKUP(A:A,'[1]FA Clients 2018'!$1:$1048576,4,0),""),Tableau52[[#This Row],[Facturé
2017]])</f>
        <v>43202</v>
      </c>
      <c r="AA268" s="5">
        <f>VLOOKUP(A:A,'[1]FA Clients 2018'!$1:$1048576,16,0)</f>
        <v>0</v>
      </c>
      <c r="AB268" s="4" t="str">
        <f>IF(Tableau52[[#This Row],[Fiche
de
travail]]&gt;0,Tableau52[[#This Row],[Fiche
de
travail]],"")</f>
        <v/>
      </c>
    </row>
    <row r="269" spans="1:28" x14ac:dyDescent="0.25">
      <c r="A269" s="2">
        <v>180259</v>
      </c>
      <c r="B269" s="2"/>
      <c r="C269" s="2"/>
      <c r="D269" s="3" t="s">
        <v>224</v>
      </c>
      <c r="E269" s="3" t="s">
        <v>103</v>
      </c>
      <c r="F269" s="2"/>
      <c r="G269" s="2"/>
      <c r="H269" s="6">
        <v>43202</v>
      </c>
      <c r="I269" s="2" t="s">
        <v>1</v>
      </c>
      <c r="J269" s="2" t="s">
        <v>38</v>
      </c>
      <c r="K269" s="2"/>
      <c r="M269" s="2"/>
      <c r="N269" s="2"/>
      <c r="P269" s="2"/>
      <c r="Q269" s="2"/>
      <c r="S269" s="2"/>
      <c r="T269" s="2"/>
      <c r="V269" s="2"/>
      <c r="W269" s="2"/>
      <c r="Z269" s="5">
        <f>IF(Tableau52[[#This Row],[Facturé
2017]]="",IF(Tableau52[[#This Row],[Fiche
de
travail2]]="",VLOOKUP(A:A,'[1]FA Clients 2018'!$1:$1048576,4,0),""),Tableau52[[#This Row],[Facturé
2017]])</f>
        <v>43202</v>
      </c>
      <c r="AA269" s="5">
        <f>VLOOKUP(A:A,'[1]FA Clients 2018'!$1:$1048576,16,0)</f>
        <v>0</v>
      </c>
      <c r="AB269" s="4" t="str">
        <f>IF(Tableau52[[#This Row],[Fiche
de
travail]]&gt;0,Tableau52[[#This Row],[Fiche
de
travail]],"")</f>
        <v/>
      </c>
    </row>
    <row r="270" spans="1:28" x14ac:dyDescent="0.25">
      <c r="A270" s="2">
        <v>180231</v>
      </c>
      <c r="B270" s="2"/>
      <c r="C270" s="2"/>
      <c r="D270" s="3" t="s">
        <v>30</v>
      </c>
      <c r="E270" s="3" t="s">
        <v>280</v>
      </c>
      <c r="F270" s="2"/>
      <c r="G270" s="2"/>
      <c r="H270" s="6">
        <v>43202</v>
      </c>
      <c r="I270" s="2" t="s">
        <v>1</v>
      </c>
      <c r="J270" s="2" t="s">
        <v>352</v>
      </c>
      <c r="K270" s="2"/>
      <c r="M270" s="2"/>
      <c r="N270" s="2"/>
      <c r="P270" s="2"/>
      <c r="Q270" s="2"/>
      <c r="S270" s="2"/>
      <c r="T270" s="2"/>
      <c r="V270" s="2"/>
      <c r="W270" s="2"/>
      <c r="Z270" s="5">
        <f>IF(Tableau52[[#This Row],[Facturé
2017]]="",IF(Tableau52[[#This Row],[Fiche
de
travail2]]="",VLOOKUP(A:A,'[1]FA Clients 2018'!$1:$1048576,4,0),""),Tableau52[[#This Row],[Facturé
2017]])</f>
        <v>43202</v>
      </c>
      <c r="AA270" s="5">
        <f>VLOOKUP(A:A,'[1]FA Clients 2018'!$1:$1048576,16,0)</f>
        <v>0</v>
      </c>
      <c r="AB270" s="4" t="str">
        <f>IF(Tableau52[[#This Row],[Fiche
de
travail]]&gt;0,Tableau52[[#This Row],[Fiche
de
travail]],"")</f>
        <v/>
      </c>
    </row>
    <row r="271" spans="1:28" x14ac:dyDescent="0.25">
      <c r="A271" s="2">
        <v>180205</v>
      </c>
      <c r="B271" s="2"/>
      <c r="C271" s="2"/>
      <c r="D271" s="3" t="s">
        <v>398</v>
      </c>
      <c r="E271" s="3" t="s">
        <v>397</v>
      </c>
      <c r="F271" s="2"/>
      <c r="G271" s="2"/>
      <c r="H271" s="6">
        <v>43203</v>
      </c>
      <c r="I271" s="2" t="s">
        <v>1</v>
      </c>
      <c r="J271" s="2" t="s">
        <v>396</v>
      </c>
      <c r="K271" s="2"/>
      <c r="M271" s="2"/>
      <c r="N271" s="2"/>
      <c r="P271" s="2"/>
      <c r="Q271" s="2"/>
      <c r="S271" s="2"/>
      <c r="T271" s="2"/>
      <c r="V271" s="2"/>
      <c r="W271" s="2"/>
      <c r="Z271" s="5">
        <f>IF(Tableau52[[#This Row],[Facturé
2017]]="",IF(Tableau52[[#This Row],[Fiche
de
travail2]]="",VLOOKUP(A:A,'[1]FA Clients 2018'!$1:$1048576,4,0),""),Tableau52[[#This Row],[Facturé
2017]])</f>
        <v>43203</v>
      </c>
      <c r="AA271" s="5">
        <f>VLOOKUP(A:A,'[1]FA Clients 2018'!$1:$1048576,16,0)</f>
        <v>0</v>
      </c>
      <c r="AB271" s="4" t="str">
        <f>IF(Tableau52[[#This Row],[Fiche
de
travail]]&gt;0,Tableau52[[#This Row],[Fiche
de
travail]],"")</f>
        <v/>
      </c>
    </row>
    <row r="272" spans="1:28" x14ac:dyDescent="0.25">
      <c r="A272" s="2">
        <v>180252</v>
      </c>
      <c r="B272" s="2"/>
      <c r="C272" s="2"/>
      <c r="D272" s="3" t="s">
        <v>120</v>
      </c>
      <c r="E272" s="3" t="s">
        <v>186</v>
      </c>
      <c r="F272" s="2"/>
      <c r="G272" s="2"/>
      <c r="H272" s="6">
        <v>43203</v>
      </c>
      <c r="I272" s="2" t="s">
        <v>1</v>
      </c>
      <c r="J272" s="2" t="s">
        <v>396</v>
      </c>
      <c r="K272" s="2"/>
      <c r="M272" s="2"/>
      <c r="N272" s="2"/>
      <c r="P272" s="2"/>
      <c r="Q272" s="2"/>
      <c r="S272" s="2"/>
      <c r="T272" s="2"/>
      <c r="V272" s="2"/>
      <c r="W272" s="2"/>
      <c r="Z272" s="5">
        <f>IF(Tableau52[[#This Row],[Facturé
2017]]="",IF(Tableau52[[#This Row],[Fiche
de
travail2]]="",VLOOKUP(A:A,'[1]FA Clients 2018'!$1:$1048576,4,0),""),Tableau52[[#This Row],[Facturé
2017]])</f>
        <v>43203</v>
      </c>
      <c r="AA272" s="5">
        <f>VLOOKUP(A:A,'[1]FA Clients 2018'!$1:$1048576,16,0)</f>
        <v>0</v>
      </c>
      <c r="AB272" s="4" t="str">
        <f>IF(Tableau52[[#This Row],[Fiche
de
travail]]&gt;0,Tableau52[[#This Row],[Fiche
de
travail]],"")</f>
        <v/>
      </c>
    </row>
    <row r="273" spans="1:28" x14ac:dyDescent="0.25">
      <c r="A273" s="2">
        <v>180289</v>
      </c>
      <c r="B273" s="2"/>
      <c r="C273" s="2"/>
      <c r="D273" s="3" t="s">
        <v>6</v>
      </c>
      <c r="E273" s="3" t="s">
        <v>5</v>
      </c>
      <c r="F273" s="2"/>
      <c r="G273" s="2"/>
      <c r="H273" s="6">
        <v>43203</v>
      </c>
      <c r="I273" s="2" t="s">
        <v>1</v>
      </c>
      <c r="J273" s="2" t="s">
        <v>396</v>
      </c>
      <c r="K273" s="2"/>
      <c r="M273" s="2"/>
      <c r="N273" s="2"/>
      <c r="P273" s="2"/>
      <c r="Q273" s="2"/>
      <c r="S273" s="2"/>
      <c r="T273" s="2"/>
      <c r="V273" s="2"/>
      <c r="W273" s="2"/>
      <c r="Z273" s="5">
        <f>IF(Tableau52[[#This Row],[Facturé
2017]]="",IF(Tableau52[[#This Row],[Fiche
de
travail2]]="",VLOOKUP(A:A,'[1]FA Clients 2018'!$1:$1048576,4,0),""),Tableau52[[#This Row],[Facturé
2017]])</f>
        <v>43203</v>
      </c>
      <c r="AA273" s="5">
        <f>VLOOKUP(A:A,'[1]FA Clients 2018'!$1:$1048576,16,0)</f>
        <v>0</v>
      </c>
      <c r="AB273" s="4" t="str">
        <f>IF(Tableau52[[#This Row],[Fiche
de
travail]]&gt;0,Tableau52[[#This Row],[Fiche
de
travail]],"")</f>
        <v/>
      </c>
    </row>
    <row r="274" spans="1:28" x14ac:dyDescent="0.25">
      <c r="A274" s="2">
        <v>180284</v>
      </c>
      <c r="B274" s="2"/>
      <c r="C274" s="2"/>
      <c r="D274" s="3" t="s">
        <v>76</v>
      </c>
      <c r="E274" s="3" t="s">
        <v>79</v>
      </c>
      <c r="F274" s="2"/>
      <c r="G274" s="2"/>
      <c r="H274" s="6">
        <v>43206</v>
      </c>
      <c r="I274" s="2" t="s">
        <v>1</v>
      </c>
      <c r="J274" s="2" t="s">
        <v>38</v>
      </c>
      <c r="K274" s="2"/>
      <c r="M274" s="2"/>
      <c r="N274" s="2"/>
      <c r="P274" s="2"/>
      <c r="Q274" s="2"/>
      <c r="S274" s="2"/>
      <c r="T274" s="2"/>
      <c r="V274" s="2"/>
      <c r="W274" s="2"/>
      <c r="Z274" s="5">
        <f>IF(Tableau52[[#This Row],[Facturé
2017]]="",IF(Tableau52[[#This Row],[Fiche
de
travail2]]="",VLOOKUP(A:A,'[1]FA Clients 2018'!$1:$1048576,4,0),""),Tableau52[[#This Row],[Facturé
2017]])</f>
        <v>43206</v>
      </c>
      <c r="AA274" s="5">
        <f>VLOOKUP(A:A,'[1]FA Clients 2018'!$1:$1048576,16,0)</f>
        <v>0</v>
      </c>
      <c r="AB274" s="4" t="str">
        <f>IF(Tableau52[[#This Row],[Fiche
de
travail]]&gt;0,Tableau52[[#This Row],[Fiche
de
travail]],"")</f>
        <v/>
      </c>
    </row>
    <row r="275" spans="1:28" x14ac:dyDescent="0.25">
      <c r="A275" s="2">
        <v>180267</v>
      </c>
      <c r="B275" s="2"/>
      <c r="C275" s="2"/>
      <c r="D275" s="3" t="s">
        <v>312</v>
      </c>
      <c r="E275" s="3" t="s">
        <v>21</v>
      </c>
      <c r="F275" s="2"/>
      <c r="G275" s="2"/>
      <c r="H275" s="6">
        <v>43206</v>
      </c>
      <c r="I275" s="2" t="s">
        <v>1</v>
      </c>
      <c r="J275" s="2" t="s">
        <v>38</v>
      </c>
      <c r="K275" s="2"/>
      <c r="M275" s="2"/>
      <c r="N275" s="2"/>
      <c r="P275" s="2"/>
      <c r="Q275" s="2"/>
      <c r="S275" s="2"/>
      <c r="T275" s="2"/>
      <c r="V275" s="2"/>
      <c r="W275" s="2"/>
      <c r="Z275" s="5">
        <f>IF(Tableau52[[#This Row],[Facturé
2017]]="",IF(Tableau52[[#This Row],[Fiche
de
travail2]]="",VLOOKUP(A:A,'[1]FA Clients 2018'!$1:$1048576,4,0),""),Tableau52[[#This Row],[Facturé
2017]])</f>
        <v>43206</v>
      </c>
      <c r="AA275" s="5">
        <f>VLOOKUP(A:A,'[1]FA Clients 2018'!$1:$1048576,16,0)</f>
        <v>0</v>
      </c>
      <c r="AB275" s="4" t="str">
        <f>IF(Tableau52[[#This Row],[Fiche
de
travail]]&gt;0,Tableau52[[#This Row],[Fiche
de
travail]],"")</f>
        <v/>
      </c>
    </row>
    <row r="276" spans="1:28" x14ac:dyDescent="0.25">
      <c r="A276" s="2">
        <v>180290</v>
      </c>
      <c r="B276" s="2"/>
      <c r="C276" s="2"/>
      <c r="D276" s="3" t="s">
        <v>95</v>
      </c>
      <c r="E276" s="3" t="s">
        <v>107</v>
      </c>
      <c r="F276" s="2"/>
      <c r="G276" s="2"/>
      <c r="H276" s="6">
        <v>43206</v>
      </c>
      <c r="I276" s="2" t="s">
        <v>1</v>
      </c>
      <c r="J276" s="2" t="s">
        <v>38</v>
      </c>
      <c r="K276" s="2"/>
      <c r="M276" s="2"/>
      <c r="N276" s="2"/>
      <c r="P276" s="2"/>
      <c r="Q276" s="2"/>
      <c r="S276" s="2"/>
      <c r="T276" s="2"/>
      <c r="V276" s="2"/>
      <c r="W276" s="2"/>
      <c r="Z276" s="5">
        <f>IF(Tableau52[[#This Row],[Facturé
2017]]="",IF(Tableau52[[#This Row],[Fiche
de
travail2]]="",VLOOKUP(A:A,'[1]FA Clients 2018'!$1:$1048576,4,0),""),Tableau52[[#This Row],[Facturé
2017]])</f>
        <v>43206</v>
      </c>
      <c r="AA276" s="5">
        <f>VLOOKUP(A:A,'[1]FA Clients 2018'!$1:$1048576,16,0)</f>
        <v>0</v>
      </c>
      <c r="AB276" s="4" t="str">
        <f>IF(Tableau52[[#This Row],[Fiche
de
travail]]&gt;0,Tableau52[[#This Row],[Fiche
de
travail]],"")</f>
        <v/>
      </c>
    </row>
    <row r="277" spans="1:28" x14ac:dyDescent="0.25">
      <c r="A277" s="2">
        <v>180291</v>
      </c>
      <c r="B277" s="2"/>
      <c r="C277" s="2"/>
      <c r="D277" s="3" t="s">
        <v>95</v>
      </c>
      <c r="E277" s="3" t="s">
        <v>107</v>
      </c>
      <c r="F277" s="2"/>
      <c r="G277" s="2"/>
      <c r="H277" s="6">
        <v>43206</v>
      </c>
      <c r="I277" s="2" t="s">
        <v>1</v>
      </c>
      <c r="J277" s="2" t="s">
        <v>395</v>
      </c>
      <c r="K277" s="2"/>
      <c r="M277" s="2"/>
      <c r="N277" s="2"/>
      <c r="P277" s="2"/>
      <c r="Q277" s="2"/>
      <c r="S277" s="2"/>
      <c r="T277" s="2"/>
      <c r="V277" s="2"/>
      <c r="W277" s="2"/>
      <c r="Z277" s="5">
        <f>IF(Tableau52[[#This Row],[Facturé
2017]]="",IF(Tableau52[[#This Row],[Fiche
de
travail2]]="",VLOOKUP(A:A,'[1]FA Clients 2018'!$1:$1048576,4,0),""),Tableau52[[#This Row],[Facturé
2017]])</f>
        <v>43206</v>
      </c>
      <c r="AA277" s="5">
        <f>VLOOKUP(A:A,'[1]FA Clients 2018'!$1:$1048576,16,0)</f>
        <v>0</v>
      </c>
      <c r="AB277" s="4" t="str">
        <f>IF(Tableau52[[#This Row],[Fiche
de
travail]]&gt;0,Tableau52[[#This Row],[Fiche
de
travail]],"")</f>
        <v/>
      </c>
    </row>
    <row r="278" spans="1:28" x14ac:dyDescent="0.25">
      <c r="A278" s="2">
        <v>180277</v>
      </c>
      <c r="B278" s="2"/>
      <c r="C278" s="2"/>
      <c r="D278" s="3" t="s">
        <v>35</v>
      </c>
      <c r="E278" s="3" t="s">
        <v>365</v>
      </c>
      <c r="F278" s="2"/>
      <c r="G278" s="2"/>
      <c r="H278" s="6">
        <v>43206</v>
      </c>
      <c r="I278" s="2" t="s">
        <v>1</v>
      </c>
      <c r="J278" s="2" t="s">
        <v>38</v>
      </c>
      <c r="K278" s="2"/>
      <c r="M278" s="2"/>
      <c r="N278" s="2"/>
      <c r="P278" s="2"/>
      <c r="Q278" s="2"/>
      <c r="S278" s="2"/>
      <c r="T278" s="2"/>
      <c r="V278" s="2"/>
      <c r="W278" s="2"/>
      <c r="Z278" s="5">
        <f>IF(Tableau52[[#This Row],[Facturé
2017]]="",IF(Tableau52[[#This Row],[Fiche
de
travail2]]="",VLOOKUP(A:A,'[1]FA Clients 2018'!$1:$1048576,4,0),""),Tableau52[[#This Row],[Facturé
2017]])</f>
        <v>43201</v>
      </c>
      <c r="AA278" s="5" t="str">
        <f>VLOOKUP(A:A,'[1]FA Clients 2018'!$1:$1048576,16,0)</f>
        <v>F-P</v>
      </c>
      <c r="AB278" s="4" t="str">
        <f>IF(Tableau52[[#This Row],[Fiche
de
travail]]&gt;0,Tableau52[[#This Row],[Fiche
de
travail]],"")</f>
        <v/>
      </c>
    </row>
    <row r="279" spans="1:28" x14ac:dyDescent="0.25">
      <c r="A279" s="2">
        <v>180280</v>
      </c>
      <c r="B279" s="2"/>
      <c r="C279" s="2"/>
      <c r="D279" s="3" t="s">
        <v>35</v>
      </c>
      <c r="E279" s="3" t="s">
        <v>365</v>
      </c>
      <c r="F279" s="2"/>
      <c r="G279" s="2"/>
      <c r="H279" s="6">
        <v>43206</v>
      </c>
      <c r="I279" s="2" t="s">
        <v>1</v>
      </c>
      <c r="J279" s="2" t="s">
        <v>38</v>
      </c>
      <c r="K279" s="2"/>
      <c r="M279" s="2"/>
      <c r="N279" s="2"/>
      <c r="P279" s="2"/>
      <c r="Q279" s="2"/>
      <c r="S279" s="2"/>
      <c r="T279" s="2"/>
      <c r="V279" s="2"/>
      <c r="W279" s="2"/>
      <c r="Z279" s="5">
        <f>IF(Tableau52[[#This Row],[Facturé
2017]]="",IF(Tableau52[[#This Row],[Fiche
de
travail2]]="",VLOOKUP(A:A,'[1]FA Clients 2018'!$1:$1048576,4,0),""),Tableau52[[#This Row],[Facturé
2017]])</f>
        <v>43202</v>
      </c>
      <c r="AA279" s="5" t="str">
        <f>VLOOKUP(A:A,'[1]FA Clients 2018'!$1:$1048576,16,0)</f>
        <v>F-P</v>
      </c>
      <c r="AB279" s="4" t="str">
        <f>IF(Tableau52[[#This Row],[Fiche
de
travail]]&gt;0,Tableau52[[#This Row],[Fiche
de
travail]],"")</f>
        <v/>
      </c>
    </row>
    <row r="280" spans="1:28" x14ac:dyDescent="0.25">
      <c r="A280" s="2">
        <v>180281</v>
      </c>
      <c r="B280" s="2"/>
      <c r="C280" s="2"/>
      <c r="D280" s="3" t="s">
        <v>35</v>
      </c>
      <c r="E280" s="3" t="s">
        <v>365</v>
      </c>
      <c r="F280" s="2"/>
      <c r="G280" s="2"/>
      <c r="H280" s="6">
        <v>43206</v>
      </c>
      <c r="I280" s="2" t="s">
        <v>1</v>
      </c>
      <c r="J280" s="2" t="s">
        <v>38</v>
      </c>
      <c r="K280" s="2"/>
      <c r="M280" s="2"/>
      <c r="N280" s="2"/>
      <c r="P280" s="2"/>
      <c r="Q280" s="2"/>
      <c r="S280" s="2"/>
      <c r="T280" s="2"/>
      <c r="V280" s="2"/>
      <c r="W280" s="2"/>
      <c r="Z280" s="5">
        <f>IF(Tableau52[[#This Row],[Facturé
2017]]="",IF(Tableau52[[#This Row],[Fiche
de
travail2]]="",VLOOKUP(A:A,'[1]FA Clients 2018'!$1:$1048576,4,0),""),Tableau52[[#This Row],[Facturé
2017]])</f>
        <v>43202</v>
      </c>
      <c r="AA280" s="5" t="str">
        <f>VLOOKUP(A:A,'[1]FA Clients 2018'!$1:$1048576,16,0)</f>
        <v>F-P</v>
      </c>
      <c r="AB280" s="4" t="str">
        <f>IF(Tableau52[[#This Row],[Fiche
de
travail]]&gt;0,Tableau52[[#This Row],[Fiche
de
travail]],"")</f>
        <v/>
      </c>
    </row>
    <row r="281" spans="1:28" x14ac:dyDescent="0.25">
      <c r="A281" s="2">
        <v>180167</v>
      </c>
      <c r="B281" s="2"/>
      <c r="C281" s="2"/>
      <c r="D281" s="3" t="s">
        <v>30</v>
      </c>
      <c r="E281" s="3" t="s">
        <v>89</v>
      </c>
      <c r="F281" s="2"/>
      <c r="G281" s="2"/>
      <c r="H281" s="6">
        <v>43206</v>
      </c>
      <c r="I281" s="2" t="s">
        <v>1</v>
      </c>
      <c r="J281" s="2" t="s">
        <v>38</v>
      </c>
      <c r="K281" s="2"/>
      <c r="M281" s="2"/>
      <c r="N281" s="2"/>
      <c r="P281" s="2"/>
      <c r="Q281" s="2"/>
      <c r="S281" s="2"/>
      <c r="T281" s="2"/>
      <c r="V281" s="2"/>
      <c r="W281" s="2"/>
      <c r="Z281" s="5">
        <f>IF(Tableau52[[#This Row],[Facturé
2017]]="",IF(Tableau52[[#This Row],[Fiche
de
travail2]]="",VLOOKUP(A:A,'[1]FA Clients 2018'!$1:$1048576,4,0),""),Tableau52[[#This Row],[Facturé
2017]])</f>
        <v>43206</v>
      </c>
      <c r="AA281" s="5">
        <f>VLOOKUP(A:A,'[1]FA Clients 2018'!$1:$1048576,16,0)</f>
        <v>0</v>
      </c>
      <c r="AB281" s="4" t="str">
        <f>IF(Tableau52[[#This Row],[Fiche
de
travail]]&gt;0,Tableau52[[#This Row],[Fiche
de
travail]],"")</f>
        <v/>
      </c>
    </row>
    <row r="282" spans="1:28" x14ac:dyDescent="0.25">
      <c r="A282" s="2">
        <v>180283</v>
      </c>
      <c r="B282" s="2"/>
      <c r="C282" s="2"/>
      <c r="D282" s="3" t="s">
        <v>30</v>
      </c>
      <c r="E282" s="3" t="s">
        <v>89</v>
      </c>
      <c r="F282" s="2"/>
      <c r="G282" s="2"/>
      <c r="H282" s="6">
        <v>43206</v>
      </c>
      <c r="I282" s="2" t="s">
        <v>1</v>
      </c>
      <c r="J282" s="2" t="s">
        <v>38</v>
      </c>
      <c r="K282" s="2"/>
      <c r="M282" s="2"/>
      <c r="N282" s="2"/>
      <c r="P282" s="2"/>
      <c r="Q282" s="2"/>
      <c r="S282" s="2"/>
      <c r="T282" s="2"/>
      <c r="V282" s="2"/>
      <c r="W282" s="2"/>
      <c r="Z282" s="5">
        <f>IF(Tableau52[[#This Row],[Facturé
2017]]="",IF(Tableau52[[#This Row],[Fiche
de
travail2]]="",VLOOKUP(A:A,'[1]FA Clients 2018'!$1:$1048576,4,0),""),Tableau52[[#This Row],[Facturé
2017]])</f>
        <v>43206</v>
      </c>
      <c r="AA282" s="5">
        <f>VLOOKUP(A:A,'[1]FA Clients 2018'!$1:$1048576,16,0)</f>
        <v>0</v>
      </c>
      <c r="AB282" s="4" t="str">
        <f>IF(Tableau52[[#This Row],[Fiche
de
travail]]&gt;0,Tableau52[[#This Row],[Fiche
de
travail]],"")</f>
        <v/>
      </c>
    </row>
    <row r="283" spans="1:28" x14ac:dyDescent="0.25">
      <c r="A283" s="2">
        <v>180207</v>
      </c>
      <c r="B283" s="2"/>
      <c r="C283" s="2"/>
      <c r="D283" s="3" t="s">
        <v>253</v>
      </c>
      <c r="E283" s="3" t="s">
        <v>394</v>
      </c>
      <c r="F283" s="2"/>
      <c r="G283" s="2"/>
      <c r="H283" s="6">
        <v>43206</v>
      </c>
      <c r="I283" s="2" t="s">
        <v>58</v>
      </c>
      <c r="J283" s="2" t="s">
        <v>393</v>
      </c>
      <c r="K283" s="8">
        <v>43209</v>
      </c>
      <c r="L283" s="2" t="s">
        <v>1</v>
      </c>
      <c r="M283" s="2" t="s">
        <v>338</v>
      </c>
      <c r="N283" s="2"/>
      <c r="P283" s="2"/>
      <c r="Q283" s="2"/>
      <c r="S283" s="2"/>
      <c r="T283" s="2"/>
      <c r="V283" s="2"/>
      <c r="W283" s="2"/>
      <c r="Z283" s="5">
        <f>IF(Tableau52[[#This Row],[Facturé
2017]]="",IF(Tableau52[[#This Row],[Fiche
de
travail2]]="",VLOOKUP(A:A,'[1]FA Clients 2018'!$1:$1048576,4,0),""),Tableau52[[#This Row],[Facturé
2017]])</f>
        <v>43206</v>
      </c>
      <c r="AA283" s="5" t="str">
        <f>VLOOKUP(A:A,'[1]FA Clients 2018'!$1:$1048576,16,0)</f>
        <v>F-P</v>
      </c>
      <c r="AB283" s="4" t="str">
        <f>IF(Tableau52[[#This Row],[Fiche
de
travail]]&gt;0,Tableau52[[#This Row],[Fiche
de
travail]],"")</f>
        <v/>
      </c>
    </row>
    <row r="284" spans="1:28" x14ac:dyDescent="0.25">
      <c r="A284" s="2">
        <v>180225</v>
      </c>
      <c r="B284" s="2"/>
      <c r="C284" s="2"/>
      <c r="D284" s="3" t="s">
        <v>253</v>
      </c>
      <c r="E284" s="3" t="s">
        <v>394</v>
      </c>
      <c r="F284" s="2"/>
      <c r="G284" s="2"/>
      <c r="H284" s="6">
        <v>43206</v>
      </c>
      <c r="I284" s="2" t="s">
        <v>1</v>
      </c>
      <c r="J284" s="2" t="s">
        <v>393</v>
      </c>
      <c r="K284" s="2"/>
      <c r="M284" s="2"/>
      <c r="N284" s="2"/>
      <c r="P284" s="2"/>
      <c r="Q284" s="2"/>
      <c r="S284" s="2"/>
      <c r="T284" s="2"/>
      <c r="V284" s="2"/>
      <c r="W284" s="2"/>
      <c r="Z284" s="5">
        <f>IF(Tableau52[[#This Row],[Facturé
2017]]="",IF(Tableau52[[#This Row],[Fiche
de
travail2]]="",VLOOKUP(A:A,'[1]FA Clients 2018'!$1:$1048576,4,0),""),Tableau52[[#This Row],[Facturé
2017]])</f>
        <v>43184</v>
      </c>
      <c r="AA284" s="5" t="str">
        <f>VLOOKUP(A:A,'[1]FA Clients 2018'!$1:$1048576,16,0)</f>
        <v>F-P</v>
      </c>
      <c r="AB284" s="4" t="str">
        <f>IF(Tableau52[[#This Row],[Fiche
de
travail]]&gt;0,Tableau52[[#This Row],[Fiche
de
travail]],"")</f>
        <v/>
      </c>
    </row>
    <row r="285" spans="1:28" x14ac:dyDescent="0.25">
      <c r="A285" s="2">
        <v>180282</v>
      </c>
      <c r="B285" s="2"/>
      <c r="C285" s="2"/>
      <c r="D285" s="3" t="s">
        <v>20</v>
      </c>
      <c r="E285" s="3" t="s">
        <v>19</v>
      </c>
      <c r="F285" s="2"/>
      <c r="G285" s="2"/>
      <c r="H285" s="6">
        <v>43207</v>
      </c>
      <c r="I285" s="2" t="s">
        <v>1</v>
      </c>
      <c r="J285" s="2" t="s">
        <v>38</v>
      </c>
      <c r="K285" s="2"/>
      <c r="M285" s="2"/>
      <c r="N285" s="2"/>
      <c r="P285" s="2"/>
      <c r="Q285" s="2"/>
      <c r="S285" s="2"/>
      <c r="T285" s="2"/>
      <c r="V285" s="2"/>
      <c r="W285" s="2"/>
      <c r="Z285" s="5">
        <f>IF(Tableau52[[#This Row],[Facturé
2017]]="",IF(Tableau52[[#This Row],[Fiche
de
travail2]]="",VLOOKUP(A:A,'[1]FA Clients 2018'!$1:$1048576,4,0),""),Tableau52[[#This Row],[Facturé
2017]])</f>
        <v>43207</v>
      </c>
      <c r="AA285" s="5">
        <f>VLOOKUP(A:A,'[1]FA Clients 2018'!$1:$1048576,16,0)</f>
        <v>0</v>
      </c>
      <c r="AB285" s="4" t="str">
        <f>IF(Tableau52[[#This Row],[Fiche
de
travail]]&gt;0,Tableau52[[#This Row],[Fiche
de
travail]],"")</f>
        <v/>
      </c>
    </row>
    <row r="286" spans="1:28" x14ac:dyDescent="0.25">
      <c r="A286" s="2">
        <v>180069</v>
      </c>
      <c r="B286" s="2"/>
      <c r="C286" s="2"/>
      <c r="D286" s="3" t="s">
        <v>32</v>
      </c>
      <c r="E286" s="3" t="s">
        <v>151</v>
      </c>
      <c r="F286" s="2" t="s">
        <v>249</v>
      </c>
      <c r="G286" s="2" t="s">
        <v>249</v>
      </c>
      <c r="H286" s="6">
        <v>43208</v>
      </c>
      <c r="I286" s="2" t="s">
        <v>58</v>
      </c>
      <c r="J286" s="2" t="s">
        <v>392</v>
      </c>
      <c r="K286" s="8">
        <v>43222</v>
      </c>
      <c r="L286" s="2" t="s">
        <v>58</v>
      </c>
      <c r="M286" s="2" t="s">
        <v>347</v>
      </c>
      <c r="N286" s="8">
        <v>43238</v>
      </c>
      <c r="O286" s="2" t="s">
        <v>1</v>
      </c>
      <c r="P286" s="2" t="s">
        <v>206</v>
      </c>
      <c r="Q286" s="2"/>
      <c r="S286" s="2"/>
      <c r="T286" s="2"/>
      <c r="V286" s="2"/>
      <c r="W286" s="2"/>
      <c r="Z286" s="5">
        <f>IF(Tableau52[[#This Row],[Facturé
2017]]="",IF(Tableau52[[#This Row],[Fiche
de
travail2]]="",VLOOKUP(A:A,'[1]FA Clients 2018'!$1:$1048576,4,0),""),Tableau52[[#This Row],[Facturé
2017]])</f>
        <v>43208</v>
      </c>
      <c r="AA286" s="5" t="str">
        <f>VLOOKUP(A:A,'[1]FA Clients 2018'!$1:$1048576,16,0)</f>
        <v>F-P</v>
      </c>
      <c r="AB286" s="4" t="str">
        <f>IF(Tableau52[[#This Row],[Fiche
de
travail]]&gt;0,Tableau52[[#This Row],[Fiche
de
travail]],"")</f>
        <v/>
      </c>
    </row>
    <row r="287" spans="1:28" x14ac:dyDescent="0.25">
      <c r="A287" s="2">
        <v>180302</v>
      </c>
      <c r="B287" s="2"/>
      <c r="C287" s="2"/>
      <c r="D287" s="3" t="s">
        <v>12</v>
      </c>
      <c r="E287" s="3" t="s">
        <v>13</v>
      </c>
      <c r="F287" s="2"/>
      <c r="G287" s="2"/>
      <c r="H287" s="6">
        <v>43208</v>
      </c>
      <c r="I287" s="2" t="s">
        <v>1</v>
      </c>
      <c r="J287" s="2" t="s">
        <v>0</v>
      </c>
      <c r="K287" s="2"/>
      <c r="M287" s="2"/>
      <c r="N287" s="2"/>
      <c r="P287" s="2"/>
      <c r="Q287" s="2"/>
      <c r="S287" s="2"/>
      <c r="T287" s="2"/>
      <c r="V287" s="2"/>
      <c r="W287" s="2"/>
      <c r="Z287" s="5">
        <f>IF(Tableau52[[#This Row],[Facturé
2017]]="",IF(Tableau52[[#This Row],[Fiche
de
travail2]]="",VLOOKUP(A:A,'[1]FA Clients 2018'!$1:$1048576,4,0),""),Tableau52[[#This Row],[Facturé
2017]])</f>
        <v>43208</v>
      </c>
      <c r="AA287" s="5">
        <f>VLOOKUP(A:A,'[1]FA Clients 2018'!$1:$1048576,16,0)</f>
        <v>0</v>
      </c>
      <c r="AB287" s="4" t="str">
        <f>IF(Tableau52[[#This Row],[Fiche
de
travail]]&gt;0,Tableau52[[#This Row],[Fiche
de
travail]],"")</f>
        <v/>
      </c>
    </row>
    <row r="288" spans="1:28" x14ac:dyDescent="0.25">
      <c r="A288" s="2">
        <v>180170</v>
      </c>
      <c r="B288" s="2"/>
      <c r="C288" s="2"/>
      <c r="D288" s="3" t="s">
        <v>391</v>
      </c>
      <c r="E288" s="3" t="s">
        <v>51</v>
      </c>
      <c r="F288" s="2"/>
      <c r="G288" s="2"/>
      <c r="H288" s="6">
        <v>43208</v>
      </c>
      <c r="I288" s="2" t="s">
        <v>1</v>
      </c>
      <c r="J288" s="2" t="s">
        <v>338</v>
      </c>
      <c r="K288" s="8"/>
      <c r="M288" s="2"/>
      <c r="N288" s="2"/>
      <c r="P288" s="2"/>
      <c r="Q288" s="2"/>
      <c r="S288" s="2"/>
      <c r="T288" s="2"/>
      <c r="V288" s="2"/>
      <c r="W288" s="2"/>
      <c r="Z288" s="5">
        <f>IF(Tableau52[[#This Row],[Facturé
2017]]="",IF(Tableau52[[#This Row],[Fiche
de
travail2]]="",VLOOKUP(A:A,'[1]FA Clients 2018'!$1:$1048576,4,0),""),Tableau52[[#This Row],[Facturé
2017]])</f>
        <v>43209</v>
      </c>
      <c r="AA288" s="5">
        <f>VLOOKUP(A:A,'[1]FA Clients 2018'!$1:$1048576,16,0)</f>
        <v>0</v>
      </c>
      <c r="AB288" s="4" t="str">
        <f>IF(Tableau52[[#This Row],[Fiche
de
travail]]&gt;0,Tableau52[[#This Row],[Fiche
de
travail]],"")</f>
        <v/>
      </c>
    </row>
    <row r="289" spans="1:28" x14ac:dyDescent="0.25">
      <c r="A289" s="2">
        <v>180304</v>
      </c>
      <c r="B289" s="2"/>
      <c r="C289" s="2"/>
      <c r="D289" s="3" t="s">
        <v>169</v>
      </c>
      <c r="E289" s="3" t="s">
        <v>51</v>
      </c>
      <c r="F289" s="2"/>
      <c r="G289" s="2"/>
      <c r="H289" s="6">
        <v>43209</v>
      </c>
      <c r="I289" s="2" t="s">
        <v>1</v>
      </c>
      <c r="J289" s="2" t="s">
        <v>331</v>
      </c>
      <c r="K289" s="2"/>
      <c r="M289" s="2"/>
      <c r="N289" s="2"/>
      <c r="P289" s="2"/>
      <c r="Q289" s="2"/>
      <c r="S289" s="2"/>
      <c r="T289" s="2"/>
      <c r="V289" s="2"/>
      <c r="W289" s="2"/>
      <c r="Z289" s="5">
        <f>IF(Tableau52[[#This Row],[Facturé
2017]]="",IF(Tableau52[[#This Row],[Fiche
de
travail2]]="",VLOOKUP(A:A,'[1]FA Clients 2018'!$1:$1048576,4,0),""),Tableau52[[#This Row],[Facturé
2017]])</f>
        <v>43209</v>
      </c>
      <c r="AA289" s="5">
        <f>VLOOKUP(A:A,'[1]FA Clients 2018'!$1:$1048576,16,0)</f>
        <v>0</v>
      </c>
      <c r="AB289" s="4" t="str">
        <f>IF(Tableau52[[#This Row],[Fiche
de
travail]]&gt;0,Tableau52[[#This Row],[Fiche
de
travail]],"")</f>
        <v/>
      </c>
    </row>
    <row r="290" spans="1:28" x14ac:dyDescent="0.25">
      <c r="A290" s="2">
        <v>180244</v>
      </c>
      <c r="B290" s="2"/>
      <c r="C290" s="2"/>
      <c r="D290" s="3" t="s">
        <v>318</v>
      </c>
      <c r="E290" s="3" t="s">
        <v>11</v>
      </c>
      <c r="F290" s="2"/>
      <c r="G290" s="2"/>
      <c r="H290" s="6">
        <v>43209</v>
      </c>
      <c r="I290" s="2" t="s">
        <v>1</v>
      </c>
      <c r="J290" s="2" t="s">
        <v>347</v>
      </c>
      <c r="K290" s="2"/>
      <c r="M290" s="2"/>
      <c r="N290" s="2"/>
      <c r="P290" s="2"/>
      <c r="Q290" s="2"/>
      <c r="S290" s="2"/>
      <c r="T290" s="2"/>
      <c r="V290" s="2"/>
      <c r="W290" s="2"/>
      <c r="Z290" s="5">
        <f>IF(Tableau52[[#This Row],[Facturé
2017]]="",IF(Tableau52[[#This Row],[Fiche
de
travail2]]="",VLOOKUP(A:A,'[1]FA Clients 2018'!$1:$1048576,4,0),""),Tableau52[[#This Row],[Facturé
2017]])</f>
        <v>43209</v>
      </c>
      <c r="AA290" s="5">
        <f>VLOOKUP(A:A,'[1]FA Clients 2018'!$1:$1048576,16,0)</f>
        <v>0</v>
      </c>
      <c r="AB290" s="4" t="str">
        <f>IF(Tableau52[[#This Row],[Fiche
de
travail]]&gt;0,Tableau52[[#This Row],[Fiche
de
travail]],"")</f>
        <v/>
      </c>
    </row>
    <row r="291" spans="1:28" x14ac:dyDescent="0.25">
      <c r="A291" s="2">
        <v>180305</v>
      </c>
      <c r="B291" s="2"/>
      <c r="C291" s="2"/>
      <c r="D291" s="3" t="s">
        <v>12</v>
      </c>
      <c r="E291" s="3" t="s">
        <v>231</v>
      </c>
      <c r="F291" s="2"/>
      <c r="G291" s="2"/>
      <c r="H291" s="6">
        <v>43209</v>
      </c>
      <c r="I291" s="2" t="s">
        <v>1</v>
      </c>
      <c r="J291" s="2" t="s">
        <v>0</v>
      </c>
      <c r="K291" s="2"/>
      <c r="M291" s="2"/>
      <c r="N291" s="2"/>
      <c r="P291" s="2"/>
      <c r="Q291" s="2"/>
      <c r="S291" s="2"/>
      <c r="T291" s="2"/>
      <c r="V291" s="2"/>
      <c r="W291" s="2"/>
      <c r="Z291" s="5">
        <f>IF(Tableau52[[#This Row],[Facturé
2017]]="",IF(Tableau52[[#This Row],[Fiche
de
travail2]]="",VLOOKUP(A:A,'[1]FA Clients 2018'!$1:$1048576,4,0),""),Tableau52[[#This Row],[Facturé
2017]])</f>
        <v>43209</v>
      </c>
      <c r="AA291" s="5">
        <f>VLOOKUP(A:A,'[1]FA Clients 2018'!$1:$1048576,16,0)</f>
        <v>0</v>
      </c>
      <c r="AB291" s="4" t="str">
        <f>IF(Tableau52[[#This Row],[Fiche
de
travail]]&gt;0,Tableau52[[#This Row],[Fiche
de
travail]],"")</f>
        <v/>
      </c>
    </row>
    <row r="292" spans="1:28" x14ac:dyDescent="0.25">
      <c r="A292" s="2">
        <v>180255</v>
      </c>
      <c r="B292" s="2"/>
      <c r="C292" s="2"/>
      <c r="D292" s="3" t="s">
        <v>224</v>
      </c>
      <c r="E292" s="3" t="s">
        <v>13</v>
      </c>
      <c r="F292" s="2"/>
      <c r="G292" s="2"/>
      <c r="H292" s="6">
        <v>43209</v>
      </c>
      <c r="I292" s="2" t="s">
        <v>1</v>
      </c>
      <c r="J292" s="2" t="s">
        <v>0</v>
      </c>
      <c r="K292" s="2"/>
      <c r="M292" s="2"/>
      <c r="N292" s="2"/>
      <c r="P292" s="2"/>
      <c r="Q292" s="2"/>
      <c r="S292" s="2"/>
      <c r="T292" s="2"/>
      <c r="V292" s="2"/>
      <c r="W292" s="2"/>
      <c r="Z292" s="5">
        <f>IF(Tableau52[[#This Row],[Facturé
2017]]="",IF(Tableau52[[#This Row],[Fiche
de
travail2]]="",VLOOKUP(A:A,'[1]FA Clients 2018'!$1:$1048576,4,0),""),Tableau52[[#This Row],[Facturé
2017]])</f>
        <v>43209</v>
      </c>
      <c r="AA292" s="5">
        <f>VLOOKUP(A:A,'[1]FA Clients 2018'!$1:$1048576,16,0)</f>
        <v>0</v>
      </c>
      <c r="AB292" s="4" t="str">
        <f>IF(Tableau52[[#This Row],[Fiche
de
travail]]&gt;0,Tableau52[[#This Row],[Fiche
de
travail]],"")</f>
        <v/>
      </c>
    </row>
    <row r="293" spans="1:28" x14ac:dyDescent="0.25">
      <c r="A293" s="2">
        <v>180238</v>
      </c>
      <c r="B293" s="2"/>
      <c r="C293" s="2"/>
      <c r="D293" s="3" t="s">
        <v>390</v>
      </c>
      <c r="E293" s="3" t="s">
        <v>51</v>
      </c>
      <c r="F293" s="2"/>
      <c r="G293" s="2"/>
      <c r="H293" s="6">
        <v>43210</v>
      </c>
      <c r="I293" s="2" t="s">
        <v>1</v>
      </c>
      <c r="J293" s="2" t="s">
        <v>38</v>
      </c>
      <c r="K293" s="2"/>
      <c r="M293" s="2"/>
      <c r="N293" s="2"/>
      <c r="P293" s="2"/>
      <c r="Q293" s="2"/>
      <c r="S293" s="2"/>
      <c r="T293" s="2"/>
      <c r="V293" s="2"/>
      <c r="W293" s="2"/>
      <c r="Z293" s="5">
        <f>IF(Tableau52[[#This Row],[Facturé
2017]]="",IF(Tableau52[[#This Row],[Fiche
de
travail2]]="",VLOOKUP(A:A,'[1]FA Clients 2018'!$1:$1048576,4,0),""),Tableau52[[#This Row],[Facturé
2017]])</f>
        <v>43210</v>
      </c>
      <c r="AA293" s="5">
        <f>VLOOKUP(A:A,'[1]FA Clients 2018'!$1:$1048576,16,0)</f>
        <v>0</v>
      </c>
      <c r="AB293" s="4" t="str">
        <f>IF(Tableau52[[#This Row],[Fiche
de
travail]]&gt;0,Tableau52[[#This Row],[Fiche
de
travail]],"")</f>
        <v/>
      </c>
    </row>
    <row r="294" spans="1:28" x14ac:dyDescent="0.25">
      <c r="A294" s="2">
        <v>180242</v>
      </c>
      <c r="B294" s="2"/>
      <c r="C294" s="2"/>
      <c r="D294" s="3" t="s">
        <v>76</v>
      </c>
      <c r="E294" s="3" t="s">
        <v>75</v>
      </c>
      <c r="F294" s="2"/>
      <c r="G294" s="2"/>
      <c r="H294" s="6">
        <v>43210</v>
      </c>
      <c r="I294" s="2" t="s">
        <v>1</v>
      </c>
      <c r="J294" s="2" t="s">
        <v>38</v>
      </c>
      <c r="K294" s="2"/>
      <c r="M294" s="2"/>
      <c r="N294" s="2"/>
      <c r="P294" s="2"/>
      <c r="Q294" s="2"/>
      <c r="S294" s="2"/>
      <c r="T294" s="2"/>
      <c r="V294" s="2"/>
      <c r="W294" s="2"/>
      <c r="Z294" s="5">
        <f>IF(Tableau52[[#This Row],[Facturé
2017]]="",IF(Tableau52[[#This Row],[Fiche
de
travail2]]="",VLOOKUP(A:A,'[1]FA Clients 2018'!$1:$1048576,4,0),""),Tableau52[[#This Row],[Facturé
2017]])</f>
        <v>43213</v>
      </c>
      <c r="AA294" s="5">
        <f>VLOOKUP(A:A,'[1]FA Clients 2018'!$1:$1048576,16,0)</f>
        <v>0</v>
      </c>
      <c r="AB294" s="4" t="str">
        <f>IF(Tableau52[[#This Row],[Fiche
de
travail]]&gt;0,Tableau52[[#This Row],[Fiche
de
travail]],"")</f>
        <v/>
      </c>
    </row>
    <row r="295" spans="1:28" x14ac:dyDescent="0.25">
      <c r="A295" s="2">
        <v>180265</v>
      </c>
      <c r="B295" s="2"/>
      <c r="C295" s="2"/>
      <c r="D295" s="3" t="s">
        <v>122</v>
      </c>
      <c r="E295" s="3" t="s">
        <v>389</v>
      </c>
      <c r="F295" s="2"/>
      <c r="G295" s="2"/>
      <c r="H295" s="6">
        <v>43210</v>
      </c>
      <c r="I295" s="2" t="s">
        <v>1</v>
      </c>
      <c r="J295" s="2" t="s">
        <v>347</v>
      </c>
      <c r="K295" s="2"/>
      <c r="M295" s="2"/>
      <c r="N295" s="2"/>
      <c r="P295" s="2"/>
      <c r="Q295" s="2"/>
      <c r="S295" s="2"/>
      <c r="T295" s="2"/>
      <c r="V295" s="2"/>
      <c r="W295" s="2"/>
      <c r="Z295" s="5">
        <f>IF(Tableau52[[#This Row],[Facturé
2017]]="",IF(Tableau52[[#This Row],[Fiche
de
travail2]]="",VLOOKUP(A:A,'[1]FA Clients 2018'!$1:$1048576,4,0),""),Tableau52[[#This Row],[Facturé
2017]])</f>
        <v>43210</v>
      </c>
      <c r="AA295" s="5">
        <f>VLOOKUP(A:A,'[1]FA Clients 2018'!$1:$1048576,16,0)</f>
        <v>0</v>
      </c>
      <c r="AB295" s="4" t="str">
        <f>IF(Tableau52[[#This Row],[Fiche
de
travail]]&gt;0,Tableau52[[#This Row],[Fiche
de
travail]],"")</f>
        <v/>
      </c>
    </row>
    <row r="296" spans="1:28" x14ac:dyDescent="0.25">
      <c r="A296" s="2">
        <v>180253</v>
      </c>
      <c r="B296" s="2"/>
      <c r="C296" s="2"/>
      <c r="D296" s="3" t="s">
        <v>116</v>
      </c>
      <c r="E296" s="3" t="s">
        <v>51</v>
      </c>
      <c r="F296" s="2"/>
      <c r="G296" s="2"/>
      <c r="H296" s="6">
        <v>43210</v>
      </c>
      <c r="I296" s="2" t="s">
        <v>1</v>
      </c>
      <c r="J296" s="2" t="s">
        <v>38</v>
      </c>
      <c r="K296" s="2"/>
      <c r="M296" s="2"/>
      <c r="N296" s="2"/>
      <c r="P296" s="2"/>
      <c r="Q296" s="2"/>
      <c r="S296" s="2"/>
      <c r="T296" s="2"/>
      <c r="V296" s="2"/>
      <c r="W296" s="2"/>
      <c r="Z296" s="5">
        <f>IF(Tableau52[[#This Row],[Facturé
2017]]="",IF(Tableau52[[#This Row],[Fiche
de
travail2]]="",VLOOKUP(A:A,'[1]FA Clients 2018'!$1:$1048576,4,0),""),Tableau52[[#This Row],[Facturé
2017]])</f>
        <v>43210</v>
      </c>
      <c r="AA296" s="5">
        <f>VLOOKUP(A:A,'[1]FA Clients 2018'!$1:$1048576,16,0)</f>
        <v>0</v>
      </c>
      <c r="AB296" s="4" t="str">
        <f>IF(Tableau52[[#This Row],[Fiche
de
travail]]&gt;0,Tableau52[[#This Row],[Fiche
de
travail]],"")</f>
        <v/>
      </c>
    </row>
    <row r="297" spans="1:28" x14ac:dyDescent="0.25">
      <c r="A297" s="2">
        <v>180293</v>
      </c>
      <c r="B297" s="2"/>
      <c r="C297" s="2"/>
      <c r="D297" s="3" t="s">
        <v>119</v>
      </c>
      <c r="E297" s="3" t="s">
        <v>211</v>
      </c>
      <c r="F297" s="2"/>
      <c r="G297" s="2"/>
      <c r="H297" s="6">
        <v>43210</v>
      </c>
      <c r="I297" s="2" t="s">
        <v>1</v>
      </c>
      <c r="J297" s="2" t="s">
        <v>347</v>
      </c>
      <c r="K297" s="2"/>
      <c r="M297" s="2"/>
      <c r="N297" s="2"/>
      <c r="P297" s="2"/>
      <c r="Q297" s="2"/>
      <c r="S297" s="2"/>
      <c r="T297" s="2"/>
      <c r="V297" s="2"/>
      <c r="W297" s="2"/>
      <c r="Z297" s="5">
        <f>IF(Tableau52[[#This Row],[Facturé
2017]]="",IF(Tableau52[[#This Row],[Fiche
de
travail2]]="",VLOOKUP(A:A,'[1]FA Clients 2018'!$1:$1048576,4,0),""),Tableau52[[#This Row],[Facturé
2017]])</f>
        <v>43210</v>
      </c>
      <c r="AA297" s="5">
        <f>VLOOKUP(A:A,'[1]FA Clients 2018'!$1:$1048576,16,0)</f>
        <v>0</v>
      </c>
      <c r="AB297" s="4" t="str">
        <f>IF(Tableau52[[#This Row],[Fiche
de
travail]]&gt;0,Tableau52[[#This Row],[Fiche
de
travail]],"")</f>
        <v/>
      </c>
    </row>
    <row r="298" spans="1:28" x14ac:dyDescent="0.25">
      <c r="A298" s="2">
        <v>180196</v>
      </c>
      <c r="B298" s="2"/>
      <c r="C298" s="2"/>
      <c r="D298" s="3" t="s">
        <v>12</v>
      </c>
      <c r="E298" s="3" t="s">
        <v>231</v>
      </c>
      <c r="F298" s="2"/>
      <c r="G298" s="2"/>
      <c r="H298" s="6">
        <v>43210</v>
      </c>
      <c r="I298" s="2" t="s">
        <v>1</v>
      </c>
      <c r="J298" s="2" t="s">
        <v>38</v>
      </c>
      <c r="K298" s="2"/>
      <c r="M298" s="2"/>
      <c r="N298" s="2"/>
      <c r="P298" s="2"/>
      <c r="Q298" s="2"/>
      <c r="S298" s="2"/>
      <c r="T298" s="2"/>
      <c r="V298" s="2"/>
      <c r="W298" s="2"/>
      <c r="Z298" s="5">
        <f>IF(Tableau52[[#This Row],[Facturé
2017]]="",IF(Tableau52[[#This Row],[Fiche
de
travail2]]="",VLOOKUP(A:A,'[1]FA Clients 2018'!$1:$1048576,4,0),""),Tableau52[[#This Row],[Facturé
2017]])</f>
        <v>43210</v>
      </c>
      <c r="AA298" s="5">
        <f>VLOOKUP(A:A,'[1]FA Clients 2018'!$1:$1048576,16,0)</f>
        <v>0</v>
      </c>
      <c r="AB298" s="4" t="str">
        <f>IF(Tableau52[[#This Row],[Fiche
de
travail]]&gt;0,Tableau52[[#This Row],[Fiche
de
travail]],"")</f>
        <v/>
      </c>
    </row>
    <row r="299" spans="1:28" x14ac:dyDescent="0.25">
      <c r="A299" s="2">
        <v>180269</v>
      </c>
      <c r="B299" s="2"/>
      <c r="C299" s="2"/>
      <c r="D299" s="3" t="s">
        <v>157</v>
      </c>
      <c r="E299" s="3" t="s">
        <v>243</v>
      </c>
      <c r="F299" s="2"/>
      <c r="G299" s="2"/>
      <c r="H299" s="6">
        <v>43210</v>
      </c>
      <c r="I299" s="2" t="s">
        <v>1</v>
      </c>
      <c r="J299" s="2" t="s">
        <v>347</v>
      </c>
      <c r="K299" s="2"/>
      <c r="M299" s="2"/>
      <c r="N299" s="2"/>
      <c r="P299" s="2"/>
      <c r="Q299" s="2"/>
      <c r="S299" s="2"/>
      <c r="T299" s="2"/>
      <c r="V299" s="2"/>
      <c r="W299" s="2"/>
      <c r="Z299" s="5">
        <f>IF(Tableau52[[#This Row],[Facturé
2017]]="",IF(Tableau52[[#This Row],[Fiche
de
travail2]]="",VLOOKUP(A:A,'[1]FA Clients 2018'!$1:$1048576,4,0),""),Tableau52[[#This Row],[Facturé
2017]])</f>
        <v>43210</v>
      </c>
      <c r="AA299" s="5">
        <f>VLOOKUP(A:A,'[1]FA Clients 2018'!$1:$1048576,16,0)</f>
        <v>0</v>
      </c>
      <c r="AB299" s="4" t="str">
        <f>IF(Tableau52[[#This Row],[Fiche
de
travail]]&gt;0,Tableau52[[#This Row],[Fiche
de
travail]],"")</f>
        <v/>
      </c>
    </row>
    <row r="300" spans="1:28" x14ac:dyDescent="0.25">
      <c r="A300" s="2">
        <v>180164</v>
      </c>
      <c r="B300" s="2"/>
      <c r="C300" s="2"/>
      <c r="D300" s="3" t="s">
        <v>35</v>
      </c>
      <c r="E300" s="3" t="s">
        <v>151</v>
      </c>
      <c r="F300" s="2"/>
      <c r="G300" s="2"/>
      <c r="H300" s="6">
        <v>43210</v>
      </c>
      <c r="I300" s="2" t="s">
        <v>1</v>
      </c>
      <c r="J300" s="2" t="s">
        <v>38</v>
      </c>
      <c r="K300" s="2"/>
      <c r="M300" s="2"/>
      <c r="N300" s="2"/>
      <c r="P300" s="2"/>
      <c r="Q300" s="2"/>
      <c r="S300" s="2"/>
      <c r="T300" s="2"/>
      <c r="V300" s="2"/>
      <c r="W300" s="2"/>
      <c r="Z300" s="5">
        <f>IF(Tableau52[[#This Row],[Facturé
2017]]="",IF(Tableau52[[#This Row],[Fiche
de
travail2]]="",VLOOKUP(A:A,'[1]FA Clients 2018'!$1:$1048576,4,0),""),Tableau52[[#This Row],[Facturé
2017]])</f>
        <v>43165</v>
      </c>
      <c r="AA300" s="5" t="str">
        <f>VLOOKUP(A:A,'[1]FA Clients 2018'!$1:$1048576,16,0)</f>
        <v>F-P</v>
      </c>
      <c r="AB300" s="4" t="str">
        <f>IF(Tableau52[[#This Row],[Fiche
de
travail]]&gt;0,Tableau52[[#This Row],[Fiche
de
travail]],"")</f>
        <v/>
      </c>
    </row>
    <row r="301" spans="1:28" x14ac:dyDescent="0.25">
      <c r="A301" s="2">
        <v>180297</v>
      </c>
      <c r="B301" s="2"/>
      <c r="C301" s="2"/>
      <c r="D301" s="3" t="s">
        <v>388</v>
      </c>
      <c r="E301" s="3" t="s">
        <v>233</v>
      </c>
      <c r="F301" s="2"/>
      <c r="G301" s="2"/>
      <c r="H301" s="6">
        <v>43210</v>
      </c>
      <c r="I301" s="2" t="s">
        <v>1</v>
      </c>
      <c r="J301" s="2" t="s">
        <v>38</v>
      </c>
      <c r="K301" s="2"/>
      <c r="M301" s="2"/>
      <c r="N301" s="2"/>
      <c r="P301" s="2"/>
      <c r="Q301" s="2"/>
      <c r="S301" s="2"/>
      <c r="T301" s="2"/>
      <c r="V301" s="2"/>
      <c r="W301" s="2"/>
      <c r="Z301" s="5">
        <f>IF(Tableau52[[#This Row],[Facturé
2017]]="",IF(Tableau52[[#This Row],[Fiche
de
travail2]]="",VLOOKUP(A:A,'[1]FA Clients 2018'!$1:$1048576,4,0),""),Tableau52[[#This Row],[Facturé
2017]])</f>
        <v>43209</v>
      </c>
      <c r="AA301" s="5">
        <f>VLOOKUP(A:A,'[1]FA Clients 2018'!$1:$1048576,16,0)</f>
        <v>0</v>
      </c>
      <c r="AB301" s="4" t="str">
        <f>IF(Tableau52[[#This Row],[Fiche
de
travail]]&gt;0,Tableau52[[#This Row],[Fiche
de
travail]],"")</f>
        <v/>
      </c>
    </row>
    <row r="302" spans="1:28" x14ac:dyDescent="0.25">
      <c r="A302" s="2">
        <v>180246</v>
      </c>
      <c r="B302" s="2"/>
      <c r="C302" s="2"/>
      <c r="D302" s="3" t="s">
        <v>82</v>
      </c>
      <c r="E302" s="3" t="s">
        <v>44</v>
      </c>
      <c r="F302" s="2"/>
      <c r="G302" s="2"/>
      <c r="H302" s="6">
        <v>43213</v>
      </c>
      <c r="I302" s="2" t="s">
        <v>1</v>
      </c>
      <c r="J302" s="2" t="s">
        <v>347</v>
      </c>
      <c r="K302" s="2"/>
      <c r="M302" s="2"/>
      <c r="N302" s="2"/>
      <c r="P302" s="2"/>
      <c r="Q302" s="2"/>
      <c r="S302" s="2"/>
      <c r="T302" s="2"/>
      <c r="V302" s="2"/>
      <c r="W302" s="2"/>
      <c r="Z302" s="5">
        <f>IF(Tableau52[[#This Row],[Facturé
2017]]="",IF(Tableau52[[#This Row],[Fiche
de
travail2]]="",VLOOKUP(A:A,'[1]FA Clients 2018'!$1:$1048576,4,0),""),Tableau52[[#This Row],[Facturé
2017]])</f>
        <v>43213</v>
      </c>
      <c r="AA302" s="5">
        <f>VLOOKUP(A:A,'[1]FA Clients 2018'!$1:$1048576,16,0)</f>
        <v>0</v>
      </c>
      <c r="AB302" s="4" t="str">
        <f>IF(Tableau52[[#This Row],[Fiche
de
travail]]&gt;0,Tableau52[[#This Row],[Fiche
de
travail]],"")</f>
        <v/>
      </c>
    </row>
    <row r="303" spans="1:28" x14ac:dyDescent="0.25">
      <c r="A303" s="2">
        <v>180271</v>
      </c>
      <c r="B303" s="2"/>
      <c r="C303" s="2"/>
      <c r="D303" s="3" t="s">
        <v>32</v>
      </c>
      <c r="E303" s="3" t="s">
        <v>151</v>
      </c>
      <c r="F303" s="2"/>
      <c r="G303" s="2"/>
      <c r="H303" s="6">
        <v>43213</v>
      </c>
      <c r="I303" s="2" t="s">
        <v>1</v>
      </c>
      <c r="J303" s="2" t="s">
        <v>38</v>
      </c>
      <c r="K303" s="2"/>
      <c r="M303" s="2"/>
      <c r="N303" s="2"/>
      <c r="P303" s="2"/>
      <c r="Q303" s="2"/>
      <c r="S303" s="2"/>
      <c r="T303" s="2"/>
      <c r="V303" s="2"/>
      <c r="W303" s="2"/>
      <c r="Z303" s="5">
        <f>IF(Tableau52[[#This Row],[Facturé
2017]]="",IF(Tableau52[[#This Row],[Fiche
de
travail2]]="",VLOOKUP(A:A,'[1]FA Clients 2018'!$1:$1048576,4,0),""),Tableau52[[#This Row],[Facturé
2017]])</f>
        <v>43213</v>
      </c>
      <c r="AA303" s="5">
        <f>VLOOKUP(A:A,'[1]FA Clients 2018'!$1:$1048576,16,0)</f>
        <v>0</v>
      </c>
      <c r="AB303" s="4" t="str">
        <f>IF(Tableau52[[#This Row],[Fiche
de
travail]]&gt;0,Tableau52[[#This Row],[Fiche
de
travail]],"")</f>
        <v/>
      </c>
    </row>
    <row r="304" spans="1:28" x14ac:dyDescent="0.25">
      <c r="A304" s="2">
        <v>180295</v>
      </c>
      <c r="B304" s="2"/>
      <c r="C304" s="2"/>
      <c r="D304" s="3" t="s">
        <v>86</v>
      </c>
      <c r="E304" s="3" t="s">
        <v>85</v>
      </c>
      <c r="F304" s="2"/>
      <c r="G304" s="2"/>
      <c r="H304" s="6">
        <v>43213</v>
      </c>
      <c r="I304" s="2" t="s">
        <v>1</v>
      </c>
      <c r="J304" s="2" t="s">
        <v>38</v>
      </c>
      <c r="K304" s="2"/>
      <c r="M304" s="2"/>
      <c r="N304" s="2"/>
      <c r="P304" s="2"/>
      <c r="Q304" s="2"/>
      <c r="S304" s="2"/>
      <c r="T304" s="2"/>
      <c r="V304" s="2"/>
      <c r="W304" s="2"/>
      <c r="Z304" s="5">
        <f>IF(Tableau52[[#This Row],[Facturé
2017]]="",IF(Tableau52[[#This Row],[Fiche
de
travail2]]="",VLOOKUP(A:A,'[1]FA Clients 2018'!$1:$1048576,4,0),""),Tableau52[[#This Row],[Facturé
2017]])</f>
        <v>43213</v>
      </c>
      <c r="AA304" s="5">
        <f>VLOOKUP(A:A,'[1]FA Clients 2018'!$1:$1048576,16,0)</f>
        <v>0</v>
      </c>
      <c r="AB304" s="4" t="str">
        <f>IF(Tableau52[[#This Row],[Fiche
de
travail]]&gt;0,Tableau52[[#This Row],[Fiche
de
travail]],"")</f>
        <v/>
      </c>
    </row>
    <row r="305" spans="1:28" x14ac:dyDescent="0.25">
      <c r="A305" s="2">
        <v>180300</v>
      </c>
      <c r="B305" s="2"/>
      <c r="C305" s="2"/>
      <c r="D305" s="3" t="s">
        <v>7</v>
      </c>
      <c r="E305" s="3" t="s">
        <v>323</v>
      </c>
      <c r="F305" s="2"/>
      <c r="G305" s="2"/>
      <c r="H305" s="6">
        <v>43213</v>
      </c>
      <c r="I305" s="2" t="s">
        <v>1</v>
      </c>
      <c r="J305" s="2" t="s">
        <v>347</v>
      </c>
      <c r="K305" s="2"/>
      <c r="M305" s="2"/>
      <c r="N305" s="2"/>
      <c r="P305" s="2"/>
      <c r="Q305" s="2"/>
      <c r="S305" s="2"/>
      <c r="T305" s="2"/>
      <c r="V305" s="2"/>
      <c r="W305" s="2"/>
      <c r="Z305" s="5">
        <f>IF(Tableau52[[#This Row],[Facturé
2017]]="",IF(Tableau52[[#This Row],[Fiche
de
travail2]]="",VLOOKUP(A:A,'[1]FA Clients 2018'!$1:$1048576,4,0),""),Tableau52[[#This Row],[Facturé
2017]])</f>
        <v>43213</v>
      </c>
      <c r="AA305" s="5">
        <f>VLOOKUP(A:A,'[1]FA Clients 2018'!$1:$1048576,16,0)</f>
        <v>0</v>
      </c>
      <c r="AB305" s="4" t="str">
        <f>IF(Tableau52[[#This Row],[Fiche
de
travail]]&gt;0,Tableau52[[#This Row],[Fiche
de
travail]],"")</f>
        <v/>
      </c>
    </row>
    <row r="306" spans="1:28" x14ac:dyDescent="0.25">
      <c r="A306" s="2">
        <v>180191</v>
      </c>
      <c r="B306" s="2"/>
      <c r="C306" s="2"/>
      <c r="D306" s="3" t="s">
        <v>120</v>
      </c>
      <c r="E306" s="3" t="s">
        <v>387</v>
      </c>
      <c r="F306" s="2"/>
      <c r="G306" s="2"/>
      <c r="H306" s="6">
        <v>43213</v>
      </c>
      <c r="I306" s="2" t="s">
        <v>1</v>
      </c>
      <c r="J306" s="2" t="s">
        <v>347</v>
      </c>
      <c r="K306" s="2"/>
      <c r="M306" s="2"/>
      <c r="N306" s="2"/>
      <c r="P306" s="2"/>
      <c r="Q306" s="2"/>
      <c r="S306" s="2"/>
      <c r="T306" s="2"/>
      <c r="V306" s="2"/>
      <c r="W306" s="2"/>
      <c r="Z306" s="5">
        <f>IF(Tableau52[[#This Row],[Facturé
2017]]="",IF(Tableau52[[#This Row],[Fiche
de
travail2]]="",VLOOKUP(A:A,'[1]FA Clients 2018'!$1:$1048576,4,0),""),Tableau52[[#This Row],[Facturé
2017]])</f>
        <v>43213</v>
      </c>
      <c r="AA306" s="5">
        <f>VLOOKUP(A:A,'[1]FA Clients 2018'!$1:$1048576,16,0)</f>
        <v>0</v>
      </c>
      <c r="AB306" s="4" t="str">
        <f>IF(Tableau52[[#This Row],[Fiche
de
travail]]&gt;0,Tableau52[[#This Row],[Fiche
de
travail]],"")</f>
        <v/>
      </c>
    </row>
    <row r="307" spans="1:28" x14ac:dyDescent="0.25">
      <c r="A307" s="2">
        <v>180263</v>
      </c>
      <c r="B307" s="2"/>
      <c r="C307" s="2"/>
      <c r="D307" s="3" t="s">
        <v>120</v>
      </c>
      <c r="E307" s="3" t="s">
        <v>44</v>
      </c>
      <c r="F307" s="2"/>
      <c r="G307" s="2"/>
      <c r="H307" s="6">
        <v>43213</v>
      </c>
      <c r="I307" s="2" t="s">
        <v>1</v>
      </c>
      <c r="J307" s="2" t="s">
        <v>347</v>
      </c>
      <c r="K307" s="2"/>
      <c r="M307" s="2"/>
      <c r="N307" s="2"/>
      <c r="P307" s="2"/>
      <c r="Q307" s="2"/>
      <c r="S307" s="2"/>
      <c r="T307" s="2"/>
      <c r="V307" s="2"/>
      <c r="W307" s="2"/>
      <c r="Z307" s="5">
        <f>IF(Tableau52[[#This Row],[Facturé
2017]]="",IF(Tableau52[[#This Row],[Fiche
de
travail2]]="",VLOOKUP(A:A,'[1]FA Clients 2018'!$1:$1048576,4,0),""),Tableau52[[#This Row],[Facturé
2017]])</f>
        <v>43213</v>
      </c>
      <c r="AA307" s="5">
        <f>VLOOKUP(A:A,'[1]FA Clients 2018'!$1:$1048576,16,0)</f>
        <v>0</v>
      </c>
      <c r="AB307" s="4" t="str">
        <f>IF(Tableau52[[#This Row],[Fiche
de
travail]]&gt;0,Tableau52[[#This Row],[Fiche
de
travail]],"")</f>
        <v/>
      </c>
    </row>
    <row r="308" spans="1:28" x14ac:dyDescent="0.25">
      <c r="A308" s="2">
        <v>180211</v>
      </c>
      <c r="B308" s="2"/>
      <c r="C308" s="2"/>
      <c r="D308" s="3" t="s">
        <v>386</v>
      </c>
      <c r="E308" s="3" t="s">
        <v>385</v>
      </c>
      <c r="F308" s="2"/>
      <c r="G308" s="2"/>
      <c r="H308" s="6">
        <v>43213</v>
      </c>
      <c r="I308" s="2" t="s">
        <v>1</v>
      </c>
      <c r="J308" s="2" t="s">
        <v>347</v>
      </c>
      <c r="K308" s="2"/>
      <c r="M308" s="2"/>
      <c r="N308" s="2"/>
      <c r="P308" s="2"/>
      <c r="Q308" s="2"/>
      <c r="S308" s="2"/>
      <c r="T308" s="2"/>
      <c r="V308" s="2"/>
      <c r="W308" s="2"/>
      <c r="Z308" s="5">
        <f>IF(Tableau52[[#This Row],[Facturé
2017]]="",IF(Tableau52[[#This Row],[Fiche
de
travail2]]="",VLOOKUP(A:A,'[1]FA Clients 2018'!$1:$1048576,4,0),""),Tableau52[[#This Row],[Facturé
2017]])</f>
        <v>43213</v>
      </c>
      <c r="AA308" s="5">
        <f>VLOOKUP(A:A,'[1]FA Clients 2018'!$1:$1048576,16,0)</f>
        <v>0</v>
      </c>
      <c r="AB308" s="4" t="str">
        <f>IF(Tableau52[[#This Row],[Fiche
de
travail]]&gt;0,Tableau52[[#This Row],[Fiche
de
travail]],"")</f>
        <v/>
      </c>
    </row>
    <row r="309" spans="1:28" x14ac:dyDescent="0.25">
      <c r="A309" s="2">
        <v>180266</v>
      </c>
      <c r="B309" s="2"/>
      <c r="C309" s="2"/>
      <c r="D309" s="3" t="s">
        <v>35</v>
      </c>
      <c r="E309" s="3" t="s">
        <v>365</v>
      </c>
      <c r="F309" s="2"/>
      <c r="G309" s="2"/>
      <c r="H309" s="6">
        <v>43213</v>
      </c>
      <c r="I309" s="2" t="s">
        <v>1</v>
      </c>
      <c r="J309" s="2" t="s">
        <v>38</v>
      </c>
      <c r="K309" s="2"/>
      <c r="M309" s="2"/>
      <c r="N309" s="2"/>
      <c r="P309" s="2"/>
      <c r="Q309" s="2"/>
      <c r="S309" s="2"/>
      <c r="T309" s="2"/>
      <c r="V309" s="2"/>
      <c r="W309" s="2"/>
      <c r="Z309" s="5">
        <f>IF(Tableau52[[#This Row],[Facturé
2017]]="",IF(Tableau52[[#This Row],[Fiche
de
travail2]]="",VLOOKUP(A:A,'[1]FA Clients 2018'!$1:$1048576,4,0),""),Tableau52[[#This Row],[Facturé
2017]])</f>
        <v>43213</v>
      </c>
      <c r="AA309" s="5" t="str">
        <f>VLOOKUP(A:A,'[1]FA Clients 2018'!$1:$1048576,16,0)</f>
        <v>F-P</v>
      </c>
      <c r="AB309" s="4" t="str">
        <f>IF(Tableau52[[#This Row],[Fiche
de
travail]]&gt;0,Tableau52[[#This Row],[Fiche
de
travail]],"")</f>
        <v/>
      </c>
    </row>
    <row r="310" spans="1:28" x14ac:dyDescent="0.25">
      <c r="A310" s="2">
        <v>180296</v>
      </c>
      <c r="B310" s="2"/>
      <c r="C310" s="2"/>
      <c r="D310" s="3" t="s">
        <v>30</v>
      </c>
      <c r="E310" s="3" t="s">
        <v>89</v>
      </c>
      <c r="F310" s="2"/>
      <c r="G310" s="2"/>
      <c r="H310" s="6">
        <v>43213</v>
      </c>
      <c r="I310" s="2" t="s">
        <v>1</v>
      </c>
      <c r="J310" s="2" t="s">
        <v>347</v>
      </c>
      <c r="K310" s="2"/>
      <c r="M310" s="2"/>
      <c r="N310" s="2"/>
      <c r="P310" s="2"/>
      <c r="Q310" s="2"/>
      <c r="S310" s="2"/>
      <c r="T310" s="2"/>
      <c r="V310" s="2"/>
      <c r="W310" s="2"/>
      <c r="Z310" s="5">
        <f>IF(Tableau52[[#This Row],[Facturé
2017]]="",IF(Tableau52[[#This Row],[Fiche
de
travail2]]="",VLOOKUP(A:A,'[1]FA Clients 2018'!$1:$1048576,4,0),""),Tableau52[[#This Row],[Facturé
2017]])</f>
        <v>43213</v>
      </c>
      <c r="AA310" s="5">
        <f>VLOOKUP(A:A,'[1]FA Clients 2018'!$1:$1048576,16,0)</f>
        <v>0</v>
      </c>
      <c r="AB310" s="4" t="str">
        <f>IF(Tableau52[[#This Row],[Fiche
de
travail]]&gt;0,Tableau52[[#This Row],[Fiche
de
travail]],"")</f>
        <v/>
      </c>
    </row>
    <row r="311" spans="1:28" x14ac:dyDescent="0.25">
      <c r="A311" s="2" t="s">
        <v>384</v>
      </c>
      <c r="B311" s="2"/>
      <c r="C311" s="2"/>
      <c r="D311" s="3" t="s">
        <v>383</v>
      </c>
      <c r="E311" s="3" t="s">
        <v>67</v>
      </c>
      <c r="F311" s="2"/>
      <c r="G311" s="2"/>
      <c r="H311" s="6">
        <v>43214</v>
      </c>
      <c r="I311" s="2" t="s">
        <v>58</v>
      </c>
      <c r="J311" s="2" t="s">
        <v>8</v>
      </c>
      <c r="K311" s="2"/>
      <c r="M311" s="2"/>
      <c r="N311" s="2"/>
      <c r="P311" s="2"/>
      <c r="Q311" s="2"/>
      <c r="S311" s="2"/>
      <c r="T311" s="2"/>
      <c r="V311" s="2"/>
      <c r="W311" s="2"/>
      <c r="X311" t="s">
        <v>382</v>
      </c>
      <c r="Z311" s="5" t="s">
        <v>381</v>
      </c>
      <c r="AA311" s="5" t="e">
        <f>VLOOKUP(A:A,'[1]FA Clients 2018'!$1:$1048576,16,0)</f>
        <v>#N/A</v>
      </c>
      <c r="AB311" s="4" t="str">
        <f>IF(Tableau52[[#This Row],[Fiche
de
travail]]&gt;0,Tableau52[[#This Row],[Fiche
de
travail]],"")</f>
        <v/>
      </c>
    </row>
    <row r="312" spans="1:28" x14ac:dyDescent="0.25">
      <c r="A312" s="2">
        <v>180213</v>
      </c>
      <c r="B312" s="2"/>
      <c r="C312" s="2"/>
      <c r="D312" s="3" t="s">
        <v>168</v>
      </c>
      <c r="E312" s="3" t="s">
        <v>167</v>
      </c>
      <c r="F312" s="2"/>
      <c r="G312" s="2"/>
      <c r="H312" s="6">
        <v>43214</v>
      </c>
      <c r="I312" s="2" t="s">
        <v>1</v>
      </c>
      <c r="J312" s="2" t="s">
        <v>352</v>
      </c>
      <c r="K312" s="2"/>
      <c r="M312" s="2"/>
      <c r="N312" s="2"/>
      <c r="P312" s="2"/>
      <c r="Q312" s="2"/>
      <c r="S312" s="2"/>
      <c r="T312" s="2"/>
      <c r="V312" s="2"/>
      <c r="W312" s="2"/>
      <c r="Z312" s="5">
        <f>IF(Tableau52[[#This Row],[Facturé
2017]]="",IF(Tableau52[[#This Row],[Fiche
de
travail2]]="",VLOOKUP(A:A,'[1]FA Clients 2018'!$1:$1048576,4,0),""),Tableau52[[#This Row],[Facturé
2017]])</f>
        <v>43214</v>
      </c>
      <c r="AA312" s="5">
        <f>VLOOKUP(A:A,'[1]FA Clients 2018'!$1:$1048576,16,0)</f>
        <v>0</v>
      </c>
      <c r="AB312" s="4" t="str">
        <f>IF(Tableau52[[#This Row],[Fiche
de
travail]]&gt;0,Tableau52[[#This Row],[Fiche
de
travail]],"")</f>
        <v/>
      </c>
    </row>
    <row r="313" spans="1:28" x14ac:dyDescent="0.25">
      <c r="A313" s="2">
        <v>180249</v>
      </c>
      <c r="B313" s="2"/>
      <c r="C313" s="2"/>
      <c r="D313" s="3" t="s">
        <v>168</v>
      </c>
      <c r="E313" s="3" t="s">
        <v>167</v>
      </c>
      <c r="F313" s="2"/>
      <c r="G313" s="2"/>
      <c r="H313" s="6">
        <v>43214</v>
      </c>
      <c r="I313" s="2" t="s">
        <v>1</v>
      </c>
      <c r="J313" s="2" t="s">
        <v>352</v>
      </c>
      <c r="K313" s="2"/>
      <c r="M313" s="2"/>
      <c r="N313" s="2"/>
      <c r="P313" s="2"/>
      <c r="Q313" s="2"/>
      <c r="S313" s="2"/>
      <c r="T313" s="2"/>
      <c r="V313" s="2"/>
      <c r="W313" s="2"/>
      <c r="Z313" s="5">
        <f>IF(Tableau52[[#This Row],[Facturé
2017]]="",IF(Tableau52[[#This Row],[Fiche
de
travail2]]="",VLOOKUP(A:A,'[1]FA Clients 2018'!$1:$1048576,4,0),""),Tableau52[[#This Row],[Facturé
2017]])</f>
        <v>43214</v>
      </c>
      <c r="AA313" s="5">
        <f>VLOOKUP(A:A,'[1]FA Clients 2018'!$1:$1048576,16,0)</f>
        <v>0</v>
      </c>
      <c r="AB313" s="4" t="str">
        <f>IF(Tableau52[[#This Row],[Fiche
de
travail]]&gt;0,Tableau52[[#This Row],[Fiche
de
travail]],"")</f>
        <v/>
      </c>
    </row>
    <row r="314" spans="1:28" x14ac:dyDescent="0.25">
      <c r="A314" s="2">
        <v>180314</v>
      </c>
      <c r="B314" s="2"/>
      <c r="C314" s="2"/>
      <c r="D314" s="3" t="s">
        <v>380</v>
      </c>
      <c r="E314" s="3" t="s">
        <v>379</v>
      </c>
      <c r="F314" s="2"/>
      <c r="G314" s="2"/>
      <c r="H314" s="6">
        <v>43214</v>
      </c>
      <c r="I314" s="2" t="s">
        <v>1</v>
      </c>
      <c r="J314" s="2" t="s">
        <v>0</v>
      </c>
      <c r="K314" s="2"/>
      <c r="M314" s="2"/>
      <c r="N314" s="2"/>
      <c r="P314" s="2"/>
      <c r="Q314" s="2"/>
      <c r="S314" s="2"/>
      <c r="T314" s="2"/>
      <c r="V314" s="2"/>
      <c r="W314" s="2"/>
      <c r="Z314" s="5">
        <f>IF(Tableau52[[#This Row],[Facturé
2017]]="",IF(Tableau52[[#This Row],[Fiche
de
travail2]]="",VLOOKUP(A:A,'[1]FA Clients 2018'!$1:$1048576,4,0),""),Tableau52[[#This Row],[Facturé
2017]])</f>
        <v>43214</v>
      </c>
      <c r="AA314" s="5">
        <f>VLOOKUP(A:A,'[1]FA Clients 2018'!$1:$1048576,16,0)</f>
        <v>0</v>
      </c>
      <c r="AB314" s="4" t="str">
        <f>IF(Tableau52[[#This Row],[Fiche
de
travail]]&gt;0,Tableau52[[#This Row],[Fiche
de
travail]],"")</f>
        <v/>
      </c>
    </row>
    <row r="315" spans="1:28" x14ac:dyDescent="0.25">
      <c r="A315" s="2">
        <v>180312</v>
      </c>
      <c r="B315" s="2"/>
      <c r="C315" s="2"/>
      <c r="D315" s="3" t="s">
        <v>7</v>
      </c>
      <c r="E315" s="3" t="s">
        <v>323</v>
      </c>
      <c r="F315" s="2"/>
      <c r="G315" s="2"/>
      <c r="H315" s="6">
        <v>43214</v>
      </c>
      <c r="I315" s="2" t="s">
        <v>1</v>
      </c>
      <c r="J315" s="2" t="s">
        <v>8</v>
      </c>
      <c r="K315" s="2"/>
      <c r="M315" s="2"/>
      <c r="N315" s="2"/>
      <c r="P315" s="2"/>
      <c r="Q315" s="2"/>
      <c r="S315" s="2"/>
      <c r="T315" s="2"/>
      <c r="V315" s="2"/>
      <c r="W315" s="2"/>
      <c r="Z315" s="5">
        <f>IF(Tableau52[[#This Row],[Facturé
2017]]="",IF(Tableau52[[#This Row],[Fiche
de
travail2]]="",VLOOKUP(A:A,'[1]FA Clients 2018'!$1:$1048576,4,0),""),Tableau52[[#This Row],[Facturé
2017]])</f>
        <v>43214</v>
      </c>
      <c r="AA315" s="5">
        <f>VLOOKUP(A:A,'[1]FA Clients 2018'!$1:$1048576,16,0)</f>
        <v>0</v>
      </c>
      <c r="AB315" s="4" t="str">
        <f>IF(Tableau52[[#This Row],[Fiche
de
travail]]&gt;0,Tableau52[[#This Row],[Fiche
de
travail]],"")</f>
        <v/>
      </c>
    </row>
    <row r="316" spans="1:28" x14ac:dyDescent="0.25">
      <c r="A316" s="2">
        <v>180318</v>
      </c>
      <c r="B316" s="2"/>
      <c r="C316" s="2"/>
      <c r="D316" s="3" t="s">
        <v>6</v>
      </c>
      <c r="E316" s="3" t="s">
        <v>6</v>
      </c>
      <c r="F316" s="2"/>
      <c r="G316" s="2"/>
      <c r="H316" s="6">
        <v>43214</v>
      </c>
      <c r="I316" s="2" t="s">
        <v>1</v>
      </c>
      <c r="J316" s="2" t="s">
        <v>8</v>
      </c>
      <c r="K316" s="2"/>
      <c r="M316" s="2"/>
      <c r="N316" s="2"/>
      <c r="P316" s="2"/>
      <c r="Q316" s="2"/>
      <c r="S316" s="2"/>
      <c r="T316" s="2"/>
      <c r="V316" s="2"/>
      <c r="W316" s="2"/>
      <c r="Z316" s="5">
        <f>IF(Tableau52[[#This Row],[Facturé
2017]]="",IF(Tableau52[[#This Row],[Fiche
de
travail2]]="",VLOOKUP(A:A,'[1]FA Clients 2018'!$1:$1048576,4,0),""),Tableau52[[#This Row],[Facturé
2017]])</f>
        <v>43214</v>
      </c>
      <c r="AA316" s="5">
        <f>VLOOKUP(A:A,'[1]FA Clients 2018'!$1:$1048576,16,0)</f>
        <v>0</v>
      </c>
      <c r="AB316" s="4" t="str">
        <f>IF(Tableau52[[#This Row],[Fiche
de
travail]]&gt;0,Tableau52[[#This Row],[Fiche
de
travail]],"")</f>
        <v/>
      </c>
    </row>
    <row r="317" spans="1:28" x14ac:dyDescent="0.25">
      <c r="A317" s="2">
        <v>180301</v>
      </c>
      <c r="B317" s="2"/>
      <c r="C317" s="2"/>
      <c r="D317" s="3" t="s">
        <v>73</v>
      </c>
      <c r="E317" s="3" t="s">
        <v>165</v>
      </c>
      <c r="F317" s="2"/>
      <c r="G317" s="2"/>
      <c r="H317" s="6">
        <v>43214</v>
      </c>
      <c r="I317" s="2" t="s">
        <v>1</v>
      </c>
      <c r="J317" s="2" t="s">
        <v>268</v>
      </c>
      <c r="K317" s="2"/>
      <c r="M317" s="2"/>
      <c r="N317" s="2"/>
      <c r="P317" s="2"/>
      <c r="Q317" s="2"/>
      <c r="S317" s="2"/>
      <c r="T317" s="2"/>
      <c r="V317" s="2"/>
      <c r="W317" s="2"/>
      <c r="Z317" s="5">
        <f>IF(Tableau52[[#This Row],[Facturé
2017]]="",IF(Tableau52[[#This Row],[Fiche
de
travail2]]="",VLOOKUP(A:A,'[1]FA Clients 2018'!$1:$1048576,4,0),""),Tableau52[[#This Row],[Facturé
2017]])</f>
        <v>43214</v>
      </c>
      <c r="AA317" s="5">
        <f>VLOOKUP(A:A,'[1]FA Clients 2018'!$1:$1048576,16,0)</f>
        <v>0</v>
      </c>
      <c r="AB317" s="4" t="str">
        <f>IF(Tableau52[[#This Row],[Fiche
de
travail]]&gt;0,Tableau52[[#This Row],[Fiche
de
travail]],"")</f>
        <v/>
      </c>
    </row>
    <row r="318" spans="1:28" x14ac:dyDescent="0.25">
      <c r="A318" s="2">
        <v>180307</v>
      </c>
      <c r="B318" s="2"/>
      <c r="C318" s="2"/>
      <c r="D318" s="3" t="s">
        <v>378</v>
      </c>
      <c r="E318" s="3" t="s">
        <v>377</v>
      </c>
      <c r="F318" s="2"/>
      <c r="G318" s="2"/>
      <c r="H318" s="6">
        <v>43215</v>
      </c>
      <c r="I318" s="2" t="s">
        <v>1</v>
      </c>
      <c r="J318" s="2" t="s">
        <v>0</v>
      </c>
      <c r="K318" s="2"/>
      <c r="M318" s="2"/>
      <c r="N318" s="2"/>
      <c r="P318" s="2"/>
      <c r="Q318" s="2"/>
      <c r="S318" s="2"/>
      <c r="T318" s="2"/>
      <c r="V318" s="2"/>
      <c r="W318" s="2"/>
      <c r="Z318" s="5">
        <f>IF(Tableau52[[#This Row],[Facturé
2017]]="",IF(Tableau52[[#This Row],[Fiche
de
travail2]]="",VLOOKUP(A:A,'[1]FA Clients 2018'!$1:$1048576,4,0),""),Tableau52[[#This Row],[Facturé
2017]])</f>
        <v>43213</v>
      </c>
      <c r="AA318" s="5">
        <f>VLOOKUP(A:A,'[1]FA Clients 2018'!$1:$1048576,16,0)</f>
        <v>0</v>
      </c>
      <c r="AB318" s="4" t="str">
        <f>IF(Tableau52[[#This Row],[Fiche
de
travail]]&gt;0,Tableau52[[#This Row],[Fiche
de
travail]],"")</f>
        <v/>
      </c>
    </row>
    <row r="319" spans="1:28" x14ac:dyDescent="0.25">
      <c r="A319" s="2">
        <v>180321</v>
      </c>
      <c r="B319" s="2"/>
      <c r="C319" s="2"/>
      <c r="D319" s="3" t="s">
        <v>147</v>
      </c>
      <c r="E319" s="3" t="s">
        <v>60</v>
      </c>
      <c r="F319" s="2"/>
      <c r="G319" s="2"/>
      <c r="H319" s="6">
        <v>43216</v>
      </c>
      <c r="I319" s="2" t="s">
        <v>1</v>
      </c>
      <c r="J319" s="2" t="s">
        <v>15</v>
      </c>
      <c r="K319" s="2"/>
      <c r="M319" s="2"/>
      <c r="N319" s="2"/>
      <c r="P319" s="2"/>
      <c r="Q319" s="2"/>
      <c r="S319" s="2"/>
      <c r="T319" s="2"/>
      <c r="V319" s="2"/>
      <c r="W319" s="2"/>
      <c r="Z319" s="5">
        <f>IF(Tableau52[[#This Row],[Facturé
2017]]="",IF(Tableau52[[#This Row],[Fiche
de
travail2]]="",VLOOKUP(A:A,'[1]FA Clients 2018'!$1:$1048576,4,0),""),Tableau52[[#This Row],[Facturé
2017]])</f>
        <v>43216</v>
      </c>
      <c r="AA319" s="5">
        <f>VLOOKUP(A:A,'[1]FA Clients 2018'!$1:$1048576,16,0)</f>
        <v>0</v>
      </c>
      <c r="AB319" s="4" t="str">
        <f>IF(Tableau52[[#This Row],[Fiche
de
travail]]&gt;0,Tableau52[[#This Row],[Fiche
de
travail]],"")</f>
        <v/>
      </c>
    </row>
    <row r="320" spans="1:28" x14ac:dyDescent="0.25">
      <c r="A320" s="2">
        <v>180313</v>
      </c>
      <c r="B320" s="2"/>
      <c r="C320" s="2"/>
      <c r="D320" s="3" t="s">
        <v>32</v>
      </c>
      <c r="E320" s="3" t="s">
        <v>376</v>
      </c>
      <c r="F320" s="2"/>
      <c r="G320" s="2"/>
      <c r="H320" s="6">
        <v>43217</v>
      </c>
      <c r="I320" s="2" t="s">
        <v>1</v>
      </c>
      <c r="J320" s="2" t="s">
        <v>347</v>
      </c>
      <c r="K320" s="2"/>
      <c r="M320" s="2"/>
      <c r="N320" s="2"/>
      <c r="P320" s="2"/>
      <c r="Q320" s="2"/>
      <c r="S320" s="2"/>
      <c r="T320" s="2"/>
      <c r="V320" s="2"/>
      <c r="W320" s="2"/>
      <c r="Z320" s="5">
        <f>IF(Tableau52[[#This Row],[Facturé
2017]]="",IF(Tableau52[[#This Row],[Fiche
de
travail2]]="",VLOOKUP(A:A,'[1]FA Clients 2018'!$1:$1048576,4,0),""),Tableau52[[#This Row],[Facturé
2017]])</f>
        <v>43217</v>
      </c>
      <c r="AA320" s="5">
        <f>VLOOKUP(A:A,'[1]FA Clients 2018'!$1:$1048576,16,0)</f>
        <v>0</v>
      </c>
      <c r="AB320" s="4" t="str">
        <f>IF(Tableau52[[#This Row],[Fiche
de
travail]]&gt;0,Tableau52[[#This Row],[Fiche
de
travail]],"")</f>
        <v/>
      </c>
    </row>
    <row r="321" spans="1:28" x14ac:dyDescent="0.25">
      <c r="A321" s="2">
        <v>180322</v>
      </c>
      <c r="B321" s="2"/>
      <c r="C321" s="2"/>
      <c r="D321" s="3" t="s">
        <v>86</v>
      </c>
      <c r="E321" s="3" t="s">
        <v>85</v>
      </c>
      <c r="F321" s="2"/>
      <c r="G321" s="2"/>
      <c r="H321" s="6">
        <v>43217</v>
      </c>
      <c r="I321" s="2" t="s">
        <v>1</v>
      </c>
      <c r="J321" s="2" t="s">
        <v>347</v>
      </c>
      <c r="K321" s="2"/>
      <c r="M321" s="2"/>
      <c r="N321" s="2"/>
      <c r="P321" s="2"/>
      <c r="Q321" s="2"/>
      <c r="S321" s="2"/>
      <c r="T321" s="2"/>
      <c r="V321" s="2"/>
      <c r="W321" s="2"/>
      <c r="Z321" s="5">
        <f>IF(Tableau52[[#This Row],[Facturé
2017]]="",IF(Tableau52[[#This Row],[Fiche
de
travail2]]="",VLOOKUP(A:A,'[1]FA Clients 2018'!$1:$1048576,4,0),""),Tableau52[[#This Row],[Facturé
2017]])</f>
        <v>43217</v>
      </c>
      <c r="AA321" s="5">
        <f>VLOOKUP(A:A,'[1]FA Clients 2018'!$1:$1048576,16,0)</f>
        <v>0</v>
      </c>
      <c r="AB321" s="4" t="str">
        <f>IF(Tableau52[[#This Row],[Fiche
de
travail]]&gt;0,Tableau52[[#This Row],[Fiche
de
travail]],"")</f>
        <v/>
      </c>
    </row>
    <row r="322" spans="1:28" x14ac:dyDescent="0.25">
      <c r="A322" s="2">
        <v>180260</v>
      </c>
      <c r="B322" s="2"/>
      <c r="C322" s="2"/>
      <c r="D322" s="3" t="s">
        <v>12</v>
      </c>
      <c r="E322" s="3" t="s">
        <v>145</v>
      </c>
      <c r="F322" s="2"/>
      <c r="G322" s="2"/>
      <c r="H322" s="6">
        <v>43217</v>
      </c>
      <c r="I322" s="2" t="s">
        <v>1</v>
      </c>
      <c r="J322" s="2" t="s">
        <v>347</v>
      </c>
      <c r="K322" s="2"/>
      <c r="M322" s="2"/>
      <c r="N322" s="2"/>
      <c r="P322" s="2"/>
      <c r="Q322" s="2"/>
      <c r="S322" s="2"/>
      <c r="T322" s="2"/>
      <c r="V322" s="2"/>
      <c r="W322" s="2"/>
      <c r="Z322" s="5">
        <f>IF(Tableau52[[#This Row],[Facturé
2017]]="",IF(Tableau52[[#This Row],[Fiche
de
travail2]]="",VLOOKUP(A:A,'[1]FA Clients 2018'!$1:$1048576,4,0),""),Tableau52[[#This Row],[Facturé
2017]])</f>
        <v>43217</v>
      </c>
      <c r="AA322" s="5">
        <f>VLOOKUP(A:A,'[1]FA Clients 2018'!$1:$1048576,16,0)</f>
        <v>0</v>
      </c>
      <c r="AB322" s="4" t="str">
        <f>IF(Tableau52[[#This Row],[Fiche
de
travail]]&gt;0,Tableau52[[#This Row],[Fiche
de
travail]],"")</f>
        <v/>
      </c>
    </row>
    <row r="323" spans="1:28" x14ac:dyDescent="0.25">
      <c r="A323" s="2">
        <v>180144</v>
      </c>
      <c r="B323" s="2"/>
      <c r="C323" s="2"/>
      <c r="D323" s="3" t="s">
        <v>375</v>
      </c>
      <c r="E323" s="3" t="s">
        <v>13</v>
      </c>
      <c r="F323" s="2"/>
      <c r="G323" s="2"/>
      <c r="H323" s="6">
        <v>43217</v>
      </c>
      <c r="I323" s="2" t="s">
        <v>1</v>
      </c>
      <c r="J323" s="2" t="s">
        <v>38</v>
      </c>
      <c r="K323" s="2"/>
      <c r="M323" s="2"/>
      <c r="N323" s="2"/>
      <c r="P323" s="2"/>
      <c r="Q323" s="2"/>
      <c r="S323" s="2"/>
      <c r="T323" s="2"/>
      <c r="V323" s="2"/>
      <c r="W323" s="2"/>
      <c r="Z323" s="5">
        <f>IF(Tableau52[[#This Row],[Facturé
2017]]="",IF(Tableau52[[#This Row],[Fiche
de
travail2]]="",VLOOKUP(A:A,'[1]FA Clients 2018'!$1:$1048576,4,0),""),Tableau52[[#This Row],[Facturé
2017]])</f>
        <v>43171</v>
      </c>
      <c r="AA323" s="5">
        <f>VLOOKUP(A:A,'[1]FA Clients 2018'!$1:$1048576,16,0)</f>
        <v>0</v>
      </c>
      <c r="AB323" s="4" t="str">
        <f>IF(Tableau52[[#This Row],[Fiche
de
travail]]&gt;0,Tableau52[[#This Row],[Fiche
de
travail]],"")</f>
        <v/>
      </c>
    </row>
    <row r="324" spans="1:28" x14ac:dyDescent="0.25">
      <c r="A324" s="2">
        <v>180272</v>
      </c>
      <c r="B324" s="2"/>
      <c r="C324" s="2"/>
      <c r="D324" s="3" t="s">
        <v>374</v>
      </c>
      <c r="E324" s="3" t="s">
        <v>236</v>
      </c>
      <c r="F324" s="2"/>
      <c r="G324" s="2"/>
      <c r="H324" s="6">
        <v>43220</v>
      </c>
      <c r="I324" s="2" t="s">
        <v>1</v>
      </c>
      <c r="J324" s="2" t="s">
        <v>38</v>
      </c>
      <c r="K324" s="2"/>
      <c r="M324" s="2"/>
      <c r="N324" s="2"/>
      <c r="P324" s="2"/>
      <c r="Q324" s="2"/>
      <c r="S324" s="2"/>
      <c r="T324" s="2"/>
      <c r="V324" s="2"/>
      <c r="W324" s="2"/>
      <c r="Z324" s="5">
        <f>IF(Tableau52[[#This Row],[Facturé
2017]]="",IF(Tableau52[[#This Row],[Fiche
de
travail2]]="",VLOOKUP(A:A,'[1]FA Clients 2018'!$1:$1048576,4,0),""),Tableau52[[#This Row],[Facturé
2017]])</f>
        <v>43220</v>
      </c>
      <c r="AA324" s="5">
        <f>VLOOKUP(A:A,'[1]FA Clients 2018'!$1:$1048576,16,0)</f>
        <v>0</v>
      </c>
      <c r="AB324" s="4" t="str">
        <f>IF(Tableau52[[#This Row],[Fiche
de
travail]]&gt;0,Tableau52[[#This Row],[Fiche
de
travail]],"")</f>
        <v/>
      </c>
    </row>
    <row r="325" spans="1:28" x14ac:dyDescent="0.25">
      <c r="A325" s="2">
        <v>180310</v>
      </c>
      <c r="B325" s="2"/>
      <c r="C325" s="2"/>
      <c r="D325" s="3" t="s">
        <v>318</v>
      </c>
      <c r="E325" s="3" t="s">
        <v>373</v>
      </c>
      <c r="F325" s="2"/>
      <c r="G325" s="2"/>
      <c r="H325" s="6">
        <v>43220</v>
      </c>
      <c r="I325" s="2" t="s">
        <v>1</v>
      </c>
      <c r="J325" s="2" t="s">
        <v>347</v>
      </c>
      <c r="K325" s="2"/>
      <c r="M325" s="2"/>
      <c r="N325" s="2"/>
      <c r="P325" s="2"/>
      <c r="Q325" s="2"/>
      <c r="S325" s="2"/>
      <c r="T325" s="2"/>
      <c r="V325" s="2"/>
      <c r="W325" s="2"/>
      <c r="Z325" s="5">
        <f>IF(Tableau52[[#This Row],[Facturé
2017]]="",IF(Tableau52[[#This Row],[Fiche
de
travail2]]="",VLOOKUP(A:A,'[1]FA Clients 2018'!$1:$1048576,4,0),""),Tableau52[[#This Row],[Facturé
2017]])</f>
        <v>43220</v>
      </c>
      <c r="AA325" s="5">
        <f>VLOOKUP(A:A,'[1]FA Clients 2018'!$1:$1048576,16,0)</f>
        <v>0</v>
      </c>
      <c r="AB325" s="4" t="str">
        <f>IF(Tableau52[[#This Row],[Fiche
de
travail]]&gt;0,Tableau52[[#This Row],[Fiche
de
travail]],"")</f>
        <v/>
      </c>
    </row>
    <row r="326" spans="1:28" x14ac:dyDescent="0.25">
      <c r="A326" s="2">
        <v>180311</v>
      </c>
      <c r="B326" s="2"/>
      <c r="C326" s="2"/>
      <c r="D326" s="3" t="s">
        <v>318</v>
      </c>
      <c r="E326" s="3" t="s">
        <v>373</v>
      </c>
      <c r="F326" s="2"/>
      <c r="G326" s="2"/>
      <c r="H326" s="6">
        <v>43220</v>
      </c>
      <c r="I326" s="2" t="s">
        <v>1</v>
      </c>
      <c r="J326" s="2" t="s">
        <v>347</v>
      </c>
      <c r="K326" s="2"/>
      <c r="M326" s="2"/>
      <c r="N326" s="2"/>
      <c r="P326" s="2"/>
      <c r="Q326" s="2"/>
      <c r="S326" s="2"/>
      <c r="T326" s="2"/>
      <c r="V326" s="2"/>
      <c r="W326" s="2"/>
      <c r="Z326" s="5">
        <f>IF(Tableau52[[#This Row],[Facturé
2017]]="",IF(Tableau52[[#This Row],[Fiche
de
travail2]]="",VLOOKUP(A:A,'[1]FA Clients 2018'!$1:$1048576,4,0),""),Tableau52[[#This Row],[Facturé
2017]])</f>
        <v>43220</v>
      </c>
      <c r="AA326" s="5">
        <f>VLOOKUP(A:A,'[1]FA Clients 2018'!$1:$1048576,16,0)</f>
        <v>0</v>
      </c>
      <c r="AB326" s="4" t="str">
        <f>IF(Tableau52[[#This Row],[Fiche
de
travail]]&gt;0,Tableau52[[#This Row],[Fiche
de
travail]],"")</f>
        <v/>
      </c>
    </row>
    <row r="327" spans="1:28" x14ac:dyDescent="0.25">
      <c r="A327" s="2">
        <v>180332</v>
      </c>
      <c r="B327" s="2"/>
      <c r="C327" s="2"/>
      <c r="D327" s="3" t="s">
        <v>32</v>
      </c>
      <c r="E327" s="3" t="s">
        <v>163</v>
      </c>
      <c r="F327" s="2"/>
      <c r="G327" s="2"/>
      <c r="H327" s="6">
        <v>43220</v>
      </c>
      <c r="I327" s="2" t="s">
        <v>1</v>
      </c>
      <c r="J327" s="2" t="s">
        <v>38</v>
      </c>
      <c r="K327" s="2"/>
      <c r="M327" s="2"/>
      <c r="N327" s="2"/>
      <c r="P327" s="2"/>
      <c r="Q327" s="2"/>
      <c r="S327" s="2"/>
      <c r="T327" s="2"/>
      <c r="V327" s="2"/>
      <c r="W327" s="2"/>
      <c r="Z327" s="5">
        <f>IF(Tableau52[[#This Row],[Facturé
2017]]="",IF(Tableau52[[#This Row],[Fiche
de
travail2]]="",VLOOKUP(A:A,'[1]FA Clients 2018'!$1:$1048576,4,0),""),Tableau52[[#This Row],[Facturé
2017]])</f>
        <v>43220</v>
      </c>
      <c r="AA327" s="5">
        <f>VLOOKUP(A:A,'[1]FA Clients 2018'!$1:$1048576,16,0)</f>
        <v>0</v>
      </c>
      <c r="AB327" s="4" t="str">
        <f>IF(Tableau52[[#This Row],[Fiche
de
travail]]&gt;0,Tableau52[[#This Row],[Fiche
de
travail]],"")</f>
        <v/>
      </c>
    </row>
    <row r="328" spans="1:28" x14ac:dyDescent="0.25">
      <c r="A328" s="2">
        <v>180316</v>
      </c>
      <c r="B328" s="2"/>
      <c r="C328" s="2"/>
      <c r="D328" s="3" t="s">
        <v>120</v>
      </c>
      <c r="E328" s="3" t="s">
        <v>44</v>
      </c>
      <c r="F328" s="2"/>
      <c r="G328" s="2"/>
      <c r="H328" s="6">
        <v>43220</v>
      </c>
      <c r="I328" s="2" t="s">
        <v>1</v>
      </c>
      <c r="J328" s="2" t="s">
        <v>8</v>
      </c>
      <c r="K328" s="2"/>
      <c r="M328" s="2"/>
      <c r="N328" s="2"/>
      <c r="P328" s="2"/>
      <c r="Q328" s="2"/>
      <c r="S328" s="2"/>
      <c r="T328" s="2"/>
      <c r="V328" s="2"/>
      <c r="W328" s="2"/>
      <c r="Z328" s="5">
        <f>IF(Tableau52[[#This Row],[Facturé
2017]]="",IF(Tableau52[[#This Row],[Fiche
de
travail2]]="",VLOOKUP(A:A,'[1]FA Clients 2018'!$1:$1048576,4,0),""),Tableau52[[#This Row],[Facturé
2017]])</f>
        <v>43220</v>
      </c>
      <c r="AA328" s="5">
        <f>VLOOKUP(A:A,'[1]FA Clients 2018'!$1:$1048576,16,0)</f>
        <v>0</v>
      </c>
      <c r="AB328" s="4" t="str">
        <f>IF(Tableau52[[#This Row],[Fiche
de
travail]]&gt;0,Tableau52[[#This Row],[Fiche
de
travail]],"")</f>
        <v/>
      </c>
    </row>
    <row r="329" spans="1:28" x14ac:dyDescent="0.25">
      <c r="A329" s="2">
        <v>180292</v>
      </c>
      <c r="B329" s="2"/>
      <c r="C329" s="2"/>
      <c r="D329" s="3" t="s">
        <v>95</v>
      </c>
      <c r="E329" s="3" t="s">
        <v>107</v>
      </c>
      <c r="F329" s="2"/>
      <c r="G329" s="2"/>
      <c r="H329" s="6">
        <v>43220</v>
      </c>
      <c r="I329" s="2" t="s">
        <v>1</v>
      </c>
      <c r="J329" s="2" t="s">
        <v>347</v>
      </c>
      <c r="K329" s="2"/>
      <c r="M329" s="2"/>
      <c r="N329" s="2"/>
      <c r="P329" s="2"/>
      <c r="Q329" s="2"/>
      <c r="S329" s="2"/>
      <c r="T329" s="2"/>
      <c r="V329" s="2"/>
      <c r="W329" s="2"/>
      <c r="Z329" s="5">
        <f>IF(Tableau52[[#This Row],[Facturé
2017]]="",IF(Tableau52[[#This Row],[Fiche
de
travail2]]="",VLOOKUP(A:A,'[1]FA Clients 2018'!$1:$1048576,4,0),""),Tableau52[[#This Row],[Facturé
2017]])</f>
        <v>43220</v>
      </c>
      <c r="AA329" s="5">
        <f>VLOOKUP(A:A,'[1]FA Clients 2018'!$1:$1048576,16,0)</f>
        <v>0</v>
      </c>
      <c r="AB329" s="4" t="str">
        <f>IF(Tableau52[[#This Row],[Fiche
de
travail]]&gt;0,Tableau52[[#This Row],[Fiche
de
travail]],"")</f>
        <v/>
      </c>
    </row>
    <row r="330" spans="1:28" x14ac:dyDescent="0.25">
      <c r="A330" s="2">
        <v>180317</v>
      </c>
      <c r="B330" s="2"/>
      <c r="C330" s="2"/>
      <c r="D330" s="3" t="s">
        <v>123</v>
      </c>
      <c r="E330" s="3" t="s">
        <v>44</v>
      </c>
      <c r="F330" s="2"/>
      <c r="G330" s="2"/>
      <c r="H330" s="6">
        <v>43220</v>
      </c>
      <c r="I330" s="2" t="s">
        <v>1</v>
      </c>
      <c r="J330" s="2" t="s">
        <v>8</v>
      </c>
      <c r="K330" s="2"/>
      <c r="M330" s="2"/>
      <c r="N330" s="2"/>
      <c r="P330" s="2"/>
      <c r="Q330" s="2"/>
      <c r="S330" s="2"/>
      <c r="T330" s="2"/>
      <c r="V330" s="2"/>
      <c r="W330" s="2"/>
      <c r="Z330" s="5">
        <f>IF(Tableau52[[#This Row],[Facturé
2017]]="",IF(Tableau52[[#This Row],[Fiche
de
travail2]]="",VLOOKUP(A:A,'[1]FA Clients 2018'!$1:$1048576,4,0),""),Tableau52[[#This Row],[Facturé
2017]])</f>
        <v>43220</v>
      </c>
      <c r="AA330" s="5">
        <f>VLOOKUP(A:A,'[1]FA Clients 2018'!$1:$1048576,16,0)</f>
        <v>0</v>
      </c>
      <c r="AB330" s="4" t="str">
        <f>IF(Tableau52[[#This Row],[Fiche
de
travail]]&gt;0,Tableau52[[#This Row],[Fiche
de
travail]],"")</f>
        <v/>
      </c>
    </row>
    <row r="331" spans="1:28" x14ac:dyDescent="0.25">
      <c r="A331" s="2">
        <v>180228</v>
      </c>
      <c r="B331" s="2"/>
      <c r="C331" s="2"/>
      <c r="D331" s="3" t="s">
        <v>30</v>
      </c>
      <c r="E331" s="3" t="s">
        <v>89</v>
      </c>
      <c r="F331" s="2"/>
      <c r="G331" s="2"/>
      <c r="H331" s="6">
        <v>43220</v>
      </c>
      <c r="I331" s="2" t="s">
        <v>1</v>
      </c>
      <c r="J331" s="2" t="s">
        <v>8</v>
      </c>
      <c r="K331" s="2"/>
      <c r="M331" s="2"/>
      <c r="N331" s="2"/>
      <c r="P331" s="2"/>
      <c r="Q331" s="2"/>
      <c r="S331" s="2"/>
      <c r="T331" s="2"/>
      <c r="V331" s="2"/>
      <c r="W331" s="2"/>
      <c r="Z331" s="5">
        <f>IF(Tableau52[[#This Row],[Facturé
2017]]="",IF(Tableau52[[#This Row],[Fiche
de
travail2]]="",VLOOKUP(A:A,'[1]FA Clients 2018'!$1:$1048576,4,0),""),Tableau52[[#This Row],[Facturé
2017]])</f>
        <v>43220</v>
      </c>
      <c r="AA331" s="5">
        <f>VLOOKUP(A:A,'[1]FA Clients 2018'!$1:$1048576,16,0)</f>
        <v>0</v>
      </c>
      <c r="AB331" s="4" t="str">
        <f>IF(Tableau52[[#This Row],[Fiche
de
travail]]&gt;0,Tableau52[[#This Row],[Fiche
de
travail]],"")</f>
        <v/>
      </c>
    </row>
    <row r="332" spans="1:28" x14ac:dyDescent="0.25">
      <c r="A332" s="2">
        <v>180324</v>
      </c>
      <c r="B332" s="2"/>
      <c r="C332" s="2"/>
      <c r="D332" s="3" t="s">
        <v>30</v>
      </c>
      <c r="E332" s="3" t="s">
        <v>280</v>
      </c>
      <c r="F332" s="2"/>
      <c r="G332" s="2"/>
      <c r="H332" s="6">
        <v>43220</v>
      </c>
      <c r="I332" s="2" t="s">
        <v>1</v>
      </c>
      <c r="J332" s="2" t="s">
        <v>38</v>
      </c>
      <c r="K332" s="2"/>
      <c r="M332" s="2"/>
      <c r="N332" s="2"/>
      <c r="P332" s="2"/>
      <c r="Q332" s="2"/>
      <c r="S332" s="2"/>
      <c r="T332" s="2"/>
      <c r="V332" s="2"/>
      <c r="W332" s="2"/>
      <c r="Z332" s="5">
        <f>IF(Tableau52[[#This Row],[Facturé
2017]]="",IF(Tableau52[[#This Row],[Fiche
de
travail2]]="",VLOOKUP(A:A,'[1]FA Clients 2018'!$1:$1048576,4,0),""),Tableau52[[#This Row],[Facturé
2017]])</f>
        <v>43220</v>
      </c>
      <c r="AA332" s="5">
        <f>VLOOKUP(A:A,'[1]FA Clients 2018'!$1:$1048576,16,0)</f>
        <v>0</v>
      </c>
      <c r="AB332" s="4" t="str">
        <f>IF(Tableau52[[#This Row],[Fiche
de
travail]]&gt;0,Tableau52[[#This Row],[Fiche
de
travail]],"")</f>
        <v/>
      </c>
    </row>
    <row r="333" spans="1:28" x14ac:dyDescent="0.25">
      <c r="A333" s="2">
        <v>180218</v>
      </c>
      <c r="B333" s="2"/>
      <c r="C333" s="2"/>
      <c r="D333" s="3" t="s">
        <v>6</v>
      </c>
      <c r="E333" s="3" t="s">
        <v>5</v>
      </c>
      <c r="F333" s="2"/>
      <c r="G333" s="2"/>
      <c r="H333" s="6">
        <v>43221</v>
      </c>
      <c r="I333" s="2" t="s">
        <v>1</v>
      </c>
      <c r="J333" s="2" t="s">
        <v>347</v>
      </c>
      <c r="K333" s="2"/>
      <c r="M333" s="2"/>
      <c r="N333" s="2"/>
      <c r="P333" s="2"/>
      <c r="Q333" s="2"/>
      <c r="S333" s="2"/>
      <c r="T333" s="2"/>
      <c r="V333" s="2"/>
      <c r="W333" s="2"/>
      <c r="Z333" s="5">
        <f>IF(Tableau52[[#This Row],[Facturé
2017]]="",IF(Tableau52[[#This Row],[Fiche
de
travail2]]="",VLOOKUP(A:A,'[1]FA Clients 2018'!$1:$1048576,4,0),""),Tableau52[[#This Row],[Facturé
2017]])</f>
        <v>43196</v>
      </c>
      <c r="AA333" s="5" t="str">
        <f>VLOOKUP(A:A,'[1]FA Clients 2018'!$1:$1048576,16,0)</f>
        <v>F-P</v>
      </c>
      <c r="AB333" s="4" t="str">
        <f>IF(Tableau52[[#This Row],[Fiche
de
travail]]&gt;0,Tableau52[[#This Row],[Fiche
de
travail]],"")</f>
        <v/>
      </c>
    </row>
    <row r="334" spans="1:28" x14ac:dyDescent="0.25">
      <c r="A334" s="2">
        <v>180327</v>
      </c>
      <c r="B334" s="2"/>
      <c r="C334" s="2"/>
      <c r="D334" s="3" t="s">
        <v>372</v>
      </c>
      <c r="E334" s="3" t="s">
        <v>13</v>
      </c>
      <c r="F334" s="2"/>
      <c r="G334" s="2"/>
      <c r="H334" s="6">
        <v>43222</v>
      </c>
      <c r="I334" s="2" t="s">
        <v>1</v>
      </c>
      <c r="J334" s="2" t="s">
        <v>0</v>
      </c>
      <c r="K334" s="2"/>
      <c r="M334" s="2"/>
      <c r="N334" s="2"/>
      <c r="P334" s="2"/>
      <c r="Q334" s="2"/>
      <c r="S334" s="2"/>
      <c r="T334" s="2"/>
      <c r="V334" s="2"/>
      <c r="W334" s="2"/>
      <c r="Z334" s="5">
        <f>IF(Tableau52[[#This Row],[Facturé
2017]]="",IF(Tableau52[[#This Row],[Fiche
de
travail2]]="",VLOOKUP(A:A,'[1]FA Clients 2018'!$1:$1048576,4,0),""),Tableau52[[#This Row],[Facturé
2017]])</f>
        <v>43222</v>
      </c>
      <c r="AA334" s="5">
        <f>VLOOKUP(A:A,'[1]FA Clients 2018'!$1:$1048576,16,0)</f>
        <v>0</v>
      </c>
      <c r="AB334" s="4" t="str">
        <f>IF(Tableau52[[#This Row],[Fiche
de
travail]]&gt;0,Tableau52[[#This Row],[Fiche
de
travail]],"")</f>
        <v/>
      </c>
    </row>
    <row r="335" spans="1:28" x14ac:dyDescent="0.25">
      <c r="A335" s="2">
        <v>180320</v>
      </c>
      <c r="B335" s="2"/>
      <c r="C335" s="2"/>
      <c r="D335" s="3" t="s">
        <v>32</v>
      </c>
      <c r="E335" s="3" t="s">
        <v>231</v>
      </c>
      <c r="F335" s="2"/>
      <c r="G335" s="2"/>
      <c r="H335" s="6">
        <v>43222</v>
      </c>
      <c r="I335" s="2" t="s">
        <v>58</v>
      </c>
      <c r="J335" s="2" t="s">
        <v>38</v>
      </c>
      <c r="K335" s="8">
        <v>43229</v>
      </c>
      <c r="L335" s="2" t="s">
        <v>1</v>
      </c>
      <c r="M335" s="2" t="s">
        <v>8</v>
      </c>
      <c r="N335" s="2"/>
      <c r="P335" s="2"/>
      <c r="Q335" s="2"/>
      <c r="S335" s="2"/>
      <c r="T335" s="2"/>
      <c r="V335" s="2"/>
      <c r="W335" s="2"/>
      <c r="X335" t="s">
        <v>371</v>
      </c>
      <c r="Z335" s="5">
        <f>IF(Tableau52[[#This Row],[Facturé
2017]]="",IF(Tableau52[[#This Row],[Fiche
de
travail2]]="",VLOOKUP(A:A,'[1]FA Clients 2018'!$1:$1048576,4,0),""),Tableau52[[#This Row],[Facturé
2017]])</f>
        <v>43222</v>
      </c>
      <c r="AA335" s="5">
        <f>VLOOKUP(A:A,'[1]FA Clients 2018'!$1:$1048576,16,0)</f>
        <v>0</v>
      </c>
      <c r="AB335" s="4" t="str">
        <f>IF(Tableau52[[#This Row],[Fiche
de
travail]]&gt;0,Tableau52[[#This Row],[Fiche
de
travail]],"")</f>
        <v/>
      </c>
    </row>
    <row r="336" spans="1:28" x14ac:dyDescent="0.25">
      <c r="A336" s="2">
        <v>180325</v>
      </c>
      <c r="B336" s="2"/>
      <c r="C336" s="2"/>
      <c r="D336" s="3" t="s">
        <v>17</v>
      </c>
      <c r="E336" s="3" t="s">
        <v>16</v>
      </c>
      <c r="F336" s="2"/>
      <c r="G336" s="2"/>
      <c r="H336" s="6">
        <v>43222</v>
      </c>
      <c r="I336" s="2" t="s">
        <v>58</v>
      </c>
      <c r="J336" s="2" t="s">
        <v>370</v>
      </c>
      <c r="K336" s="8">
        <v>43248</v>
      </c>
      <c r="L336" s="2" t="s">
        <v>1</v>
      </c>
      <c r="M336" s="2" t="s">
        <v>38</v>
      </c>
      <c r="N336" s="2"/>
      <c r="P336" s="2"/>
      <c r="Q336" s="2"/>
      <c r="S336" s="2"/>
      <c r="T336" s="2"/>
      <c r="V336" s="2"/>
      <c r="W336" s="2"/>
      <c r="X336" t="s">
        <v>369</v>
      </c>
      <c r="Z336" s="5">
        <f>IF(Tableau52[[#This Row],[Facturé
2017]]="",IF(Tableau52[[#This Row],[Fiche
de
travail2]]="",VLOOKUP(A:A,'[1]FA Clients 2018'!$1:$1048576,4,0),""),Tableau52[[#This Row],[Facturé
2017]])</f>
        <v>43222</v>
      </c>
      <c r="AA336" s="5">
        <f>VLOOKUP(A:A,'[1]FA Clients 2018'!$1:$1048576,16,0)</f>
        <v>0</v>
      </c>
      <c r="AB336" s="4" t="str">
        <f>IF(Tableau52[[#This Row],[Fiche
de
travail]]&gt;0,Tableau52[[#This Row],[Fiche
de
travail]],"")</f>
        <v/>
      </c>
    </row>
    <row r="337" spans="1:28" x14ac:dyDescent="0.25">
      <c r="A337" s="2">
        <v>180338</v>
      </c>
      <c r="B337" s="2"/>
      <c r="C337" s="2"/>
      <c r="D337" s="3" t="s">
        <v>6</v>
      </c>
      <c r="E337" s="3" t="s">
        <v>5</v>
      </c>
      <c r="F337" s="2"/>
      <c r="G337" s="2"/>
      <c r="H337" s="6">
        <v>43222</v>
      </c>
      <c r="I337" s="2" t="s">
        <v>1</v>
      </c>
      <c r="J337" s="2" t="s">
        <v>8</v>
      </c>
      <c r="K337" s="2"/>
      <c r="M337" s="2"/>
      <c r="N337" s="2"/>
      <c r="P337" s="2"/>
      <c r="Q337" s="2"/>
      <c r="S337" s="2"/>
      <c r="T337" s="2"/>
      <c r="V337" s="2"/>
      <c r="W337" s="2"/>
      <c r="Z337" s="5">
        <f>IF(Tableau52[[#This Row],[Facturé
2017]]="",IF(Tableau52[[#This Row],[Fiche
de
travail2]]="",VLOOKUP(A:A,'[1]FA Clients 2018'!$1:$1048576,4,0),""),Tableau52[[#This Row],[Facturé
2017]])</f>
        <v>43222</v>
      </c>
      <c r="AA337" s="5">
        <f>VLOOKUP(A:A,'[1]FA Clients 2018'!$1:$1048576,16,0)</f>
        <v>0</v>
      </c>
      <c r="AB337" s="4" t="str">
        <f>IF(Tableau52[[#This Row],[Fiche
de
travail]]&gt;0,Tableau52[[#This Row],[Fiche
de
travail]],"")</f>
        <v/>
      </c>
    </row>
    <row r="338" spans="1:28" x14ac:dyDescent="0.25">
      <c r="A338" s="2">
        <v>180278</v>
      </c>
      <c r="B338" s="2"/>
      <c r="C338" s="2"/>
      <c r="D338" s="3" t="s">
        <v>368</v>
      </c>
      <c r="E338" s="3" t="s">
        <v>111</v>
      </c>
      <c r="F338" s="2"/>
      <c r="G338" s="2"/>
      <c r="H338" s="6">
        <v>43222</v>
      </c>
      <c r="I338" s="2" t="s">
        <v>1</v>
      </c>
      <c r="J338" s="2" t="s">
        <v>0</v>
      </c>
      <c r="K338" s="2"/>
      <c r="M338" s="2"/>
      <c r="N338" s="2"/>
      <c r="P338" s="2"/>
      <c r="Q338" s="2"/>
      <c r="S338" s="2"/>
      <c r="T338" s="2"/>
      <c r="V338" s="2"/>
      <c r="W338" s="2"/>
      <c r="Z338" s="5">
        <f>IF(Tableau52[[#This Row],[Facturé
2017]]="",IF(Tableau52[[#This Row],[Fiche
de
travail2]]="",VLOOKUP(A:A,'[1]FA Clients 2018'!$1:$1048576,4,0),""),Tableau52[[#This Row],[Facturé
2017]])</f>
        <v>43222</v>
      </c>
      <c r="AA338" s="5">
        <f>VLOOKUP(A:A,'[1]FA Clients 2018'!$1:$1048576,16,0)</f>
        <v>0</v>
      </c>
      <c r="AB338" s="4" t="str">
        <f>IF(Tableau52[[#This Row],[Fiche
de
travail]]&gt;0,Tableau52[[#This Row],[Fiche
de
travail]],"")</f>
        <v/>
      </c>
    </row>
    <row r="339" spans="1:28" x14ac:dyDescent="0.25">
      <c r="A339" s="2">
        <v>180174</v>
      </c>
      <c r="B339" s="2"/>
      <c r="C339" s="2"/>
      <c r="D339" s="3" t="s">
        <v>319</v>
      </c>
      <c r="E339" s="3" t="s">
        <v>67</v>
      </c>
      <c r="F339" s="2"/>
      <c r="G339" s="2"/>
      <c r="H339" s="6">
        <v>43223</v>
      </c>
      <c r="I339" s="2" t="s">
        <v>58</v>
      </c>
      <c r="J339" s="2" t="s">
        <v>367</v>
      </c>
      <c r="K339" s="8">
        <v>43224</v>
      </c>
      <c r="L339" s="2" t="s">
        <v>1</v>
      </c>
      <c r="M339" s="2" t="s">
        <v>366</v>
      </c>
      <c r="N339" s="8">
        <v>43237</v>
      </c>
      <c r="O339" s="2" t="s">
        <v>1</v>
      </c>
      <c r="P339" s="2" t="s">
        <v>338</v>
      </c>
      <c r="Q339" s="2"/>
      <c r="S339" s="2"/>
      <c r="T339" s="2"/>
      <c r="V339" s="2"/>
      <c r="W339" s="2"/>
      <c r="Z339" s="5">
        <f>IF(Tableau52[[#This Row],[Facturé
2017]]="",IF(Tableau52[[#This Row],[Fiche
de
travail2]]="",VLOOKUP(A:A,'[1]FA Clients 2018'!$1:$1048576,4,0),""),Tableau52[[#This Row],[Facturé
2017]])</f>
        <v>43223</v>
      </c>
      <c r="AA339" s="5" t="str">
        <f>VLOOKUP(A:A,'[1]FA Clients 2018'!$1:$1048576,16,0)</f>
        <v>F-P</v>
      </c>
      <c r="AB339" s="4" t="str">
        <f>IF(Tableau52[[#This Row],[Fiche
de
travail]]&gt;0,Tableau52[[#This Row],[Fiche
de
travail]],"")</f>
        <v/>
      </c>
    </row>
    <row r="340" spans="1:28" x14ac:dyDescent="0.25">
      <c r="A340" s="2">
        <v>180308</v>
      </c>
      <c r="B340" s="2"/>
      <c r="C340" s="2"/>
      <c r="D340" s="3" t="s">
        <v>195</v>
      </c>
      <c r="E340" s="3" t="s">
        <v>108</v>
      </c>
      <c r="F340" s="2"/>
      <c r="G340" s="2"/>
      <c r="H340" s="6">
        <v>43227</v>
      </c>
      <c r="I340" s="2" t="s">
        <v>1</v>
      </c>
      <c r="J340" s="2" t="s">
        <v>15</v>
      </c>
      <c r="K340" s="2"/>
      <c r="M340" s="2"/>
      <c r="N340" s="2"/>
      <c r="P340" s="2"/>
      <c r="Q340" s="2"/>
      <c r="S340" s="2"/>
      <c r="T340" s="2"/>
      <c r="V340" s="2"/>
      <c r="W340" s="2"/>
      <c r="Z340" s="5">
        <f>IF(Tableau52[[#This Row],[Facturé
2017]]="",IF(Tableau52[[#This Row],[Fiche
de
travail2]]="",VLOOKUP(A:A,'[1]FA Clients 2018'!$1:$1048576,4,0),""),Tableau52[[#This Row],[Facturé
2017]])</f>
        <v>43227</v>
      </c>
      <c r="AA340" s="5">
        <f>VLOOKUP(A:A,'[1]FA Clients 2018'!$1:$1048576,16,0)</f>
        <v>0</v>
      </c>
      <c r="AB340" s="4" t="str">
        <f>IF(Tableau52[[#This Row],[Fiche
de
travail]]&gt;0,Tableau52[[#This Row],[Fiche
de
travail]],"")</f>
        <v/>
      </c>
    </row>
    <row r="341" spans="1:28" x14ac:dyDescent="0.25">
      <c r="A341" s="2">
        <v>180326</v>
      </c>
      <c r="B341" s="2"/>
      <c r="C341" s="2"/>
      <c r="D341" s="3" t="s">
        <v>35</v>
      </c>
      <c r="E341" s="3" t="s">
        <v>365</v>
      </c>
      <c r="F341" s="2"/>
      <c r="G341" s="2"/>
      <c r="H341" s="6">
        <v>43227</v>
      </c>
      <c r="I341" s="2" t="s">
        <v>1</v>
      </c>
      <c r="J341" s="2" t="s">
        <v>268</v>
      </c>
      <c r="K341" s="2"/>
      <c r="M341" s="2"/>
      <c r="N341" s="2"/>
      <c r="P341" s="2"/>
      <c r="Q341" s="2"/>
      <c r="S341" s="2"/>
      <c r="T341" s="2"/>
      <c r="V341" s="2"/>
      <c r="W341" s="2"/>
      <c r="X341" t="s">
        <v>364</v>
      </c>
      <c r="Z341" s="5">
        <f>IF(Tableau52[[#This Row],[Facturé
2017]]="",IF(Tableau52[[#This Row],[Fiche
de
travail2]]="",VLOOKUP(A:A,'[1]FA Clients 2018'!$1:$1048576,4,0),""),Tableau52[[#This Row],[Facturé
2017]])</f>
        <v>43227</v>
      </c>
      <c r="AA341" s="5" t="str">
        <f>VLOOKUP(A:A,'[1]FA Clients 2018'!$1:$1048576,16,0)</f>
        <v>F-P</v>
      </c>
      <c r="AB341" s="4" t="str">
        <f>IF(Tableau52[[#This Row],[Fiche
de
travail]]&gt;0,Tableau52[[#This Row],[Fiche
de
travail]],"")</f>
        <v/>
      </c>
    </row>
    <row r="342" spans="1:28" x14ac:dyDescent="0.25">
      <c r="A342" s="2">
        <v>180221</v>
      </c>
      <c r="B342" s="2"/>
      <c r="C342" s="2"/>
      <c r="D342" s="3" t="s">
        <v>363</v>
      </c>
      <c r="E342" s="3" t="s">
        <v>263</v>
      </c>
      <c r="F342" s="2" t="s">
        <v>249</v>
      </c>
      <c r="G342" s="2" t="s">
        <v>264</v>
      </c>
      <c r="H342" s="6">
        <v>43228</v>
      </c>
      <c r="I342" s="2" t="s">
        <v>1</v>
      </c>
      <c r="J342" s="2" t="s">
        <v>8</v>
      </c>
      <c r="K342" s="2"/>
      <c r="M342" s="2"/>
      <c r="N342" s="2"/>
      <c r="P342" s="2"/>
      <c r="Q342" s="2"/>
      <c r="S342" s="2"/>
      <c r="T342" s="2"/>
      <c r="V342" s="2"/>
      <c r="W342" s="2"/>
      <c r="Z342" s="5">
        <f>IF(Tableau52[[#This Row],[Facturé
2017]]="",IF(Tableau52[[#This Row],[Fiche
de
travail2]]="",VLOOKUP(A:A,'[1]FA Clients 2018'!$1:$1048576,4,0),""),Tableau52[[#This Row],[Facturé
2017]])</f>
        <v>43181</v>
      </c>
      <c r="AA342" s="5">
        <f>VLOOKUP(A:A,'[1]FA Clients 2018'!$1:$1048576,16,0)</f>
        <v>0</v>
      </c>
      <c r="AB342" s="4" t="str">
        <f>IF(Tableau52[[#This Row],[Fiche
de
travail]]&gt;0,Tableau52[[#This Row],[Fiche
de
travail]],"")</f>
        <v/>
      </c>
    </row>
    <row r="343" spans="1:28" x14ac:dyDescent="0.25">
      <c r="A343" s="2">
        <v>180342</v>
      </c>
      <c r="B343" s="2"/>
      <c r="C343" s="2"/>
      <c r="D343" s="3" t="s">
        <v>6</v>
      </c>
      <c r="E343" s="3" t="s">
        <v>5</v>
      </c>
      <c r="F343" s="2"/>
      <c r="G343" s="2"/>
      <c r="H343" s="6">
        <v>43228</v>
      </c>
      <c r="I343" s="2" t="s">
        <v>1</v>
      </c>
      <c r="J343" s="2" t="s">
        <v>8</v>
      </c>
      <c r="K343" s="2"/>
      <c r="M343" s="2"/>
      <c r="N343" s="2"/>
      <c r="P343" s="2"/>
      <c r="Q343" s="2"/>
      <c r="S343" s="2"/>
      <c r="T343" s="2"/>
      <c r="V343" s="2"/>
      <c r="W343" s="2"/>
      <c r="Z343" s="5">
        <f>IF(Tableau52[[#This Row],[Facturé
2017]]="",IF(Tableau52[[#This Row],[Fiche
de
travail2]]="",VLOOKUP(A:A,'[1]FA Clients 2018'!$1:$1048576,4,0),""),Tableau52[[#This Row],[Facturé
2017]])</f>
        <v>43228</v>
      </c>
      <c r="AA343" s="5">
        <f>VLOOKUP(A:A,'[1]FA Clients 2018'!$1:$1048576,16,0)</f>
        <v>0</v>
      </c>
      <c r="AB343" s="4" t="str">
        <f>IF(Tableau52[[#This Row],[Fiche
de
travail]]&gt;0,Tableau52[[#This Row],[Fiche
de
travail]],"")</f>
        <v/>
      </c>
    </row>
    <row r="344" spans="1:28" x14ac:dyDescent="0.25">
      <c r="A344" s="2">
        <v>180344</v>
      </c>
      <c r="B344" s="2"/>
      <c r="C344" s="2"/>
      <c r="D344" s="3" t="s">
        <v>6</v>
      </c>
      <c r="E344" s="3" t="s">
        <v>5</v>
      </c>
      <c r="F344" s="2"/>
      <c r="G344" s="2"/>
      <c r="H344" s="6">
        <v>43228</v>
      </c>
      <c r="I344" s="2" t="s">
        <v>1</v>
      </c>
      <c r="J344" s="2" t="s">
        <v>321</v>
      </c>
      <c r="K344" s="2"/>
      <c r="M344" s="2"/>
      <c r="N344" s="2"/>
      <c r="P344" s="2"/>
      <c r="Q344" s="2"/>
      <c r="S344" s="2"/>
      <c r="T344" s="2"/>
      <c r="V344" s="2"/>
      <c r="W344" s="2"/>
      <c r="Z344" s="5">
        <f>IF(Tableau52[[#This Row],[Facturé
2017]]="",IF(Tableau52[[#This Row],[Fiche
de
travail2]]="",VLOOKUP(A:A,'[1]FA Clients 2018'!$1:$1048576,4,0),""),Tableau52[[#This Row],[Facturé
2017]])</f>
        <v>43228</v>
      </c>
      <c r="AA344" s="5">
        <f>VLOOKUP(A:A,'[1]FA Clients 2018'!$1:$1048576,16,0)</f>
        <v>0</v>
      </c>
      <c r="AB344" s="4" t="str">
        <f>IF(Tableau52[[#This Row],[Fiche
de
travail]]&gt;0,Tableau52[[#This Row],[Fiche
de
travail]],"")</f>
        <v/>
      </c>
    </row>
    <row r="345" spans="1:28" x14ac:dyDescent="0.25">
      <c r="A345" s="2">
        <v>180346</v>
      </c>
      <c r="B345" s="2"/>
      <c r="C345" s="2"/>
      <c r="D345" s="3" t="s">
        <v>6</v>
      </c>
      <c r="E345" s="3" t="s">
        <v>5</v>
      </c>
      <c r="F345" s="2"/>
      <c r="G345" s="2"/>
      <c r="H345" s="6">
        <v>43228</v>
      </c>
      <c r="I345" s="2" t="s">
        <v>1</v>
      </c>
      <c r="J345" s="2" t="s">
        <v>331</v>
      </c>
      <c r="K345" s="2"/>
      <c r="M345" s="2"/>
      <c r="N345" s="2"/>
      <c r="P345" s="2"/>
      <c r="Q345" s="2"/>
      <c r="S345" s="2"/>
      <c r="T345" s="2"/>
      <c r="V345" s="2"/>
      <c r="W345" s="2"/>
      <c r="Z345" s="5">
        <f>IF(Tableau52[[#This Row],[Facturé
2017]]="",IF(Tableau52[[#This Row],[Fiche
de
travail2]]="",VLOOKUP(A:A,'[1]FA Clients 2018'!$1:$1048576,4,0),""),Tableau52[[#This Row],[Facturé
2017]])</f>
        <v>43228</v>
      </c>
      <c r="AA345" s="5">
        <f>VLOOKUP(A:A,'[1]FA Clients 2018'!$1:$1048576,16,0)</f>
        <v>0</v>
      </c>
      <c r="AB345" s="4" t="str">
        <f>IF(Tableau52[[#This Row],[Fiche
de
travail]]&gt;0,Tableau52[[#This Row],[Fiche
de
travail]],"")</f>
        <v/>
      </c>
    </row>
    <row r="346" spans="1:28" x14ac:dyDescent="0.25">
      <c r="A346" s="2">
        <v>180347</v>
      </c>
      <c r="B346" s="2"/>
      <c r="C346" s="2"/>
      <c r="D346" s="3" t="s">
        <v>6</v>
      </c>
      <c r="E346" s="3" t="s">
        <v>5</v>
      </c>
      <c r="F346" s="2"/>
      <c r="G346" s="2"/>
      <c r="H346" s="6">
        <v>43228</v>
      </c>
      <c r="I346" s="2" t="s">
        <v>1</v>
      </c>
      <c r="J346" s="2" t="s">
        <v>331</v>
      </c>
      <c r="K346" s="2"/>
      <c r="M346" s="2"/>
      <c r="N346" s="2"/>
      <c r="P346" s="2"/>
      <c r="Q346" s="2"/>
      <c r="S346" s="2"/>
      <c r="T346" s="2"/>
      <c r="V346" s="2"/>
      <c r="W346" s="2"/>
      <c r="Z346" s="5">
        <f>IF(Tableau52[[#This Row],[Facturé
2017]]="",IF(Tableau52[[#This Row],[Fiche
de
travail2]]="",VLOOKUP(A:A,'[1]FA Clients 2018'!$1:$1048576,4,0),""),Tableau52[[#This Row],[Facturé
2017]])</f>
        <v>43228</v>
      </c>
      <c r="AA346" s="5">
        <f>VLOOKUP(A:A,'[1]FA Clients 2018'!$1:$1048576,16,0)</f>
        <v>0</v>
      </c>
      <c r="AB346" s="4" t="str">
        <f>IF(Tableau52[[#This Row],[Fiche
de
travail]]&gt;0,Tableau52[[#This Row],[Fiche
de
travail]],"")</f>
        <v/>
      </c>
    </row>
    <row r="347" spans="1:28" x14ac:dyDescent="0.25">
      <c r="A347" s="2">
        <v>180336</v>
      </c>
      <c r="B347" s="2"/>
      <c r="C347" s="2"/>
      <c r="D347" s="3" t="s">
        <v>257</v>
      </c>
      <c r="E347" s="3" t="s">
        <v>256</v>
      </c>
      <c r="F347" s="2"/>
      <c r="G347" s="2"/>
      <c r="H347" s="6">
        <v>43228</v>
      </c>
      <c r="I347" s="2" t="s">
        <v>1</v>
      </c>
      <c r="J347" s="2" t="s">
        <v>8</v>
      </c>
      <c r="K347" s="2"/>
      <c r="M347" s="2"/>
      <c r="N347" s="2"/>
      <c r="P347" s="2"/>
      <c r="Q347" s="2"/>
      <c r="S347" s="2"/>
      <c r="T347" s="2"/>
      <c r="V347" s="2"/>
      <c r="W347" s="2"/>
      <c r="Z347" s="5">
        <f>IF(Tableau52[[#This Row],[Facturé
2017]]="",IF(Tableau52[[#This Row],[Fiche
de
travail2]]="",VLOOKUP(A:A,'[1]FA Clients 2018'!$1:$1048576,4,0),""),Tableau52[[#This Row],[Facturé
2017]])</f>
        <v>43228</v>
      </c>
      <c r="AA347" s="5">
        <f>VLOOKUP(A:A,'[1]FA Clients 2018'!$1:$1048576,16,0)</f>
        <v>0</v>
      </c>
      <c r="AB347" s="4" t="str">
        <f>IF(Tableau52[[#This Row],[Fiche
de
travail]]&gt;0,Tableau52[[#This Row],[Fiche
de
travail]],"")</f>
        <v/>
      </c>
    </row>
    <row r="348" spans="1:28" x14ac:dyDescent="0.25">
      <c r="A348" s="2">
        <v>180287</v>
      </c>
      <c r="B348" s="2"/>
      <c r="C348" s="2"/>
      <c r="D348" s="3" t="s">
        <v>362</v>
      </c>
      <c r="E348" s="3" t="s">
        <v>231</v>
      </c>
      <c r="F348" s="2"/>
      <c r="G348" s="2"/>
      <c r="H348" s="6">
        <v>43229</v>
      </c>
      <c r="I348" s="2" t="s">
        <v>1</v>
      </c>
      <c r="J348" s="2" t="s">
        <v>352</v>
      </c>
      <c r="K348" s="2"/>
      <c r="M348" s="2"/>
      <c r="N348" s="2"/>
      <c r="P348" s="2"/>
      <c r="Q348" s="2"/>
      <c r="S348" s="2"/>
      <c r="T348" s="2"/>
      <c r="V348" s="2"/>
      <c r="W348" s="2"/>
      <c r="Z348" s="5">
        <f>IF(Tableau52[[#This Row],[Facturé
2017]]="",IF(Tableau52[[#This Row],[Fiche
de
travail2]]="",VLOOKUP(A:A,'[1]FA Clients 2018'!$1:$1048576,4,0),""),Tableau52[[#This Row],[Facturé
2017]])</f>
        <v>43229</v>
      </c>
      <c r="AA348" s="5">
        <f>VLOOKUP(A:A,'[1]FA Clients 2018'!$1:$1048576,16,0)</f>
        <v>0</v>
      </c>
      <c r="AB348" s="4" t="str">
        <f>IF(Tableau52[[#This Row],[Fiche
de
travail]]&gt;0,Tableau52[[#This Row],[Fiche
de
travail]],"")</f>
        <v/>
      </c>
    </row>
    <row r="349" spans="1:28" x14ac:dyDescent="0.25">
      <c r="A349" s="2">
        <v>180273</v>
      </c>
      <c r="B349" s="2"/>
      <c r="C349" s="2"/>
      <c r="D349" s="3" t="s">
        <v>169</v>
      </c>
      <c r="E349" s="3" t="s">
        <v>51</v>
      </c>
      <c r="F349" s="2"/>
      <c r="G349" s="2"/>
      <c r="H349" s="6">
        <v>43229</v>
      </c>
      <c r="I349" s="2" t="s">
        <v>1</v>
      </c>
      <c r="J349" s="2" t="s">
        <v>331</v>
      </c>
      <c r="K349" s="2"/>
      <c r="M349" s="2"/>
      <c r="N349" s="2"/>
      <c r="P349" s="2"/>
      <c r="Q349" s="2"/>
      <c r="S349" s="2"/>
      <c r="T349" s="2"/>
      <c r="V349" s="2"/>
      <c r="W349" s="2"/>
      <c r="Z349" s="5">
        <f>IF(Tableau52[[#This Row],[Facturé
2017]]="",IF(Tableau52[[#This Row],[Fiche
de
travail2]]="",VLOOKUP(A:A,'[1]FA Clients 2018'!$1:$1048576,4,0),""),Tableau52[[#This Row],[Facturé
2017]])</f>
        <v>43229</v>
      </c>
      <c r="AA349" s="5">
        <f>VLOOKUP(A:A,'[1]FA Clients 2018'!$1:$1048576,16,0)</f>
        <v>0</v>
      </c>
      <c r="AB349" s="4" t="str">
        <f>IF(Tableau52[[#This Row],[Fiche
de
travail]]&gt;0,Tableau52[[#This Row],[Fiche
de
travail]],"")</f>
        <v/>
      </c>
    </row>
    <row r="350" spans="1:28" x14ac:dyDescent="0.25">
      <c r="A350" s="2">
        <v>180245</v>
      </c>
      <c r="B350" s="2"/>
      <c r="C350" s="2"/>
      <c r="D350" s="3" t="s">
        <v>82</v>
      </c>
      <c r="E350" s="3" t="s">
        <v>44</v>
      </c>
      <c r="F350" s="2"/>
      <c r="G350" s="2"/>
      <c r="H350" s="6">
        <v>43229</v>
      </c>
      <c r="I350" s="2" t="s">
        <v>1</v>
      </c>
      <c r="J350" s="2" t="s">
        <v>8</v>
      </c>
      <c r="K350" s="2"/>
      <c r="M350" s="2"/>
      <c r="N350" s="2"/>
      <c r="P350" s="2"/>
      <c r="Q350" s="2"/>
      <c r="S350" s="2"/>
      <c r="T350" s="2"/>
      <c r="V350" s="2"/>
      <c r="W350" s="2"/>
      <c r="Z350" s="5">
        <f>IF(Tableau52[[#This Row],[Facturé
2017]]="",IF(Tableau52[[#This Row],[Fiche
de
travail2]]="",VLOOKUP(A:A,'[1]FA Clients 2018'!$1:$1048576,4,0),""),Tableau52[[#This Row],[Facturé
2017]])</f>
        <v>43229</v>
      </c>
      <c r="AA350" s="5">
        <f>VLOOKUP(A:A,'[1]FA Clients 2018'!$1:$1048576,16,0)</f>
        <v>0</v>
      </c>
      <c r="AB350" s="4" t="str">
        <f>IF(Tableau52[[#This Row],[Fiche
de
travail]]&gt;0,Tableau52[[#This Row],[Fiche
de
travail]],"")</f>
        <v/>
      </c>
    </row>
    <row r="351" spans="1:28" x14ac:dyDescent="0.25">
      <c r="A351" s="18">
        <v>180339</v>
      </c>
      <c r="B351" s="2"/>
      <c r="C351" s="2"/>
      <c r="D351" s="3" t="s">
        <v>361</v>
      </c>
      <c r="E351" s="3" t="s">
        <v>124</v>
      </c>
      <c r="F351" s="2"/>
      <c r="G351" s="2"/>
      <c r="H351" s="6">
        <v>43229</v>
      </c>
      <c r="I351" s="2" t="s">
        <v>58</v>
      </c>
      <c r="J351" s="2" t="s">
        <v>8</v>
      </c>
      <c r="K351" s="2"/>
      <c r="M351" s="2"/>
      <c r="N351" s="2"/>
      <c r="P351" s="2"/>
      <c r="Q351" s="2"/>
      <c r="S351" s="2"/>
      <c r="T351" s="2"/>
      <c r="V351" s="2"/>
      <c r="W351" s="2"/>
      <c r="X351" t="s">
        <v>360</v>
      </c>
      <c r="Z351" s="5">
        <f>IF(Tableau52[[#This Row],[Facturé
2017]]="",IF(Tableau52[[#This Row],[Fiche
de
travail2]]="",VLOOKUP(A:A,'[1]FA Clients 2018'!$1:$1048576,4,0),""),Tableau52[[#This Row],[Facturé
2017]])</f>
        <v>43236</v>
      </c>
      <c r="AA351" s="5">
        <f>VLOOKUP(A:A,'[1]FA Clients 2018'!$1:$1048576,16,0)</f>
        <v>0</v>
      </c>
      <c r="AB351" s="4" t="str">
        <f>IF(Tableau52[[#This Row],[Fiche
de
travail]]&gt;0,Tableau52[[#This Row],[Fiche
de
travail]],"")</f>
        <v/>
      </c>
    </row>
    <row r="352" spans="1:28" x14ac:dyDescent="0.25">
      <c r="A352" s="2">
        <v>180161</v>
      </c>
      <c r="B352" s="2"/>
      <c r="C352" s="2"/>
      <c r="D352" s="3" t="s">
        <v>114</v>
      </c>
      <c r="E352" s="3" t="s">
        <v>271</v>
      </c>
      <c r="F352" s="2"/>
      <c r="G352" s="2"/>
      <c r="H352" s="6">
        <v>43229</v>
      </c>
      <c r="I352" s="2" t="s">
        <v>1</v>
      </c>
      <c r="J352" s="2" t="s">
        <v>8</v>
      </c>
      <c r="K352" s="2"/>
      <c r="M352" s="2"/>
      <c r="N352" s="2"/>
      <c r="P352" s="2"/>
      <c r="Q352" s="2"/>
      <c r="S352" s="2"/>
      <c r="T352" s="2"/>
      <c r="V352" s="2"/>
      <c r="W352" s="2"/>
      <c r="Z352" s="5">
        <f>IF(Tableau52[[#This Row],[Facturé
2017]]="",IF(Tableau52[[#This Row],[Fiche
de
travail2]]="",VLOOKUP(A:A,'[1]FA Clients 2018'!$1:$1048576,4,0),""),Tableau52[[#This Row],[Facturé
2017]])</f>
        <v>43229</v>
      </c>
      <c r="AA352" s="5">
        <f>VLOOKUP(A:A,'[1]FA Clients 2018'!$1:$1048576,16,0)</f>
        <v>0</v>
      </c>
      <c r="AB352" s="4" t="str">
        <f>IF(Tableau52[[#This Row],[Fiche
de
travail]]&gt;0,Tableau52[[#This Row],[Fiche
de
travail]],"")</f>
        <v/>
      </c>
    </row>
    <row r="353" spans="1:28" x14ac:dyDescent="0.25">
      <c r="A353" s="2">
        <v>180349</v>
      </c>
      <c r="B353" s="2"/>
      <c r="C353" s="2"/>
      <c r="D353" s="3" t="s">
        <v>12</v>
      </c>
      <c r="E353" s="3" t="s">
        <v>231</v>
      </c>
      <c r="F353" s="2"/>
      <c r="G353" s="2"/>
      <c r="H353" s="6">
        <v>43229</v>
      </c>
      <c r="I353" s="2" t="s">
        <v>1</v>
      </c>
      <c r="J353" s="2" t="s">
        <v>8</v>
      </c>
      <c r="K353" s="2"/>
      <c r="M353" s="2"/>
      <c r="N353" s="2"/>
      <c r="P353" s="2"/>
      <c r="Q353" s="2"/>
      <c r="S353" s="2"/>
      <c r="T353" s="2"/>
      <c r="V353" s="2"/>
      <c r="W353" s="2"/>
      <c r="Z353" s="5">
        <f>IF(Tableau52[[#This Row],[Facturé
2017]]="",IF(Tableau52[[#This Row],[Fiche
de
travail2]]="",VLOOKUP(A:A,'[1]FA Clients 2018'!$1:$1048576,4,0),""),Tableau52[[#This Row],[Facturé
2017]])</f>
        <v>43229</v>
      </c>
      <c r="AA353" s="5">
        <f>VLOOKUP(A:A,'[1]FA Clients 2018'!$1:$1048576,16,0)</f>
        <v>0</v>
      </c>
      <c r="AB353" s="4" t="str">
        <f>IF(Tableau52[[#This Row],[Fiche
de
travail]]&gt;0,Tableau52[[#This Row],[Fiche
de
travail]],"")</f>
        <v/>
      </c>
    </row>
    <row r="354" spans="1:28" x14ac:dyDescent="0.25">
      <c r="A354" s="2">
        <v>180315</v>
      </c>
      <c r="B354" s="2"/>
      <c r="C354" s="2"/>
      <c r="D354" s="3" t="s">
        <v>230</v>
      </c>
      <c r="E354" s="3" t="s">
        <v>359</v>
      </c>
      <c r="F354" s="2"/>
      <c r="G354" s="2"/>
      <c r="H354" s="6">
        <v>43229</v>
      </c>
      <c r="I354" s="2" t="s">
        <v>1</v>
      </c>
      <c r="J354" s="2" t="s">
        <v>331</v>
      </c>
      <c r="K354" s="2"/>
      <c r="M354" s="2"/>
      <c r="N354" s="2"/>
      <c r="P354" s="2"/>
      <c r="Q354" s="2"/>
      <c r="S354" s="2"/>
      <c r="T354" s="2"/>
      <c r="V354" s="2"/>
      <c r="W354" s="2"/>
      <c r="Z354" s="5">
        <f>IF(Tableau52[[#This Row],[Facturé
2017]]="",IF(Tableau52[[#This Row],[Fiche
de
travail2]]="",VLOOKUP(A:A,'[1]FA Clients 2018'!$1:$1048576,4,0),""),Tableau52[[#This Row],[Facturé
2017]])</f>
        <v>43229</v>
      </c>
      <c r="AA354" s="5">
        <f>VLOOKUP(A:A,'[1]FA Clients 2018'!$1:$1048576,16,0)</f>
        <v>0</v>
      </c>
      <c r="AB354" s="4" t="str">
        <f>IF(Tableau52[[#This Row],[Fiche
de
travail]]&gt;0,Tableau52[[#This Row],[Fiche
de
travail]],"")</f>
        <v/>
      </c>
    </row>
    <row r="355" spans="1:28" x14ac:dyDescent="0.25">
      <c r="A355" s="2">
        <v>180331</v>
      </c>
      <c r="B355" s="2"/>
      <c r="C355" s="2"/>
      <c r="D355" s="3" t="s">
        <v>120</v>
      </c>
      <c r="E355" s="3" t="s">
        <v>44</v>
      </c>
      <c r="F355" s="2"/>
      <c r="G355" s="2"/>
      <c r="H355" s="6">
        <v>43229</v>
      </c>
      <c r="I355" s="2" t="s">
        <v>1</v>
      </c>
      <c r="J355" s="2" t="s">
        <v>8</v>
      </c>
      <c r="K355" s="2"/>
      <c r="M355" s="2"/>
      <c r="N355" s="2"/>
      <c r="P355" s="2"/>
      <c r="Q355" s="2"/>
      <c r="S355" s="2"/>
      <c r="T355" s="2"/>
      <c r="V355" s="2"/>
      <c r="W355" s="2"/>
      <c r="Z355" s="5">
        <f>IF(Tableau52[[#This Row],[Facturé
2017]]="",IF(Tableau52[[#This Row],[Fiche
de
travail2]]="",VLOOKUP(A:A,'[1]FA Clients 2018'!$1:$1048576,4,0),""),Tableau52[[#This Row],[Facturé
2017]])</f>
        <v>43229</v>
      </c>
      <c r="AA355" s="5">
        <f>VLOOKUP(A:A,'[1]FA Clients 2018'!$1:$1048576,16,0)</f>
        <v>0</v>
      </c>
      <c r="AB355" s="4" t="str">
        <f>IF(Tableau52[[#This Row],[Fiche
de
travail]]&gt;0,Tableau52[[#This Row],[Fiche
de
travail]],"")</f>
        <v/>
      </c>
    </row>
    <row r="356" spans="1:28" x14ac:dyDescent="0.25">
      <c r="A356" s="2"/>
      <c r="B356" s="2"/>
      <c r="C356" s="2">
        <v>326</v>
      </c>
      <c r="D356" s="3" t="s">
        <v>120</v>
      </c>
      <c r="E356" s="3" t="s">
        <v>44</v>
      </c>
      <c r="F356" s="2"/>
      <c r="G356" s="2"/>
      <c r="H356" s="6">
        <v>43229</v>
      </c>
      <c r="I356" s="2" t="s">
        <v>1</v>
      </c>
      <c r="J356" s="2" t="s">
        <v>8</v>
      </c>
      <c r="K356" s="2"/>
      <c r="M356" s="2"/>
      <c r="N356" s="2"/>
      <c r="P356" s="2"/>
      <c r="Q356" s="2"/>
      <c r="S356" s="2"/>
      <c r="T356" s="2"/>
      <c r="V356" s="2"/>
      <c r="W356" s="2"/>
      <c r="Z356" s="5" t="str">
        <f>IF(Tableau52[[#This Row],[Facturé
2017]]="",IF(Tableau52[[#This Row],[Fiche
de
travail2]]="",VLOOKUP(A:A,'[1]FA Clients 2018'!$1:$1048576,4,0),""),Tableau52[[#This Row],[Facturé
2017]])</f>
        <v/>
      </c>
      <c r="AA356" s="5" t="e">
        <f>VLOOKUP(A:A,'[1]FA Clients 2018'!$1:$1048576,16,0)</f>
        <v>#N/A</v>
      </c>
      <c r="AB356" s="4">
        <f>IF(Tableau52[[#This Row],[Fiche
de
travail]]&gt;0,Tableau52[[#This Row],[Fiche
de
travail]],"")</f>
        <v>326</v>
      </c>
    </row>
    <row r="357" spans="1:28" x14ac:dyDescent="0.25">
      <c r="A357" s="2">
        <v>180257</v>
      </c>
      <c r="B357" s="2"/>
      <c r="C357" s="2"/>
      <c r="D357" s="3" t="s">
        <v>97</v>
      </c>
      <c r="E357" s="3" t="s">
        <v>44</v>
      </c>
      <c r="F357" s="2"/>
      <c r="G357" s="2"/>
      <c r="H357" s="6">
        <v>43229</v>
      </c>
      <c r="I357" s="2" t="s">
        <v>1</v>
      </c>
      <c r="J357" s="2" t="s">
        <v>8</v>
      </c>
      <c r="K357" s="2"/>
      <c r="M357" s="2"/>
      <c r="N357" s="2"/>
      <c r="P357" s="2"/>
      <c r="Q357" s="2"/>
      <c r="S357" s="2"/>
      <c r="T357" s="2"/>
      <c r="V357" s="2"/>
      <c r="W357" s="2"/>
      <c r="Z357" s="5">
        <f>IF(Tableau52[[#This Row],[Facturé
2017]]="",IF(Tableau52[[#This Row],[Fiche
de
travail2]]="",VLOOKUP(A:A,'[1]FA Clients 2018'!$1:$1048576,4,0),""),Tableau52[[#This Row],[Facturé
2017]])</f>
        <v>43229</v>
      </c>
      <c r="AA357" s="5">
        <f>VLOOKUP(A:A,'[1]FA Clients 2018'!$1:$1048576,16,0)</f>
        <v>0</v>
      </c>
      <c r="AB357" s="4" t="str">
        <f>IF(Tableau52[[#This Row],[Fiche
de
travail]]&gt;0,Tableau52[[#This Row],[Fiche
de
travail]],"")</f>
        <v/>
      </c>
    </row>
    <row r="358" spans="1:28" x14ac:dyDescent="0.25">
      <c r="A358" s="2">
        <v>180352</v>
      </c>
      <c r="B358" s="2"/>
      <c r="C358" s="2"/>
      <c r="D358" s="3" t="s">
        <v>95</v>
      </c>
      <c r="E358" s="3" t="s">
        <v>124</v>
      </c>
      <c r="F358" s="2"/>
      <c r="G358" s="2"/>
      <c r="H358" s="6">
        <v>43229</v>
      </c>
      <c r="I358" s="2" t="s">
        <v>1</v>
      </c>
      <c r="J358" s="2" t="s">
        <v>8</v>
      </c>
      <c r="K358" s="2"/>
      <c r="M358" s="2"/>
      <c r="N358" s="2"/>
      <c r="P358" s="2"/>
      <c r="Q358" s="2"/>
      <c r="S358" s="2"/>
      <c r="T358" s="2"/>
      <c r="V358" s="2"/>
      <c r="W358" s="2"/>
      <c r="X358" t="s">
        <v>358</v>
      </c>
      <c r="Z358" s="5">
        <f>IF(Tableau52[[#This Row],[Facturé
2017]]="",IF(Tableau52[[#This Row],[Fiche
de
travail2]]="",VLOOKUP(A:A,'[1]FA Clients 2018'!$1:$1048576,4,0),""),Tableau52[[#This Row],[Facturé
2017]])</f>
        <v>43229</v>
      </c>
      <c r="AA358" s="5">
        <f>VLOOKUP(A:A,'[1]FA Clients 2018'!$1:$1048576,16,0)</f>
        <v>0</v>
      </c>
      <c r="AB358" s="4" t="str">
        <f>IF(Tableau52[[#This Row],[Fiche
de
travail]]&gt;0,Tableau52[[#This Row],[Fiche
de
travail]],"")</f>
        <v/>
      </c>
    </row>
    <row r="359" spans="1:28" x14ac:dyDescent="0.25">
      <c r="A359" s="2">
        <v>180343</v>
      </c>
      <c r="B359" s="2"/>
      <c r="C359" s="2"/>
      <c r="D359" s="3" t="s">
        <v>281</v>
      </c>
      <c r="E359" s="3" t="s">
        <v>21</v>
      </c>
      <c r="F359" s="2"/>
      <c r="G359" s="2"/>
      <c r="H359" s="6">
        <v>43229</v>
      </c>
      <c r="I359" s="2" t="s">
        <v>1</v>
      </c>
      <c r="J359" s="2" t="s">
        <v>331</v>
      </c>
      <c r="K359" s="2"/>
      <c r="M359" s="2"/>
      <c r="N359" s="2"/>
      <c r="P359" s="2"/>
      <c r="Q359" s="2"/>
      <c r="S359" s="2"/>
      <c r="T359" s="2"/>
      <c r="V359" s="2"/>
      <c r="W359" s="2"/>
      <c r="Z359" s="5">
        <f>IF(Tableau52[[#This Row],[Facturé
2017]]="",IF(Tableau52[[#This Row],[Fiche
de
travail2]]="",VLOOKUP(A:A,'[1]FA Clients 2018'!$1:$1048576,4,0),""),Tableau52[[#This Row],[Facturé
2017]])</f>
        <v>43229</v>
      </c>
      <c r="AA359" s="5">
        <f>VLOOKUP(A:A,'[1]FA Clients 2018'!$1:$1048576,16,0)</f>
        <v>0</v>
      </c>
      <c r="AB359" s="4" t="str">
        <f>IF(Tableau52[[#This Row],[Fiche
de
travail]]&gt;0,Tableau52[[#This Row],[Fiche
de
travail]],"")</f>
        <v/>
      </c>
    </row>
    <row r="360" spans="1:28" x14ac:dyDescent="0.25">
      <c r="A360" s="2">
        <v>180254</v>
      </c>
      <c r="B360" s="2"/>
      <c r="C360" s="2"/>
      <c r="D360" s="3" t="s">
        <v>119</v>
      </c>
      <c r="E360" s="3" t="s">
        <v>211</v>
      </c>
      <c r="F360" s="2" t="s">
        <v>249</v>
      </c>
      <c r="G360" s="2" t="s">
        <v>249</v>
      </c>
      <c r="H360" s="6">
        <v>43234</v>
      </c>
      <c r="I360" s="2" t="s">
        <v>58</v>
      </c>
      <c r="J360" s="2" t="s">
        <v>347</v>
      </c>
      <c r="K360" s="8">
        <v>43235</v>
      </c>
      <c r="L360" s="2" t="s">
        <v>1</v>
      </c>
      <c r="M360" s="2" t="s">
        <v>8</v>
      </c>
      <c r="N360" s="2"/>
      <c r="P360" s="2"/>
      <c r="Q360" s="2"/>
      <c r="S360" s="2"/>
      <c r="T360" s="2"/>
      <c r="V360" s="2"/>
      <c r="W360" s="2"/>
      <c r="Z360" s="5">
        <f>IF(Tableau52[[#This Row],[Facturé
2017]]="",IF(Tableau52[[#This Row],[Fiche
de
travail2]]="",VLOOKUP(A:A,'[1]FA Clients 2018'!$1:$1048576,4,0),""),Tableau52[[#This Row],[Facturé
2017]])</f>
        <v>43234</v>
      </c>
      <c r="AA360" s="5">
        <f>VLOOKUP(A:A,'[1]FA Clients 2018'!$1:$1048576,16,0)</f>
        <v>0</v>
      </c>
      <c r="AB360" s="4" t="str">
        <f>IF(Tableau52[[#This Row],[Fiche
de
travail]]&gt;0,Tableau52[[#This Row],[Fiche
de
travail]],"")</f>
        <v/>
      </c>
    </row>
    <row r="361" spans="1:28" x14ac:dyDescent="0.25">
      <c r="A361" s="2">
        <v>180335</v>
      </c>
      <c r="B361" s="2"/>
      <c r="C361" s="2"/>
      <c r="D361" s="3" t="s">
        <v>357</v>
      </c>
      <c r="E361" s="3" t="s">
        <v>186</v>
      </c>
      <c r="F361" s="2"/>
      <c r="G361" s="2"/>
      <c r="H361" s="6">
        <v>43235</v>
      </c>
      <c r="I361" s="2" t="s">
        <v>1</v>
      </c>
      <c r="J361" s="2" t="s">
        <v>352</v>
      </c>
      <c r="K361" s="2"/>
      <c r="M361" s="2"/>
      <c r="N361" s="2"/>
      <c r="P361" s="2"/>
      <c r="Q361" s="2"/>
      <c r="S361" s="2"/>
      <c r="T361" s="2"/>
      <c r="V361" s="2"/>
      <c r="W361" s="2"/>
      <c r="Z361" s="5">
        <f>IF(Tableau52[[#This Row],[Facturé
2017]]="",IF(Tableau52[[#This Row],[Fiche
de
travail2]]="",VLOOKUP(A:A,'[1]FA Clients 2018'!$1:$1048576,4,0),""),Tableau52[[#This Row],[Facturé
2017]])</f>
        <v>43235</v>
      </c>
      <c r="AA361" s="5">
        <f>VLOOKUP(A:A,'[1]FA Clients 2018'!$1:$1048576,16,0)</f>
        <v>0</v>
      </c>
      <c r="AB361" s="4" t="str">
        <f>IF(Tableau52[[#This Row],[Fiche
de
travail]]&gt;0,Tableau52[[#This Row],[Fiche
de
travail]],"")</f>
        <v/>
      </c>
    </row>
    <row r="362" spans="1:28" x14ac:dyDescent="0.25">
      <c r="A362" s="2">
        <v>180348</v>
      </c>
      <c r="B362" s="2"/>
      <c r="C362" s="2"/>
      <c r="D362" s="3" t="s">
        <v>32</v>
      </c>
      <c r="E362" s="3" t="s">
        <v>163</v>
      </c>
      <c r="F362" s="2"/>
      <c r="G362" s="2"/>
      <c r="H362" s="6">
        <v>43235</v>
      </c>
      <c r="I362" s="2" t="s">
        <v>1</v>
      </c>
      <c r="J362" s="2" t="s">
        <v>352</v>
      </c>
      <c r="K362" s="6"/>
      <c r="M362" s="2"/>
      <c r="N362" s="2"/>
      <c r="P362" s="2"/>
      <c r="Q362" s="2"/>
      <c r="S362" s="2"/>
      <c r="T362" s="2"/>
      <c r="V362" s="2"/>
      <c r="W362" s="2"/>
      <c r="Z362" s="5">
        <f>IF(Tableau52[[#This Row],[Facturé
2017]]="",IF(Tableau52[[#This Row],[Fiche
de
travail2]]="",VLOOKUP(A:A,'[1]FA Clients 2018'!$1:$1048576,4,0),""),Tableau52[[#This Row],[Facturé
2017]])</f>
        <v>43235</v>
      </c>
      <c r="AA362" s="5">
        <f>VLOOKUP(A:A,'[1]FA Clients 2018'!$1:$1048576,16,0)</f>
        <v>0</v>
      </c>
      <c r="AB362" s="4" t="str">
        <f>IF(Tableau52[[#This Row],[Fiche
de
travail]]&gt;0,Tableau52[[#This Row],[Fiche
de
travail]],"")</f>
        <v/>
      </c>
    </row>
    <row r="363" spans="1:28" x14ac:dyDescent="0.25">
      <c r="A363" s="2">
        <v>180334</v>
      </c>
      <c r="B363" s="2"/>
      <c r="C363" s="2"/>
      <c r="D363" s="3" t="s">
        <v>120</v>
      </c>
      <c r="E363" s="3" t="s">
        <v>51</v>
      </c>
      <c r="F363" s="2"/>
      <c r="G363" s="2"/>
      <c r="H363" s="6">
        <v>43235</v>
      </c>
      <c r="I363" s="2" t="s">
        <v>1</v>
      </c>
      <c r="J363" s="2" t="s">
        <v>352</v>
      </c>
      <c r="K363" s="6"/>
      <c r="M363" s="2"/>
      <c r="N363" s="2"/>
      <c r="P363" s="2"/>
      <c r="Q363" s="2"/>
      <c r="S363" s="2"/>
      <c r="T363" s="2"/>
      <c r="V363" s="2"/>
      <c r="W363" s="2"/>
      <c r="Z363" s="5">
        <f>IF(Tableau52[[#This Row],[Facturé
2017]]="",IF(Tableau52[[#This Row],[Fiche
de
travail2]]="",VLOOKUP(A:A,'[1]FA Clients 2018'!$1:$1048576,4,0),""),Tableau52[[#This Row],[Facturé
2017]])</f>
        <v>43235</v>
      </c>
      <c r="AA363" s="5">
        <f>VLOOKUP(A:A,'[1]FA Clients 2018'!$1:$1048576,16,0)</f>
        <v>0</v>
      </c>
      <c r="AB363" s="4" t="str">
        <f>IF(Tableau52[[#This Row],[Fiche
de
travail]]&gt;0,Tableau52[[#This Row],[Fiche
de
travail]],"")</f>
        <v/>
      </c>
    </row>
    <row r="364" spans="1:28" x14ac:dyDescent="0.25">
      <c r="A364" s="2">
        <v>180298</v>
      </c>
      <c r="B364" s="2"/>
      <c r="C364" s="2"/>
      <c r="D364" s="3" t="s">
        <v>6</v>
      </c>
      <c r="E364" s="3" t="s">
        <v>5</v>
      </c>
      <c r="F364" s="2"/>
      <c r="G364" s="2"/>
      <c r="H364" s="6">
        <v>43235</v>
      </c>
      <c r="I364" s="2" t="s">
        <v>1</v>
      </c>
      <c r="J364" s="2" t="s">
        <v>352</v>
      </c>
      <c r="K364" s="6"/>
      <c r="M364" s="2"/>
      <c r="N364" s="2"/>
      <c r="P364" s="2"/>
      <c r="Q364" s="2"/>
      <c r="S364" s="2"/>
      <c r="T364" s="2"/>
      <c r="V364" s="2"/>
      <c r="W364" s="2"/>
      <c r="Z364" s="5">
        <f>IF(Tableau52[[#This Row],[Facturé
2017]]="",IF(Tableau52[[#This Row],[Fiche
de
travail2]]="",VLOOKUP(A:A,'[1]FA Clients 2018'!$1:$1048576,4,0),""),Tableau52[[#This Row],[Facturé
2017]])</f>
        <v>43235</v>
      </c>
      <c r="AA364" s="5">
        <f>VLOOKUP(A:A,'[1]FA Clients 2018'!$1:$1048576,16,0)</f>
        <v>0</v>
      </c>
      <c r="AB364" s="4" t="str">
        <f>IF(Tableau52[[#This Row],[Fiche
de
travail]]&gt;0,Tableau52[[#This Row],[Fiche
de
travail]],"")</f>
        <v/>
      </c>
    </row>
    <row r="365" spans="1:28" x14ac:dyDescent="0.25">
      <c r="A365" s="2">
        <v>180294</v>
      </c>
      <c r="B365" s="2"/>
      <c r="C365" s="2"/>
      <c r="D365" s="3" t="s">
        <v>356</v>
      </c>
      <c r="E365" s="3" t="s">
        <v>355</v>
      </c>
      <c r="F365" s="2" t="s">
        <v>249</v>
      </c>
      <c r="G365" s="2" t="s">
        <v>264</v>
      </c>
      <c r="H365" s="6">
        <v>43235</v>
      </c>
      <c r="I365" s="2" t="s">
        <v>1</v>
      </c>
      <c r="J365" s="2" t="s">
        <v>8</v>
      </c>
      <c r="K365" s="6"/>
      <c r="M365" s="2"/>
      <c r="N365" s="2"/>
      <c r="P365" s="2"/>
      <c r="Q365" s="2"/>
      <c r="S365" s="2"/>
      <c r="T365" s="2"/>
      <c r="V365" s="2"/>
      <c r="W365" s="2"/>
      <c r="Z365" s="5">
        <f>IF(Tableau52[[#This Row],[Facturé
2017]]="",IF(Tableau52[[#This Row],[Fiche
de
travail2]]="",VLOOKUP(A:A,'[1]FA Clients 2018'!$1:$1048576,4,0),""),Tableau52[[#This Row],[Facturé
2017]])</f>
        <v>43235</v>
      </c>
      <c r="AA365" s="5">
        <f>VLOOKUP(A:A,'[1]FA Clients 2018'!$1:$1048576,16,0)</f>
        <v>0</v>
      </c>
      <c r="AB365" s="4" t="str">
        <f>IF(Tableau52[[#This Row],[Fiche
de
travail]]&gt;0,Tableau52[[#This Row],[Fiche
de
travail]],"")</f>
        <v/>
      </c>
    </row>
    <row r="366" spans="1:28" x14ac:dyDescent="0.25">
      <c r="A366" s="2">
        <v>180357</v>
      </c>
      <c r="B366" s="2"/>
      <c r="C366" s="2"/>
      <c r="D366" s="3" t="s">
        <v>354</v>
      </c>
      <c r="E366" s="3" t="s">
        <v>353</v>
      </c>
      <c r="F366" s="2"/>
      <c r="G366" s="2"/>
      <c r="H366" s="6">
        <v>43235</v>
      </c>
      <c r="I366" s="2" t="s">
        <v>1</v>
      </c>
      <c r="J366" s="2" t="s">
        <v>0</v>
      </c>
      <c r="K366" s="2"/>
      <c r="M366" s="2"/>
      <c r="N366" s="2"/>
      <c r="P366" s="2"/>
      <c r="Q366" s="2"/>
      <c r="S366" s="2"/>
      <c r="T366" s="2"/>
      <c r="V366" s="2"/>
      <c r="W366" s="2"/>
      <c r="Z366" s="5">
        <f>IF(Tableau52[[#This Row],[Facturé
2017]]="",IF(Tableau52[[#This Row],[Fiche
de
travail2]]="",VLOOKUP(A:A,'[1]FA Clients 2018'!$1:$1048576,4,0),""),Tableau52[[#This Row],[Facturé
2017]])</f>
        <v>43235</v>
      </c>
      <c r="AA366" s="5">
        <f>VLOOKUP(A:A,'[1]FA Clients 2018'!$1:$1048576,16,0)</f>
        <v>0</v>
      </c>
      <c r="AB366" s="4" t="str">
        <f>IF(Tableau52[[#This Row],[Fiche
de
travail]]&gt;0,Tableau52[[#This Row],[Fiche
de
travail]],"")</f>
        <v/>
      </c>
    </row>
    <row r="367" spans="1:28" x14ac:dyDescent="0.25">
      <c r="A367" s="2">
        <v>180350</v>
      </c>
      <c r="B367" s="2"/>
      <c r="C367" s="2"/>
      <c r="D367" s="3" t="s">
        <v>257</v>
      </c>
      <c r="E367" s="3" t="s">
        <v>256</v>
      </c>
      <c r="F367" s="2" t="s">
        <v>249</v>
      </c>
      <c r="G367" s="2" t="s">
        <v>264</v>
      </c>
      <c r="H367" s="6">
        <v>43235</v>
      </c>
      <c r="I367" s="2" t="s">
        <v>1</v>
      </c>
      <c r="J367" s="2" t="s">
        <v>8</v>
      </c>
      <c r="K367" s="2"/>
      <c r="M367" s="2"/>
      <c r="N367" s="2"/>
      <c r="P367" s="2"/>
      <c r="Q367" s="2"/>
      <c r="S367" s="2"/>
      <c r="T367" s="2"/>
      <c r="V367" s="2"/>
      <c r="W367" s="2"/>
      <c r="Z367" s="5">
        <f>IF(Tableau52[[#This Row],[Facturé
2017]]="",IF(Tableau52[[#This Row],[Fiche
de
travail2]]="",VLOOKUP(A:A,'[1]FA Clients 2018'!$1:$1048576,4,0),""),Tableau52[[#This Row],[Facturé
2017]])</f>
        <v>43235</v>
      </c>
      <c r="AA367" s="5">
        <f>VLOOKUP(A:A,'[1]FA Clients 2018'!$1:$1048576,16,0)</f>
        <v>0</v>
      </c>
      <c r="AB367" s="4" t="str">
        <f>IF(Tableau52[[#This Row],[Fiche
de
travail]]&gt;0,Tableau52[[#This Row],[Fiche
de
travail]],"")</f>
        <v/>
      </c>
    </row>
    <row r="368" spans="1:28" x14ac:dyDescent="0.25">
      <c r="A368" s="2">
        <v>180353</v>
      </c>
      <c r="B368" s="2"/>
      <c r="C368" s="2"/>
      <c r="D368" s="3" t="s">
        <v>257</v>
      </c>
      <c r="E368" s="3" t="s">
        <v>256</v>
      </c>
      <c r="F368" s="2" t="s">
        <v>249</v>
      </c>
      <c r="G368" s="2" t="s">
        <v>264</v>
      </c>
      <c r="H368" s="6">
        <v>43235</v>
      </c>
      <c r="I368" s="2" t="s">
        <v>1</v>
      </c>
      <c r="J368" s="2" t="s">
        <v>8</v>
      </c>
      <c r="K368" s="2"/>
      <c r="M368" s="2"/>
      <c r="N368" s="2"/>
      <c r="P368" s="2"/>
      <c r="Q368" s="2"/>
      <c r="S368" s="2"/>
      <c r="T368" s="2"/>
      <c r="V368" s="2"/>
      <c r="W368" s="2"/>
      <c r="Z368" s="5">
        <f>IF(Tableau52[[#This Row],[Facturé
2017]]="",IF(Tableau52[[#This Row],[Fiche
de
travail2]]="",VLOOKUP(A:A,'[1]FA Clients 2018'!$1:$1048576,4,0),""),Tableau52[[#This Row],[Facturé
2017]])</f>
        <v>43235</v>
      </c>
      <c r="AA368" s="5">
        <f>VLOOKUP(A:A,'[1]FA Clients 2018'!$1:$1048576,16,0)</f>
        <v>0</v>
      </c>
      <c r="AB368" s="4" t="str">
        <f>IF(Tableau52[[#This Row],[Fiche
de
travail]]&gt;0,Tableau52[[#This Row],[Fiche
de
travail]],"")</f>
        <v/>
      </c>
    </row>
    <row r="369" spans="1:28" x14ac:dyDescent="0.25">
      <c r="A369" s="2">
        <v>180362</v>
      </c>
      <c r="B369" s="2"/>
      <c r="C369" s="2"/>
      <c r="D369" s="3" t="s">
        <v>82</v>
      </c>
      <c r="E369" s="3" t="s">
        <v>44</v>
      </c>
      <c r="F369" s="2"/>
      <c r="G369" s="2"/>
      <c r="H369" s="6">
        <v>43236</v>
      </c>
      <c r="I369" s="2" t="s">
        <v>1</v>
      </c>
      <c r="J369" s="2" t="s">
        <v>331</v>
      </c>
      <c r="K369" s="2"/>
      <c r="M369" s="2"/>
      <c r="N369" s="2"/>
      <c r="P369" s="2"/>
      <c r="Q369" s="2"/>
      <c r="S369" s="2"/>
      <c r="T369" s="2"/>
      <c r="V369" s="2"/>
      <c r="W369" s="2"/>
      <c r="Z369" s="5">
        <f>IF(Tableau52[[#This Row],[Facturé
2017]]="",IF(Tableau52[[#This Row],[Fiche
de
travail2]]="",VLOOKUP(A:A,'[1]FA Clients 2018'!$1:$1048576,4,0),""),Tableau52[[#This Row],[Facturé
2017]])</f>
        <v>43236</v>
      </c>
      <c r="AA369" s="5">
        <f>VLOOKUP(A:A,'[1]FA Clients 2018'!$1:$1048576,16,0)</f>
        <v>0</v>
      </c>
      <c r="AB369" s="4" t="str">
        <f>IF(Tableau52[[#This Row],[Fiche
de
travail]]&gt;0,Tableau52[[#This Row],[Fiche
de
travail]],"")</f>
        <v/>
      </c>
    </row>
    <row r="370" spans="1:28" x14ac:dyDescent="0.25">
      <c r="A370" s="2">
        <v>180366</v>
      </c>
      <c r="B370" s="2"/>
      <c r="C370" s="2"/>
      <c r="D370" s="3" t="s">
        <v>32</v>
      </c>
      <c r="E370" s="3" t="s">
        <v>31</v>
      </c>
      <c r="F370" s="2" t="s">
        <v>249</v>
      </c>
      <c r="G370" s="2" t="s">
        <v>264</v>
      </c>
      <c r="H370" s="6">
        <v>43236</v>
      </c>
      <c r="I370" s="2" t="s">
        <v>1</v>
      </c>
      <c r="J370" s="2" t="s">
        <v>347</v>
      </c>
      <c r="K370" s="2"/>
      <c r="M370" s="2"/>
      <c r="N370" s="2"/>
      <c r="P370" s="2"/>
      <c r="Q370" s="2"/>
      <c r="S370" s="2"/>
      <c r="T370" s="2"/>
      <c r="V370" s="2"/>
      <c r="W370" s="2"/>
      <c r="Z370" s="5">
        <f>IF(Tableau52[[#This Row],[Facturé
2017]]="",IF(Tableau52[[#This Row],[Fiche
de
travail2]]="",VLOOKUP(A:A,'[1]FA Clients 2018'!$1:$1048576,4,0),""),Tableau52[[#This Row],[Facturé
2017]])</f>
        <v>43236</v>
      </c>
      <c r="AA370" s="5">
        <f>VLOOKUP(A:A,'[1]FA Clients 2018'!$1:$1048576,16,0)</f>
        <v>0</v>
      </c>
      <c r="AB370" s="4" t="str">
        <f>IF(Tableau52[[#This Row],[Fiche
de
travail]]&gt;0,Tableau52[[#This Row],[Fiche
de
travail]],"")</f>
        <v/>
      </c>
    </row>
    <row r="371" spans="1:28" x14ac:dyDescent="0.25">
      <c r="A371" s="2">
        <v>180370</v>
      </c>
      <c r="B371" s="2"/>
      <c r="C371" s="2"/>
      <c r="D371" s="3" t="s">
        <v>112</v>
      </c>
      <c r="E371" s="3" t="s">
        <v>111</v>
      </c>
      <c r="F371" s="2"/>
      <c r="G371" s="2"/>
      <c r="H371" s="6">
        <v>43236</v>
      </c>
      <c r="I371" s="2" t="s">
        <v>1</v>
      </c>
      <c r="J371" s="2" t="s">
        <v>38</v>
      </c>
      <c r="K371" s="2"/>
      <c r="M371" s="2"/>
      <c r="N371" s="2"/>
      <c r="P371" s="2"/>
      <c r="Q371" s="2"/>
      <c r="S371" s="2"/>
      <c r="T371" s="2"/>
      <c r="V371" s="2"/>
      <c r="W371" s="2"/>
      <c r="Z371" s="5">
        <f>IF(Tableau52[[#This Row],[Facturé
2017]]="",IF(Tableau52[[#This Row],[Fiche
de
travail2]]="",VLOOKUP(A:A,'[1]FA Clients 2018'!$1:$1048576,4,0),""),Tableau52[[#This Row],[Facturé
2017]])</f>
        <v>43236</v>
      </c>
      <c r="AA371" s="5">
        <f>VLOOKUP(A:A,'[1]FA Clients 2018'!$1:$1048576,16,0)</f>
        <v>0</v>
      </c>
      <c r="AB371" s="4" t="str">
        <f>IF(Tableau52[[#This Row],[Fiche
de
travail]]&gt;0,Tableau52[[#This Row],[Fiche
de
travail]],"")</f>
        <v/>
      </c>
    </row>
    <row r="372" spans="1:28" x14ac:dyDescent="0.25">
      <c r="A372" s="2">
        <v>180339</v>
      </c>
      <c r="B372" s="2"/>
      <c r="C372" s="2"/>
      <c r="D372" s="3" t="s">
        <v>12</v>
      </c>
      <c r="E372" s="3" t="s">
        <v>231</v>
      </c>
      <c r="F372" s="2"/>
      <c r="G372" s="2"/>
      <c r="H372" s="6">
        <v>43236</v>
      </c>
      <c r="I372" s="2" t="s">
        <v>1</v>
      </c>
      <c r="J372" s="2" t="s">
        <v>352</v>
      </c>
      <c r="K372" s="2"/>
      <c r="M372" s="2"/>
      <c r="N372" s="2"/>
      <c r="P372" s="2"/>
      <c r="Q372" s="2"/>
      <c r="S372" s="2"/>
      <c r="T372" s="2"/>
      <c r="V372" s="2"/>
      <c r="W372" s="2"/>
      <c r="Z372" s="5">
        <f>IF(Tableau52[[#This Row],[Facturé
2017]]="",IF(Tableau52[[#This Row],[Fiche
de
travail2]]="",VLOOKUP(A:A,'[1]FA Clients 2018'!$1:$1048576,4,0),""),Tableau52[[#This Row],[Facturé
2017]])</f>
        <v>43236</v>
      </c>
      <c r="AA372" s="5">
        <f>VLOOKUP(A:A,'[1]FA Clients 2018'!$1:$1048576,16,0)</f>
        <v>0</v>
      </c>
      <c r="AB372" s="4" t="str">
        <f>IF(Tableau52[[#This Row],[Fiche
de
travail]]&gt;0,Tableau52[[#This Row],[Fiche
de
travail]],"")</f>
        <v/>
      </c>
    </row>
    <row r="373" spans="1:28" x14ac:dyDescent="0.25">
      <c r="A373" s="2">
        <v>180356</v>
      </c>
      <c r="B373" s="2"/>
      <c r="C373" s="2"/>
      <c r="D373" s="3" t="s">
        <v>12</v>
      </c>
      <c r="E373" s="3" t="s">
        <v>231</v>
      </c>
      <c r="F373" s="2"/>
      <c r="G373" s="2"/>
      <c r="H373" s="6">
        <v>43236</v>
      </c>
      <c r="I373" s="2" t="s">
        <v>1</v>
      </c>
      <c r="J373" s="2" t="s">
        <v>352</v>
      </c>
      <c r="K373" s="6"/>
      <c r="M373" s="2"/>
      <c r="N373" s="2"/>
      <c r="P373" s="2"/>
      <c r="Q373" s="2"/>
      <c r="S373" s="2"/>
      <c r="T373" s="2"/>
      <c r="V373" s="2"/>
      <c r="W373" s="2"/>
      <c r="Z373" s="5">
        <f>IF(Tableau52[[#This Row],[Facturé
2017]]="",IF(Tableau52[[#This Row],[Fiche
de
travail2]]="",VLOOKUP(A:A,'[1]FA Clients 2018'!$1:$1048576,4,0),""),Tableau52[[#This Row],[Facturé
2017]])</f>
        <v>43236</v>
      </c>
      <c r="AA373" s="5">
        <f>VLOOKUP(A:A,'[1]FA Clients 2018'!$1:$1048576,16,0)</f>
        <v>0</v>
      </c>
      <c r="AB373" s="4" t="str">
        <f>IF(Tableau52[[#This Row],[Fiche
de
travail]]&gt;0,Tableau52[[#This Row],[Fiche
de
travail]],"")</f>
        <v/>
      </c>
    </row>
    <row r="374" spans="1:28" x14ac:dyDescent="0.25">
      <c r="A374" s="2">
        <v>180303</v>
      </c>
      <c r="B374" s="2"/>
      <c r="C374" s="2"/>
      <c r="D374" s="3" t="s">
        <v>120</v>
      </c>
      <c r="E374" s="3" t="s">
        <v>351</v>
      </c>
      <c r="F374" s="2" t="s">
        <v>249</v>
      </c>
      <c r="G374" s="2" t="s">
        <v>249</v>
      </c>
      <c r="H374" s="6">
        <v>43236</v>
      </c>
      <c r="I374" s="2" t="s">
        <v>1</v>
      </c>
      <c r="J374" s="2" t="s">
        <v>347</v>
      </c>
      <c r="K374" s="2"/>
      <c r="M374" s="2"/>
      <c r="N374" s="2"/>
      <c r="P374" s="2"/>
      <c r="Q374" s="2"/>
      <c r="S374" s="2"/>
      <c r="T374" s="2"/>
      <c r="V374" s="2"/>
      <c r="W374" s="2"/>
      <c r="Z374" s="5">
        <f>IF(Tableau52[[#This Row],[Facturé
2017]]="",IF(Tableau52[[#This Row],[Fiche
de
travail2]]="",VLOOKUP(A:A,'[1]FA Clients 2018'!$1:$1048576,4,0),""),Tableau52[[#This Row],[Facturé
2017]])</f>
        <v>43236</v>
      </c>
      <c r="AA374" s="5" t="str">
        <f>VLOOKUP(A:A,'[1]FA Clients 2018'!$1:$1048576,16,0)</f>
        <v>F-P</v>
      </c>
      <c r="AB374" s="4" t="str">
        <f>IF(Tableau52[[#This Row],[Fiche
de
travail]]&gt;0,Tableau52[[#This Row],[Fiche
de
travail]],"")</f>
        <v/>
      </c>
    </row>
    <row r="375" spans="1:28" x14ac:dyDescent="0.25">
      <c r="A375" s="2">
        <v>35</v>
      </c>
      <c r="B375" s="2">
        <v>35</v>
      </c>
      <c r="C375" s="2"/>
      <c r="D375" s="3" t="s">
        <v>350</v>
      </c>
      <c r="E375" s="3" t="s">
        <v>349</v>
      </c>
      <c r="F375" s="2"/>
      <c r="G375" s="2"/>
      <c r="H375" s="6">
        <v>43236</v>
      </c>
      <c r="I375" s="2" t="s">
        <v>1</v>
      </c>
      <c r="J375" s="2" t="s">
        <v>347</v>
      </c>
      <c r="K375" s="2"/>
      <c r="M375" s="2"/>
      <c r="N375" s="2"/>
      <c r="P375" s="2"/>
      <c r="Q375" s="2"/>
      <c r="S375" s="2"/>
      <c r="T375" s="2"/>
      <c r="V375" s="2"/>
      <c r="W375" s="2"/>
      <c r="Z375" s="5">
        <f>IF(Tableau52[[#This Row],[Facturé
2017]]="",IF(Tableau52[[#This Row],[Fiche
de
travail2]]="",VLOOKUP(A:A,'[1]FA Clients 2018'!$1:$1048576,4,0),""),Tableau52[[#This Row],[Facturé
2017]])</f>
        <v>43234</v>
      </c>
      <c r="AA375" s="5">
        <f>VLOOKUP(A:A,'[1]FA Clients 2018'!$1:$1048576,16,0)</f>
        <v>0</v>
      </c>
      <c r="AB375" s="4" t="str">
        <f>IF(Tableau52[[#This Row],[Fiche
de
travail]]&gt;0,Tableau52[[#This Row],[Fiche
de
travail]],"")</f>
        <v/>
      </c>
    </row>
    <row r="376" spans="1:28" x14ac:dyDescent="0.25">
      <c r="A376" s="2">
        <v>180097</v>
      </c>
      <c r="B376" s="2"/>
      <c r="C376" s="2"/>
      <c r="D376" s="3" t="s">
        <v>348</v>
      </c>
      <c r="E376" s="3" t="s">
        <v>16</v>
      </c>
      <c r="F376" s="2"/>
      <c r="G376" s="2"/>
      <c r="H376" s="6">
        <v>43236</v>
      </c>
      <c r="I376" s="2" t="s">
        <v>1</v>
      </c>
      <c r="J376" s="2" t="s">
        <v>347</v>
      </c>
      <c r="K376" s="2"/>
      <c r="M376" s="2"/>
      <c r="N376" s="2"/>
      <c r="P376" s="2"/>
      <c r="Q376" s="2"/>
      <c r="S376" s="2"/>
      <c r="T376" s="2"/>
      <c r="V376" s="2"/>
      <c r="W376" s="2"/>
      <c r="Z376" s="5">
        <f>IF(Tableau52[[#This Row],[Facturé
2017]]="",IF(Tableau52[[#This Row],[Fiche
de
travail2]]="",VLOOKUP(A:A,'[1]FA Clients 2018'!$1:$1048576,4,0),""),Tableau52[[#This Row],[Facturé
2017]])</f>
        <v>43236</v>
      </c>
      <c r="AA376" s="5">
        <f>VLOOKUP(A:A,'[1]FA Clients 2018'!$1:$1048576,16,0)</f>
        <v>0</v>
      </c>
      <c r="AB376" s="4" t="str">
        <f>IF(Tableau52[[#This Row],[Fiche
de
travail]]&gt;0,Tableau52[[#This Row],[Fiche
de
travail]],"")</f>
        <v/>
      </c>
    </row>
    <row r="377" spans="1:28" x14ac:dyDescent="0.25">
      <c r="A377" s="2">
        <v>180345</v>
      </c>
      <c r="B377" s="2"/>
      <c r="C377" s="2"/>
      <c r="D377" s="3" t="s">
        <v>78</v>
      </c>
      <c r="E377" s="3" t="s">
        <v>44</v>
      </c>
      <c r="F377" s="2"/>
      <c r="G377" s="2"/>
      <c r="H377" s="6">
        <v>43236</v>
      </c>
      <c r="I377" s="2" t="s">
        <v>1</v>
      </c>
      <c r="J377" s="2" t="s">
        <v>331</v>
      </c>
      <c r="K377" s="2"/>
      <c r="M377" s="2"/>
      <c r="N377" s="2"/>
      <c r="P377" s="2"/>
      <c r="Q377" s="2"/>
      <c r="S377" s="2"/>
      <c r="T377" s="2"/>
      <c r="V377" s="2"/>
      <c r="W377" s="2"/>
      <c r="Z377" s="5">
        <f>IF(Tableau52[[#This Row],[Facturé
2017]]="",IF(Tableau52[[#This Row],[Fiche
de
travail2]]="",VLOOKUP(A:A,'[1]FA Clients 2018'!$1:$1048576,4,0),""),Tableau52[[#This Row],[Facturé
2017]])</f>
        <v>43236</v>
      </c>
      <c r="AA377" s="5">
        <f>VLOOKUP(A:A,'[1]FA Clients 2018'!$1:$1048576,16,0)</f>
        <v>0</v>
      </c>
      <c r="AB377" s="4" t="str">
        <f>IF(Tableau52[[#This Row],[Fiche
de
travail]]&gt;0,Tableau52[[#This Row],[Fiche
de
travail]],"")</f>
        <v/>
      </c>
    </row>
    <row r="378" spans="1:28" x14ac:dyDescent="0.25">
      <c r="A378" s="2">
        <v>180368</v>
      </c>
      <c r="B378" s="2"/>
      <c r="C378" s="2"/>
      <c r="D378" s="3" t="s">
        <v>6</v>
      </c>
      <c r="E378" s="3" t="s">
        <v>5</v>
      </c>
      <c r="F378" s="2"/>
      <c r="G378" s="2"/>
      <c r="H378" s="6">
        <v>43236</v>
      </c>
      <c r="I378" s="2" t="s">
        <v>1</v>
      </c>
      <c r="J378" s="2" t="s">
        <v>331</v>
      </c>
      <c r="K378" s="2"/>
      <c r="M378" s="2"/>
      <c r="N378" s="2"/>
      <c r="P378" s="2"/>
      <c r="Q378" s="2"/>
      <c r="S378" s="2"/>
      <c r="T378" s="2"/>
      <c r="V378" s="2"/>
      <c r="W378" s="2"/>
      <c r="Z378" s="5">
        <f>IF(Tableau52[[#This Row],[Facturé
2017]]="",IF(Tableau52[[#This Row],[Fiche
de
travail2]]="",VLOOKUP(A:A,'[1]FA Clients 2018'!$1:$1048576,4,0),""),Tableau52[[#This Row],[Facturé
2017]])</f>
        <v>43236</v>
      </c>
      <c r="AA378" s="5">
        <f>VLOOKUP(A:A,'[1]FA Clients 2018'!$1:$1048576,16,0)</f>
        <v>0</v>
      </c>
      <c r="AB378" s="4" t="str">
        <f>IF(Tableau52[[#This Row],[Fiche
de
travail]]&gt;0,Tableau52[[#This Row],[Fiche
de
travail]],"")</f>
        <v/>
      </c>
    </row>
    <row r="379" spans="1:28" x14ac:dyDescent="0.25">
      <c r="A379" s="2">
        <v>180365</v>
      </c>
      <c r="B379" s="2"/>
      <c r="C379" s="2"/>
      <c r="D379" s="3" t="s">
        <v>95</v>
      </c>
      <c r="E379" s="3" t="s">
        <v>57</v>
      </c>
      <c r="F379" s="2"/>
      <c r="G379" s="2"/>
      <c r="H379" s="6">
        <v>43236</v>
      </c>
      <c r="I379" s="2" t="s">
        <v>1</v>
      </c>
      <c r="J379" s="2" t="s">
        <v>8</v>
      </c>
      <c r="K379" s="2"/>
      <c r="M379" s="2"/>
      <c r="N379" s="2"/>
      <c r="P379" s="2"/>
      <c r="Q379" s="2"/>
      <c r="S379" s="2"/>
      <c r="T379" s="2"/>
      <c r="V379" s="2"/>
      <c r="W379" s="2"/>
      <c r="Z379" s="5">
        <f>IF(Tableau52[[#This Row],[Facturé
2017]]="",IF(Tableau52[[#This Row],[Fiche
de
travail2]]="",VLOOKUP(A:A,'[1]FA Clients 2018'!$1:$1048576,4,0),""),Tableau52[[#This Row],[Facturé
2017]])</f>
        <v>43237</v>
      </c>
      <c r="AA379" s="5">
        <f>VLOOKUP(A:A,'[1]FA Clients 2018'!$1:$1048576,16,0)</f>
        <v>0</v>
      </c>
      <c r="AB379" s="4" t="str">
        <f>IF(Tableau52[[#This Row],[Fiche
de
travail]]&gt;0,Tableau52[[#This Row],[Fiche
de
travail]],"")</f>
        <v/>
      </c>
    </row>
    <row r="380" spans="1:28" x14ac:dyDescent="0.25">
      <c r="A380" s="2">
        <v>180358</v>
      </c>
      <c r="B380" s="2"/>
      <c r="C380" s="2"/>
      <c r="D380" s="3" t="s">
        <v>102</v>
      </c>
      <c r="E380" s="3" t="s">
        <v>101</v>
      </c>
      <c r="F380" s="2" t="s">
        <v>249</v>
      </c>
      <c r="G380" s="2" t="s">
        <v>264</v>
      </c>
      <c r="H380" s="6">
        <v>43237</v>
      </c>
      <c r="I380" s="2" t="s">
        <v>1</v>
      </c>
      <c r="J380" s="2" t="s">
        <v>8</v>
      </c>
      <c r="K380" s="2"/>
      <c r="M380" s="2"/>
      <c r="N380" s="2"/>
      <c r="P380" s="2"/>
      <c r="Q380" s="2"/>
      <c r="S380" s="2"/>
      <c r="T380" s="2"/>
      <c r="V380" s="2"/>
      <c r="W380" s="2"/>
      <c r="Z380" s="5">
        <f>IF(Tableau52[[#This Row],[Facturé
2017]]="",IF(Tableau52[[#This Row],[Fiche
de
travail2]]="",VLOOKUP(A:A,'[1]FA Clients 2018'!$1:$1048576,4,0),""),Tableau52[[#This Row],[Facturé
2017]])</f>
        <v>43237</v>
      </c>
      <c r="AA380" s="5">
        <f>VLOOKUP(A:A,'[1]FA Clients 2018'!$1:$1048576,16,0)</f>
        <v>0</v>
      </c>
      <c r="AB380" s="4" t="str">
        <f>IF(Tableau52[[#This Row],[Fiche
de
travail]]&gt;0,Tableau52[[#This Row],[Fiche
de
travail]],"")</f>
        <v/>
      </c>
    </row>
    <row r="381" spans="1:28" x14ac:dyDescent="0.25">
      <c r="A381" s="2">
        <v>180371</v>
      </c>
      <c r="B381" s="2"/>
      <c r="C381" s="2"/>
      <c r="D381" s="3" t="s">
        <v>76</v>
      </c>
      <c r="E381" s="3" t="s">
        <v>75</v>
      </c>
      <c r="F381" s="2"/>
      <c r="G381" s="2"/>
      <c r="H381" s="6">
        <v>43237</v>
      </c>
      <c r="I381" s="2" t="s">
        <v>1</v>
      </c>
      <c r="J381" s="2" t="s">
        <v>8</v>
      </c>
      <c r="K381" s="2"/>
      <c r="M381" s="2"/>
      <c r="N381" s="2"/>
      <c r="P381" s="2"/>
      <c r="Q381" s="2"/>
      <c r="S381" s="2"/>
      <c r="T381" s="2"/>
      <c r="V381" s="2"/>
      <c r="W381" s="2"/>
      <c r="Z381" s="5">
        <f>IF(Tableau52[[#This Row],[Facturé
2017]]="",IF(Tableau52[[#This Row],[Fiche
de
travail2]]="",VLOOKUP(A:A,'[1]FA Clients 2018'!$1:$1048576,4,0),""),Tableau52[[#This Row],[Facturé
2017]])</f>
        <v>43237</v>
      </c>
      <c r="AA381" s="5">
        <f>VLOOKUP(A:A,'[1]FA Clients 2018'!$1:$1048576,16,0)</f>
        <v>0</v>
      </c>
      <c r="AB381" s="4" t="str">
        <f>IF(Tableau52[[#This Row],[Fiche
de
travail]]&gt;0,Tableau52[[#This Row],[Fiche
de
travail]],"")</f>
        <v/>
      </c>
    </row>
    <row r="382" spans="1:28" x14ac:dyDescent="0.25">
      <c r="A382" s="2">
        <v>180359</v>
      </c>
      <c r="B382" s="2"/>
      <c r="C382" s="2"/>
      <c r="D382" s="3" t="s">
        <v>32</v>
      </c>
      <c r="E382" s="3" t="s">
        <v>346</v>
      </c>
      <c r="F382" s="2" t="s">
        <v>249</v>
      </c>
      <c r="G382" s="2" t="s">
        <v>264</v>
      </c>
      <c r="H382" s="6">
        <v>43237</v>
      </c>
      <c r="I382" s="2" t="s">
        <v>1</v>
      </c>
      <c r="J382" s="2" t="s">
        <v>8</v>
      </c>
      <c r="K382" s="2"/>
      <c r="M382" s="2"/>
      <c r="N382" s="2"/>
      <c r="P382" s="2"/>
      <c r="Q382" s="2"/>
      <c r="S382" s="2"/>
      <c r="T382" s="2"/>
      <c r="V382" s="2"/>
      <c r="W382" s="2"/>
      <c r="Z382" s="5">
        <f>IF(Tableau52[[#This Row],[Facturé
2017]]="",IF(Tableau52[[#This Row],[Fiche
de
travail2]]="",VLOOKUP(A:A,'[1]FA Clients 2018'!$1:$1048576,4,0),""),Tableau52[[#This Row],[Facturé
2017]])</f>
        <v>43237</v>
      </c>
      <c r="AA382" s="5">
        <f>VLOOKUP(A:A,'[1]FA Clients 2018'!$1:$1048576,16,0)</f>
        <v>0</v>
      </c>
      <c r="AB382" s="4" t="str">
        <f>IF(Tableau52[[#This Row],[Fiche
de
travail]]&gt;0,Tableau52[[#This Row],[Fiche
de
travail]],"")</f>
        <v/>
      </c>
    </row>
    <row r="383" spans="1:28" x14ac:dyDescent="0.25">
      <c r="A383" s="2">
        <v>180360</v>
      </c>
      <c r="B383" s="2"/>
      <c r="C383" s="2"/>
      <c r="D383" s="3" t="s">
        <v>32</v>
      </c>
      <c r="E383" s="3" t="s">
        <v>345</v>
      </c>
      <c r="F383" s="2" t="s">
        <v>249</v>
      </c>
      <c r="G383" s="2" t="s">
        <v>264</v>
      </c>
      <c r="H383" s="6">
        <v>43237</v>
      </c>
      <c r="I383" s="2" t="s">
        <v>1</v>
      </c>
      <c r="J383" s="2" t="s">
        <v>8</v>
      </c>
      <c r="K383" s="2"/>
      <c r="M383" s="2"/>
      <c r="N383" s="2"/>
      <c r="P383" s="2"/>
      <c r="Q383" s="2"/>
      <c r="S383" s="2"/>
      <c r="T383" s="2"/>
      <c r="V383" s="2"/>
      <c r="W383" s="2"/>
      <c r="Z383" s="5">
        <f>IF(Tableau52[[#This Row],[Facturé
2017]]="",IF(Tableau52[[#This Row],[Fiche
de
travail2]]="",VLOOKUP(A:A,'[1]FA Clients 2018'!$1:$1048576,4,0),""),Tableau52[[#This Row],[Facturé
2017]])</f>
        <v>43237</v>
      </c>
      <c r="AA383" s="5">
        <f>VLOOKUP(A:A,'[1]FA Clients 2018'!$1:$1048576,16,0)</f>
        <v>0</v>
      </c>
      <c r="AB383" s="4" t="str">
        <f>IF(Tableau52[[#This Row],[Fiche
de
travail]]&gt;0,Tableau52[[#This Row],[Fiche
de
travail]],"")</f>
        <v/>
      </c>
    </row>
    <row r="384" spans="1:28" x14ac:dyDescent="0.25">
      <c r="A384" s="2">
        <v>180361</v>
      </c>
      <c r="B384" s="2"/>
      <c r="C384" s="2"/>
      <c r="D384" s="3" t="s">
        <v>344</v>
      </c>
      <c r="E384" s="3" t="s">
        <v>343</v>
      </c>
      <c r="F384" s="2"/>
      <c r="G384" s="2"/>
      <c r="H384" s="6">
        <v>43237</v>
      </c>
      <c r="I384" s="2" t="s">
        <v>1</v>
      </c>
      <c r="J384" s="2" t="s">
        <v>0</v>
      </c>
      <c r="K384" s="2"/>
      <c r="M384" s="2"/>
      <c r="N384" s="2"/>
      <c r="P384" s="2"/>
      <c r="Q384" s="2"/>
      <c r="S384" s="2"/>
      <c r="T384" s="2"/>
      <c r="V384" s="2"/>
      <c r="W384" s="2"/>
      <c r="Z384" s="5">
        <f>IF(Tableau52[[#This Row],[Facturé
2017]]="",IF(Tableau52[[#This Row],[Fiche
de
travail2]]="",VLOOKUP(A:A,'[1]FA Clients 2018'!$1:$1048576,4,0),""),Tableau52[[#This Row],[Facturé
2017]])</f>
        <v>43237</v>
      </c>
      <c r="AA384" s="5">
        <f>VLOOKUP(A:A,'[1]FA Clients 2018'!$1:$1048576,16,0)</f>
        <v>0</v>
      </c>
      <c r="AB384" s="4" t="str">
        <f>IF(Tableau52[[#This Row],[Fiche
de
travail]]&gt;0,Tableau52[[#This Row],[Fiche
de
travail]],"")</f>
        <v/>
      </c>
    </row>
    <row r="385" spans="1:28" x14ac:dyDescent="0.25">
      <c r="A385" s="2">
        <v>180363</v>
      </c>
      <c r="B385" s="2"/>
      <c r="C385" s="2"/>
      <c r="D385" s="3" t="s">
        <v>95</v>
      </c>
      <c r="E385" s="3" t="s">
        <v>107</v>
      </c>
      <c r="F385" s="2"/>
      <c r="G385" s="2"/>
      <c r="H385" s="6">
        <v>43237</v>
      </c>
      <c r="I385" s="2" t="s">
        <v>1</v>
      </c>
      <c r="J385" s="2" t="s">
        <v>338</v>
      </c>
      <c r="K385" s="2"/>
      <c r="M385" s="2"/>
      <c r="N385" s="2"/>
      <c r="P385" s="2"/>
      <c r="Q385" s="2"/>
      <c r="S385" s="2"/>
      <c r="T385" s="2"/>
      <c r="V385" s="2"/>
      <c r="W385" s="2"/>
      <c r="Z385" s="5">
        <f>IF(Tableau52[[#This Row],[Facturé
2017]]="",IF(Tableau52[[#This Row],[Fiche
de
travail2]]="",VLOOKUP(A:A,'[1]FA Clients 2018'!$1:$1048576,4,0),""),Tableau52[[#This Row],[Facturé
2017]])</f>
        <v>43237</v>
      </c>
      <c r="AA385" s="5">
        <f>VLOOKUP(A:A,'[1]FA Clients 2018'!$1:$1048576,16,0)</f>
        <v>0</v>
      </c>
      <c r="AB385" s="4" t="str">
        <f>IF(Tableau52[[#This Row],[Fiche
de
travail]]&gt;0,Tableau52[[#This Row],[Fiche
de
travail]],"")</f>
        <v/>
      </c>
    </row>
    <row r="386" spans="1:28" x14ac:dyDescent="0.25">
      <c r="A386" s="2">
        <v>180364</v>
      </c>
      <c r="B386" s="2"/>
      <c r="C386" s="2"/>
      <c r="D386" s="3" t="s">
        <v>95</v>
      </c>
      <c r="E386" s="3" t="s">
        <v>107</v>
      </c>
      <c r="F386" s="2"/>
      <c r="G386" s="2"/>
      <c r="H386" s="6">
        <v>43237</v>
      </c>
      <c r="I386" s="2" t="s">
        <v>1</v>
      </c>
      <c r="J386" s="2" t="s">
        <v>338</v>
      </c>
      <c r="K386" s="2"/>
      <c r="M386" s="2"/>
      <c r="N386" s="2"/>
      <c r="P386" s="2"/>
      <c r="Q386" s="2"/>
      <c r="S386" s="2"/>
      <c r="T386" s="2"/>
      <c r="V386" s="2"/>
      <c r="W386" s="2"/>
      <c r="Z386" s="5">
        <f>IF(Tableau52[[#This Row],[Facturé
2017]]="",IF(Tableau52[[#This Row],[Fiche
de
travail2]]="",VLOOKUP(A:A,'[1]FA Clients 2018'!$1:$1048576,4,0),""),Tableau52[[#This Row],[Facturé
2017]])</f>
        <v>43237</v>
      </c>
      <c r="AA386" s="5">
        <f>VLOOKUP(A:A,'[1]FA Clients 2018'!$1:$1048576,16,0)</f>
        <v>0</v>
      </c>
      <c r="AB386" s="4" t="str">
        <f>IF(Tableau52[[#This Row],[Fiche
de
travail]]&gt;0,Tableau52[[#This Row],[Fiche
de
travail]],"")</f>
        <v/>
      </c>
    </row>
    <row r="387" spans="1:28" x14ac:dyDescent="0.25">
      <c r="A387" s="2">
        <v>180377</v>
      </c>
      <c r="B387" s="2"/>
      <c r="C387" s="2"/>
      <c r="D387" s="3" t="s">
        <v>342</v>
      </c>
      <c r="E387" s="3" t="s">
        <v>341</v>
      </c>
      <c r="F387" s="2"/>
      <c r="G387" s="2"/>
      <c r="H387" s="6">
        <v>43238</v>
      </c>
      <c r="I387" s="2" t="s">
        <v>1</v>
      </c>
      <c r="J387" s="2" t="s">
        <v>96</v>
      </c>
      <c r="K387" s="2"/>
      <c r="M387" s="2"/>
      <c r="N387" s="2"/>
      <c r="P387" s="2"/>
      <c r="Q387" s="2"/>
      <c r="S387" s="2"/>
      <c r="T387" s="2"/>
      <c r="V387" s="2"/>
      <c r="W387" s="2"/>
      <c r="Z387" s="5">
        <f>IF(Tableau52[[#This Row],[Facturé
2017]]="",IF(Tableau52[[#This Row],[Fiche
de
travail2]]="",VLOOKUP(A:A,'[1]FA Clients 2018'!$1:$1048576,4,0),""),Tableau52[[#This Row],[Facturé
2017]])</f>
        <v>43238</v>
      </c>
      <c r="AA387" s="5">
        <f>VLOOKUP(A:A,'[1]FA Clients 2018'!$1:$1048576,16,0)</f>
        <v>0</v>
      </c>
      <c r="AB387" s="4" t="str">
        <f>IF(Tableau52[[#This Row],[Fiche
de
travail]]&gt;0,Tableau52[[#This Row],[Fiche
de
travail]],"")</f>
        <v/>
      </c>
    </row>
    <row r="388" spans="1:28" x14ac:dyDescent="0.25">
      <c r="A388" s="2">
        <v>180372</v>
      </c>
      <c r="B388" s="2"/>
      <c r="C388" s="2"/>
      <c r="D388" s="3" t="s">
        <v>32</v>
      </c>
      <c r="E388" s="3" t="s">
        <v>39</v>
      </c>
      <c r="F388" s="2"/>
      <c r="G388" s="2"/>
      <c r="H388" s="6">
        <v>43238</v>
      </c>
      <c r="I388" s="2" t="s">
        <v>1</v>
      </c>
      <c r="J388" s="2" t="s">
        <v>15</v>
      </c>
      <c r="K388" s="2"/>
      <c r="M388" s="2"/>
      <c r="N388" s="2"/>
      <c r="P388" s="2"/>
      <c r="Q388" s="2"/>
      <c r="S388" s="2"/>
      <c r="T388" s="2"/>
      <c r="V388" s="2"/>
      <c r="W388" s="2"/>
      <c r="Z388" s="5">
        <f>IF(Tableau52[[#This Row],[Facturé
2017]]="",IF(Tableau52[[#This Row],[Fiche
de
travail2]]="",VLOOKUP(A:A,'[1]FA Clients 2018'!$1:$1048576,4,0),""),Tableau52[[#This Row],[Facturé
2017]])</f>
        <v>43238</v>
      </c>
      <c r="AA388" s="5">
        <f>VLOOKUP(A:A,'[1]FA Clients 2018'!$1:$1048576,16,0)</f>
        <v>0</v>
      </c>
      <c r="AB388" s="4" t="str">
        <f>IF(Tableau52[[#This Row],[Fiche
de
travail]]&gt;0,Tableau52[[#This Row],[Fiche
de
travail]],"")</f>
        <v/>
      </c>
    </row>
    <row r="389" spans="1:28" x14ac:dyDescent="0.25">
      <c r="A389" s="2">
        <v>180373</v>
      </c>
      <c r="B389" s="2"/>
      <c r="C389" s="2"/>
      <c r="D389" s="3" t="s">
        <v>32</v>
      </c>
      <c r="E389" s="3" t="s">
        <v>151</v>
      </c>
      <c r="F389" s="2" t="s">
        <v>249</v>
      </c>
      <c r="G389" s="2" t="s">
        <v>249</v>
      </c>
      <c r="H389" s="6">
        <v>43238</v>
      </c>
      <c r="I389" s="2" t="s">
        <v>1</v>
      </c>
      <c r="J389" s="2" t="s">
        <v>206</v>
      </c>
      <c r="K389" s="2"/>
      <c r="M389" s="2"/>
      <c r="N389" s="2"/>
      <c r="P389" s="2"/>
      <c r="Q389" s="2"/>
      <c r="S389" s="2"/>
      <c r="T389" s="2"/>
      <c r="V389" s="2"/>
      <c r="W389" s="2"/>
      <c r="Z389" s="5">
        <f>IF(Tableau52[[#This Row],[Facturé
2017]]="",IF(Tableau52[[#This Row],[Fiche
de
travail2]]="",VLOOKUP(A:A,'[1]FA Clients 2018'!$1:$1048576,4,0),""),Tableau52[[#This Row],[Facturé
2017]])</f>
        <v>43242</v>
      </c>
      <c r="AA389" s="5">
        <f>VLOOKUP(A:A,'[1]FA Clients 2018'!$1:$1048576,16,0)</f>
        <v>0</v>
      </c>
      <c r="AB389" s="4" t="str">
        <f>IF(Tableau52[[#This Row],[Fiche
de
travail]]&gt;0,Tableau52[[#This Row],[Fiche
de
travail]],"")</f>
        <v/>
      </c>
    </row>
    <row r="390" spans="1:28" x14ac:dyDescent="0.25">
      <c r="A390" s="2">
        <v>180286</v>
      </c>
      <c r="B390" s="2"/>
      <c r="C390" s="2"/>
      <c r="D390" s="3" t="s">
        <v>340</v>
      </c>
      <c r="E390" s="3" t="s">
        <v>103</v>
      </c>
      <c r="F390" s="2"/>
      <c r="G390" s="2"/>
      <c r="H390" s="6">
        <v>43238</v>
      </c>
      <c r="I390" s="2" t="s">
        <v>1</v>
      </c>
      <c r="J390" s="2" t="s">
        <v>206</v>
      </c>
      <c r="K390" s="2"/>
      <c r="M390" s="2"/>
      <c r="N390" s="2"/>
      <c r="P390" s="2"/>
      <c r="Q390" s="2"/>
      <c r="S390" s="2"/>
      <c r="T390" s="2"/>
      <c r="V390" s="2"/>
      <c r="W390" s="2"/>
      <c r="Z390" s="5">
        <f>IF(Tableau52[[#This Row],[Facturé
2017]]="",IF(Tableau52[[#This Row],[Fiche
de
travail2]]="",VLOOKUP(A:A,'[1]FA Clients 2018'!$1:$1048576,4,0),""),Tableau52[[#This Row],[Facturé
2017]])</f>
        <v>43238</v>
      </c>
      <c r="AA390" s="5">
        <f>VLOOKUP(A:A,'[1]FA Clients 2018'!$1:$1048576,16,0)</f>
        <v>0</v>
      </c>
      <c r="AB390" s="4" t="str">
        <f>IF(Tableau52[[#This Row],[Fiche
de
travail]]&gt;0,Tableau52[[#This Row],[Fiche
de
travail]],"")</f>
        <v/>
      </c>
    </row>
    <row r="391" spans="1:28" x14ac:dyDescent="0.25">
      <c r="A391" s="2">
        <v>180374</v>
      </c>
      <c r="B391" s="2"/>
      <c r="C391" s="2"/>
      <c r="D391" s="3" t="s">
        <v>95</v>
      </c>
      <c r="E391" s="3" t="s">
        <v>107</v>
      </c>
      <c r="F391" s="2"/>
      <c r="G391" s="2"/>
      <c r="H391" s="6">
        <v>43242</v>
      </c>
      <c r="I391" s="2" t="s">
        <v>1</v>
      </c>
      <c r="J391" s="2" t="s">
        <v>8</v>
      </c>
      <c r="K391" s="2"/>
      <c r="M391" s="2"/>
      <c r="N391" s="2"/>
      <c r="P391" s="2"/>
      <c r="Q391" s="2"/>
      <c r="S391" s="2"/>
      <c r="T391" s="2"/>
      <c r="V391" s="2"/>
      <c r="W391" s="2"/>
      <c r="Z391" s="5">
        <f>IF(Tableau52[[#This Row],[Facturé
2017]]="",IF(Tableau52[[#This Row],[Fiche
de
travail2]]="",VLOOKUP(A:A,'[1]FA Clients 2018'!$1:$1048576,4,0),""),Tableau52[[#This Row],[Facturé
2017]])</f>
        <v>43242</v>
      </c>
      <c r="AA391" s="5">
        <f>VLOOKUP(A:A,'[1]FA Clients 2018'!$1:$1048576,16,0)</f>
        <v>0</v>
      </c>
      <c r="AB391" s="4" t="str">
        <f>IF(Tableau52[[#This Row],[Fiche
de
travail]]&gt;0,Tableau52[[#This Row],[Fiche
de
travail]],"")</f>
        <v/>
      </c>
    </row>
    <row r="392" spans="1:28" x14ac:dyDescent="0.25">
      <c r="A392" s="2">
        <v>180375</v>
      </c>
      <c r="B392" s="2"/>
      <c r="C392" s="2"/>
      <c r="D392" s="3" t="s">
        <v>95</v>
      </c>
      <c r="E392" s="3" t="s">
        <v>107</v>
      </c>
      <c r="F392" s="2"/>
      <c r="G392" s="2"/>
      <c r="H392" s="6">
        <v>43242</v>
      </c>
      <c r="I392" s="2" t="s">
        <v>1</v>
      </c>
      <c r="J392" s="2" t="s">
        <v>8</v>
      </c>
      <c r="K392" s="2"/>
      <c r="M392" s="2"/>
      <c r="N392" s="2"/>
      <c r="P392" s="2"/>
      <c r="Q392" s="2"/>
      <c r="S392" s="2"/>
      <c r="T392" s="2"/>
      <c r="V392" s="2"/>
      <c r="W392" s="2"/>
      <c r="Z392" s="5">
        <f>IF(Tableau52[[#This Row],[Facturé
2017]]="",IF(Tableau52[[#This Row],[Fiche
de
travail2]]="",VLOOKUP(A:A,'[1]FA Clients 2018'!$1:$1048576,4,0),""),Tableau52[[#This Row],[Facturé
2017]])</f>
        <v>43242</v>
      </c>
      <c r="AA392" s="5">
        <f>VLOOKUP(A:A,'[1]FA Clients 2018'!$1:$1048576,16,0)</f>
        <v>0</v>
      </c>
      <c r="AB392" s="4" t="str">
        <f>IF(Tableau52[[#This Row],[Fiche
de
travail]]&gt;0,Tableau52[[#This Row],[Fiche
de
travail]],"")</f>
        <v/>
      </c>
    </row>
    <row r="393" spans="1:28" x14ac:dyDescent="0.25">
      <c r="A393" s="2">
        <v>180181</v>
      </c>
      <c r="B393" s="2"/>
      <c r="C393" s="2"/>
      <c r="D393" s="3" t="s">
        <v>339</v>
      </c>
      <c r="E393" s="3" t="s">
        <v>68</v>
      </c>
      <c r="F393" s="2"/>
      <c r="G393" s="2"/>
      <c r="H393" s="6">
        <v>43242</v>
      </c>
      <c r="I393" s="2" t="s">
        <v>1</v>
      </c>
      <c r="J393" s="2" t="s">
        <v>338</v>
      </c>
      <c r="K393" s="2"/>
      <c r="M393" s="2"/>
      <c r="N393" s="2"/>
      <c r="P393" s="2"/>
      <c r="Q393" s="2"/>
      <c r="S393" s="2"/>
      <c r="T393" s="2"/>
      <c r="V393" s="2"/>
      <c r="W393" s="2"/>
      <c r="Z393" s="5">
        <f>IF(Tableau52[[#This Row],[Facturé
2017]]="",IF(Tableau52[[#This Row],[Fiche
de
travail2]]="",VLOOKUP(A:A,'[1]FA Clients 2018'!$1:$1048576,4,0),""),Tableau52[[#This Row],[Facturé
2017]])</f>
        <v>43242</v>
      </c>
      <c r="AA393" s="5" t="str">
        <f>VLOOKUP(A:A,'[1]FA Clients 2018'!$1:$1048576,16,0)</f>
        <v>F-P</v>
      </c>
      <c r="AB393" s="4" t="str">
        <f>IF(Tableau52[[#This Row],[Fiche
de
travail]]&gt;0,Tableau52[[#This Row],[Fiche
de
travail]],"")</f>
        <v/>
      </c>
    </row>
    <row r="394" spans="1:28" x14ac:dyDescent="0.25">
      <c r="A394" s="2">
        <v>180367</v>
      </c>
      <c r="B394" s="2"/>
      <c r="C394" s="2"/>
      <c r="D394" s="3" t="s">
        <v>30</v>
      </c>
      <c r="E394" s="3" t="s">
        <v>89</v>
      </c>
      <c r="F394" s="2"/>
      <c r="G394" s="2"/>
      <c r="H394" s="6">
        <v>43242</v>
      </c>
      <c r="I394" s="2" t="s">
        <v>1</v>
      </c>
      <c r="J394" s="2" t="s">
        <v>8</v>
      </c>
      <c r="K394" s="2"/>
      <c r="M394" s="2"/>
      <c r="N394" s="2"/>
      <c r="P394" s="2"/>
      <c r="Q394" s="2"/>
      <c r="S394" s="2"/>
      <c r="T394" s="2"/>
      <c r="V394" s="2"/>
      <c r="W394" s="2"/>
      <c r="Z394" s="5">
        <f>IF(Tableau52[[#This Row],[Facturé
2017]]="",IF(Tableau52[[#This Row],[Fiche
de
travail2]]="",VLOOKUP(A:A,'[1]FA Clients 2018'!$1:$1048576,4,0),""),Tableau52[[#This Row],[Facturé
2017]])</f>
        <v>43242</v>
      </c>
      <c r="AA394" s="5">
        <f>VLOOKUP(A:A,'[1]FA Clients 2018'!$1:$1048576,16,0)</f>
        <v>0</v>
      </c>
      <c r="AB394" s="4" t="str">
        <f>IF(Tableau52[[#This Row],[Fiche
de
travail]]&gt;0,Tableau52[[#This Row],[Fiche
de
travail]],"")</f>
        <v/>
      </c>
    </row>
    <row r="395" spans="1:28" x14ac:dyDescent="0.25">
      <c r="A395" s="2">
        <v>180379</v>
      </c>
      <c r="B395" s="2"/>
      <c r="C395" s="2"/>
      <c r="D395" s="3" t="s">
        <v>3</v>
      </c>
      <c r="E395" s="3" t="s">
        <v>231</v>
      </c>
      <c r="F395" s="2"/>
      <c r="G395" s="2"/>
      <c r="H395" s="6">
        <v>43243</v>
      </c>
      <c r="I395" s="2" t="s">
        <v>1</v>
      </c>
      <c r="J395" s="2" t="s">
        <v>15</v>
      </c>
      <c r="K395" s="2"/>
      <c r="M395" s="2"/>
      <c r="N395" s="2"/>
      <c r="P395" s="2"/>
      <c r="Q395" s="2"/>
      <c r="S395" s="2"/>
      <c r="T395" s="2"/>
      <c r="V395" s="2"/>
      <c r="W395" s="2"/>
      <c r="Z395" s="5">
        <f>IF(Tableau52[[#This Row],[Facturé
2017]]="",IF(Tableau52[[#This Row],[Fiche
de
travail2]]="",VLOOKUP(A:A,'[1]FA Clients 2018'!$1:$1048576,4,0),""),Tableau52[[#This Row],[Facturé
2017]])</f>
        <v>43243</v>
      </c>
      <c r="AA395" s="5">
        <f>VLOOKUP(A:A,'[1]FA Clients 2018'!$1:$1048576,16,0)</f>
        <v>0</v>
      </c>
      <c r="AB395" s="4" t="str">
        <f>IF(Tableau52[[#This Row],[Fiche
de
travail]]&gt;0,Tableau52[[#This Row],[Fiche
de
travail]],"")</f>
        <v/>
      </c>
    </row>
    <row r="396" spans="1:28" x14ac:dyDescent="0.25">
      <c r="A396" s="2">
        <v>180381</v>
      </c>
      <c r="B396" s="2"/>
      <c r="C396" s="2"/>
      <c r="D396" s="3" t="s">
        <v>20</v>
      </c>
      <c r="E396" s="3" t="s">
        <v>19</v>
      </c>
      <c r="F396" s="2"/>
      <c r="G396" s="2"/>
      <c r="H396" s="6">
        <v>43243</v>
      </c>
      <c r="I396" s="2" t="s">
        <v>1</v>
      </c>
      <c r="J396" s="2" t="s">
        <v>15</v>
      </c>
      <c r="K396" s="2"/>
      <c r="M396" s="2"/>
      <c r="N396" s="2"/>
      <c r="P396" s="2"/>
      <c r="Q396" s="2"/>
      <c r="S396" s="2"/>
      <c r="T396" s="2"/>
      <c r="V396" s="2"/>
      <c r="W396" s="2"/>
      <c r="Z396" s="5">
        <f>IF(Tableau52[[#This Row],[Facturé
2017]]="",IF(Tableau52[[#This Row],[Fiche
de
travail2]]="",VLOOKUP(A:A,'[1]FA Clients 2018'!$1:$1048576,4,0),""),Tableau52[[#This Row],[Facturé
2017]])</f>
        <v>43243</v>
      </c>
      <c r="AA396" s="5">
        <f>VLOOKUP(A:A,'[1]FA Clients 2018'!$1:$1048576,16,0)</f>
        <v>0</v>
      </c>
      <c r="AB396" s="4" t="str">
        <f>IF(Tableau52[[#This Row],[Fiche
de
travail]]&gt;0,Tableau52[[#This Row],[Fiche
de
travail]],"")</f>
        <v/>
      </c>
    </row>
    <row r="397" spans="1:28" x14ac:dyDescent="0.25">
      <c r="A397" s="2">
        <v>180354</v>
      </c>
      <c r="B397" s="2"/>
      <c r="C397" s="2"/>
      <c r="D397" s="3" t="s">
        <v>35</v>
      </c>
      <c r="E397" s="3" t="s">
        <v>34</v>
      </c>
      <c r="F397" s="2"/>
      <c r="G397" s="2"/>
      <c r="H397" s="6">
        <v>43243</v>
      </c>
      <c r="I397" s="2" t="s">
        <v>1</v>
      </c>
      <c r="J397" s="2" t="s">
        <v>321</v>
      </c>
      <c r="K397" s="2"/>
      <c r="M397" s="2"/>
      <c r="N397" s="2"/>
      <c r="P397" s="2"/>
      <c r="Q397" s="2"/>
      <c r="S397" s="2"/>
      <c r="T397" s="2"/>
      <c r="V397" s="2"/>
      <c r="W397" s="2"/>
      <c r="Z397" s="5">
        <f>IF(Tableau52[[#This Row],[Facturé
2017]]="",IF(Tableau52[[#This Row],[Fiche
de
travail2]]="",VLOOKUP(A:A,'[1]FA Clients 2018'!$1:$1048576,4,0),""),Tableau52[[#This Row],[Facturé
2017]])</f>
        <v>43243</v>
      </c>
      <c r="AA397" s="5" t="str">
        <f>VLOOKUP(A:A,'[1]FA Clients 2018'!$1:$1048576,16,0)</f>
        <v>F-P</v>
      </c>
      <c r="AB397" s="4" t="str">
        <f>IF(Tableau52[[#This Row],[Fiche
de
travail]]&gt;0,Tableau52[[#This Row],[Fiche
de
travail]],"")</f>
        <v/>
      </c>
    </row>
    <row r="398" spans="1:28" x14ac:dyDescent="0.25">
      <c r="A398" s="2">
        <v>180380</v>
      </c>
      <c r="B398" s="2"/>
      <c r="C398" s="2"/>
      <c r="D398" s="3" t="s">
        <v>69</v>
      </c>
      <c r="E398" s="3" t="s">
        <v>68</v>
      </c>
      <c r="F398" s="2"/>
      <c r="G398" s="2"/>
      <c r="H398" s="6">
        <v>43243</v>
      </c>
      <c r="I398" s="2" t="s">
        <v>1</v>
      </c>
      <c r="J398" s="2" t="s">
        <v>321</v>
      </c>
      <c r="K398" s="2"/>
      <c r="M398" s="2"/>
      <c r="N398" s="2"/>
      <c r="P398" s="2"/>
      <c r="Q398" s="2"/>
      <c r="S398" s="2"/>
      <c r="T398" s="2"/>
      <c r="V398" s="2"/>
      <c r="W398" s="2"/>
      <c r="Z398" s="5">
        <f>IF(Tableau52[[#This Row],[Facturé
2017]]="",IF(Tableau52[[#This Row],[Fiche
de
travail2]]="",VLOOKUP(A:A,'[1]FA Clients 2018'!$1:$1048576,4,0),""),Tableau52[[#This Row],[Facturé
2017]])</f>
        <v>43243</v>
      </c>
      <c r="AA398" s="5">
        <f>VLOOKUP(A:A,'[1]FA Clients 2018'!$1:$1048576,16,0)</f>
        <v>0</v>
      </c>
      <c r="AB398" s="4" t="str">
        <f>IF(Tableau52[[#This Row],[Fiche
de
travail]]&gt;0,Tableau52[[#This Row],[Fiche
de
travail]],"")</f>
        <v/>
      </c>
    </row>
    <row r="399" spans="1:28" x14ac:dyDescent="0.25">
      <c r="A399" s="2">
        <v>180299</v>
      </c>
      <c r="B399" s="2"/>
      <c r="C399" s="2"/>
      <c r="D399" s="3" t="s">
        <v>337</v>
      </c>
      <c r="E399" s="3" t="s">
        <v>336</v>
      </c>
      <c r="F399" s="2"/>
      <c r="G399" s="2"/>
      <c r="H399" s="6">
        <v>43243</v>
      </c>
      <c r="I399" s="2" t="s">
        <v>1</v>
      </c>
      <c r="J399" s="2" t="s">
        <v>321</v>
      </c>
      <c r="K399" s="2"/>
      <c r="M399" s="2"/>
      <c r="N399" s="2"/>
      <c r="P399" s="2"/>
      <c r="Q399" s="2"/>
      <c r="S399" s="2"/>
      <c r="T399" s="2"/>
      <c r="V399" s="2"/>
      <c r="W399" s="2"/>
      <c r="Z399" s="5">
        <f>IF(Tableau52[[#This Row],[Facturé
2017]]="",IF(Tableau52[[#This Row],[Fiche
de
travail2]]="",VLOOKUP(A:A,'[1]FA Clients 2018'!$1:$1048576,4,0),""),Tableau52[[#This Row],[Facturé
2017]])</f>
        <v>43243</v>
      </c>
      <c r="AA399" s="5">
        <f>VLOOKUP(A:A,'[1]FA Clients 2018'!$1:$1048576,16,0)</f>
        <v>0</v>
      </c>
      <c r="AB399" s="4" t="str">
        <f>IF(Tableau52[[#This Row],[Fiche
de
travail]]&gt;0,Tableau52[[#This Row],[Fiche
de
travail]],"")</f>
        <v/>
      </c>
    </row>
    <row r="400" spans="1:28" x14ac:dyDescent="0.25">
      <c r="A400" s="2">
        <v>180382</v>
      </c>
      <c r="B400" s="2"/>
      <c r="C400" s="2"/>
      <c r="D400" s="3" t="s">
        <v>138</v>
      </c>
      <c r="E400" s="3" t="s">
        <v>60</v>
      </c>
      <c r="F400" s="2"/>
      <c r="G400" s="2"/>
      <c r="H400" s="6">
        <v>43248</v>
      </c>
      <c r="I400" s="2" t="s">
        <v>1</v>
      </c>
      <c r="J400" s="2" t="s">
        <v>8</v>
      </c>
      <c r="K400" s="2"/>
      <c r="M400" s="2"/>
      <c r="N400" s="2"/>
      <c r="P400" s="2"/>
      <c r="Q400" s="2"/>
      <c r="S400" s="2"/>
      <c r="T400" s="2"/>
      <c r="V400" s="2"/>
      <c r="W400" s="2"/>
      <c r="Z400" s="5">
        <f>IF(Tableau52[[#This Row],[Facturé
2017]]="",IF(Tableau52[[#This Row],[Fiche
de
travail2]]="",VLOOKUP(A:A,'[1]FA Clients 2018'!$1:$1048576,4,0),""),Tableau52[[#This Row],[Facturé
2017]])</f>
        <v>43248</v>
      </c>
      <c r="AA400" s="5">
        <f>VLOOKUP(A:A,'[1]FA Clients 2018'!$1:$1048576,16,0)</f>
        <v>0</v>
      </c>
      <c r="AB400" s="4" t="str">
        <f>IF(Tableau52[[#This Row],[Fiche
de
travail]]&gt;0,Tableau52[[#This Row],[Fiche
de
travail]],"")</f>
        <v/>
      </c>
    </row>
    <row r="401" spans="1:28" x14ac:dyDescent="0.25">
      <c r="A401" s="2">
        <v>180384</v>
      </c>
      <c r="B401" s="2"/>
      <c r="C401" s="2"/>
      <c r="D401" s="3" t="s">
        <v>95</v>
      </c>
      <c r="E401" s="3" t="s">
        <v>107</v>
      </c>
      <c r="F401" s="2"/>
      <c r="G401" s="2"/>
      <c r="H401" s="6">
        <v>43248</v>
      </c>
      <c r="I401" s="2" t="s">
        <v>1</v>
      </c>
      <c r="J401" s="2" t="s">
        <v>8</v>
      </c>
      <c r="K401" s="2"/>
      <c r="M401" s="2"/>
      <c r="N401" s="2"/>
      <c r="P401" s="2"/>
      <c r="Q401" s="2"/>
      <c r="S401" s="2"/>
      <c r="T401" s="2"/>
      <c r="V401" s="2"/>
      <c r="W401" s="2"/>
      <c r="Z401" s="5">
        <f>IF(Tableau52[[#This Row],[Facturé
2017]]="",IF(Tableau52[[#This Row],[Fiche
de
travail2]]="",VLOOKUP(A:A,'[1]FA Clients 2018'!$1:$1048576,4,0),""),Tableau52[[#This Row],[Facturé
2017]])</f>
        <v>43248</v>
      </c>
      <c r="AA401" s="5">
        <f>VLOOKUP(A:A,'[1]FA Clients 2018'!$1:$1048576,16,0)</f>
        <v>0</v>
      </c>
      <c r="AB401" s="4" t="str">
        <f>IF(Tableau52[[#This Row],[Fiche
de
travail]]&gt;0,Tableau52[[#This Row],[Fiche
de
travail]],"")</f>
        <v/>
      </c>
    </row>
    <row r="402" spans="1:28" x14ac:dyDescent="0.25">
      <c r="A402" s="2">
        <v>180026</v>
      </c>
      <c r="B402" s="2"/>
      <c r="C402" s="2"/>
      <c r="D402" s="3" t="s">
        <v>257</v>
      </c>
      <c r="E402" s="3" t="s">
        <v>256</v>
      </c>
      <c r="F402" s="2" t="s">
        <v>249</v>
      </c>
      <c r="G402" s="2" t="s">
        <v>264</v>
      </c>
      <c r="H402" s="6">
        <v>43248</v>
      </c>
      <c r="I402" s="2" t="s">
        <v>1</v>
      </c>
      <c r="J402" s="2" t="s">
        <v>8</v>
      </c>
      <c r="K402" s="2"/>
      <c r="M402" s="2"/>
      <c r="N402" s="2"/>
      <c r="P402" s="2"/>
      <c r="Q402" s="2"/>
      <c r="S402" s="2"/>
      <c r="T402" s="2"/>
      <c r="V402" s="2"/>
      <c r="W402" s="2"/>
      <c r="Z402" s="5">
        <f>IF(Tableau52[[#This Row],[Facturé
2017]]="",IF(Tableau52[[#This Row],[Fiche
de
travail2]]="",VLOOKUP(A:A,'[1]FA Clients 2018'!$1:$1048576,4,0),""),Tableau52[[#This Row],[Facturé
2017]])</f>
        <v>43248</v>
      </c>
      <c r="AA402" s="5">
        <f>VLOOKUP(A:A,'[1]FA Clients 2018'!$1:$1048576,16,0)</f>
        <v>0</v>
      </c>
      <c r="AB402" s="4" t="str">
        <f>IF(Tableau52[[#This Row],[Fiche
de
travail]]&gt;0,Tableau52[[#This Row],[Fiche
de
travail]],"")</f>
        <v/>
      </c>
    </row>
    <row r="403" spans="1:28" x14ac:dyDescent="0.25">
      <c r="A403" s="2">
        <v>180351</v>
      </c>
      <c r="B403" s="2"/>
      <c r="C403" s="2"/>
      <c r="D403" s="3" t="s">
        <v>335</v>
      </c>
      <c r="E403" s="3" t="s">
        <v>254</v>
      </c>
      <c r="F403" s="2"/>
      <c r="G403" s="2"/>
      <c r="H403" s="6">
        <v>43249</v>
      </c>
      <c r="I403" s="2" t="s">
        <v>1</v>
      </c>
      <c r="J403" s="2" t="s">
        <v>321</v>
      </c>
      <c r="K403" s="2"/>
      <c r="M403" s="2"/>
      <c r="N403" s="2"/>
      <c r="P403" s="2"/>
      <c r="Q403" s="2"/>
      <c r="S403" s="2"/>
      <c r="T403" s="2"/>
      <c r="V403" s="2"/>
      <c r="W403" s="2"/>
      <c r="Z403" s="5">
        <f>IF(Tableau52[[#This Row],[Facturé
2017]]="",IF(Tableau52[[#This Row],[Fiche
de
travail2]]="",VLOOKUP(A:A,'[1]FA Clients 2018'!$1:$1048576,4,0),""),Tableau52[[#This Row],[Facturé
2017]])</f>
        <v>43249</v>
      </c>
      <c r="AA403" s="5">
        <f>VLOOKUP(A:A,'[1]FA Clients 2018'!$1:$1048576,16,0)</f>
        <v>0</v>
      </c>
      <c r="AB403" s="4" t="str">
        <f>IF(Tableau52[[#This Row],[Fiche
de
travail]]&gt;0,Tableau52[[#This Row],[Fiche
de
travail]],"")</f>
        <v/>
      </c>
    </row>
    <row r="404" spans="1:28" x14ac:dyDescent="0.25">
      <c r="A404" s="2">
        <v>180392</v>
      </c>
      <c r="B404" s="2"/>
      <c r="C404" s="2"/>
      <c r="D404" s="3" t="s">
        <v>224</v>
      </c>
      <c r="E404" s="3" t="s">
        <v>286</v>
      </c>
      <c r="F404" s="2"/>
      <c r="G404" s="2"/>
      <c r="H404" s="6">
        <v>43249</v>
      </c>
      <c r="I404" s="2" t="s">
        <v>1</v>
      </c>
      <c r="J404" s="2" t="s">
        <v>321</v>
      </c>
      <c r="K404" s="2"/>
      <c r="M404" s="2"/>
      <c r="N404" s="2"/>
      <c r="P404" s="2"/>
      <c r="Q404" s="2"/>
      <c r="S404" s="2"/>
      <c r="T404" s="2"/>
      <c r="V404" s="2"/>
      <c r="W404" s="2"/>
      <c r="Z404" s="5">
        <f>IF(Tableau52[[#This Row],[Facturé
2017]]="",IF(Tableau52[[#This Row],[Fiche
de
travail2]]="",VLOOKUP(A:A,'[1]FA Clients 2018'!$1:$1048576,4,0),""),Tableau52[[#This Row],[Facturé
2017]])</f>
        <v>43249</v>
      </c>
      <c r="AA404" s="5">
        <f>VLOOKUP(A:A,'[1]FA Clients 2018'!$1:$1048576,16,0)</f>
        <v>0</v>
      </c>
      <c r="AB404" s="4" t="str">
        <f>IF(Tableau52[[#This Row],[Fiche
de
travail]]&gt;0,Tableau52[[#This Row],[Fiche
de
travail]],"")</f>
        <v/>
      </c>
    </row>
    <row r="405" spans="1:28" x14ac:dyDescent="0.25">
      <c r="A405" s="2">
        <v>180393</v>
      </c>
      <c r="B405" s="2"/>
      <c r="C405" s="2"/>
      <c r="D405" s="3" t="s">
        <v>6</v>
      </c>
      <c r="E405" s="3" t="s">
        <v>5</v>
      </c>
      <c r="F405" s="2"/>
      <c r="G405" s="2"/>
      <c r="H405" s="6">
        <v>43249</v>
      </c>
      <c r="I405" s="2" t="s">
        <v>1</v>
      </c>
      <c r="J405" s="2" t="s">
        <v>321</v>
      </c>
      <c r="K405" s="2"/>
      <c r="M405" s="2"/>
      <c r="N405" s="2"/>
      <c r="P405" s="2"/>
      <c r="Q405" s="2"/>
      <c r="S405" s="2"/>
      <c r="T405" s="2"/>
      <c r="V405" s="2"/>
      <c r="W405" s="2"/>
      <c r="Z405" s="5">
        <f>IF(Tableau52[[#This Row],[Facturé
2017]]="",IF(Tableau52[[#This Row],[Fiche
de
travail2]]="",VLOOKUP(A:A,'[1]FA Clients 2018'!$1:$1048576,4,0),""),Tableau52[[#This Row],[Facturé
2017]])</f>
        <v>43249</v>
      </c>
      <c r="AA405" s="5">
        <f>VLOOKUP(A:A,'[1]FA Clients 2018'!$1:$1048576,16,0)</f>
        <v>0</v>
      </c>
      <c r="AB405" s="4" t="str">
        <f>IF(Tableau52[[#This Row],[Fiche
de
travail]]&gt;0,Tableau52[[#This Row],[Fiche
de
travail]],"")</f>
        <v/>
      </c>
    </row>
    <row r="406" spans="1:28" x14ac:dyDescent="0.25">
      <c r="A406" s="2">
        <v>180209</v>
      </c>
      <c r="B406" s="2"/>
      <c r="C406" s="2"/>
      <c r="D406" s="3" t="s">
        <v>171</v>
      </c>
      <c r="E406" s="3" t="s">
        <v>159</v>
      </c>
      <c r="F406" s="2"/>
      <c r="G406" s="2"/>
      <c r="H406" s="6">
        <v>43249</v>
      </c>
      <c r="I406" s="2" t="s">
        <v>1</v>
      </c>
      <c r="J406" s="2" t="s">
        <v>321</v>
      </c>
      <c r="K406" s="2"/>
      <c r="M406" s="2"/>
      <c r="N406" s="2"/>
      <c r="P406" s="2"/>
      <c r="Q406" s="2"/>
      <c r="S406" s="2"/>
      <c r="T406" s="2"/>
      <c r="V406" s="2"/>
      <c r="W406" s="2"/>
      <c r="Z406" s="5">
        <f>IF(Tableau52[[#This Row],[Facturé
2017]]="",IF(Tableau52[[#This Row],[Fiche
de
travail2]]="",VLOOKUP(A:A,'[1]FA Clients 2018'!$1:$1048576,4,0),""),Tableau52[[#This Row],[Facturé
2017]])</f>
        <v>43249</v>
      </c>
      <c r="AA406" s="5" t="str">
        <f>VLOOKUP(A:A,'[1]FA Clients 2018'!$1:$1048576,16,0)</f>
        <v>F-P</v>
      </c>
      <c r="AB406" s="4" t="str">
        <f>IF(Tableau52[[#This Row],[Fiche
de
travail]]&gt;0,Tableau52[[#This Row],[Fiche
de
travail]],"")</f>
        <v/>
      </c>
    </row>
    <row r="407" spans="1:28" x14ac:dyDescent="0.25">
      <c r="A407" s="2"/>
      <c r="B407" s="2"/>
      <c r="C407" s="2">
        <v>330</v>
      </c>
      <c r="D407" s="3" t="s">
        <v>334</v>
      </c>
      <c r="E407" s="3" t="s">
        <v>333</v>
      </c>
      <c r="F407" s="2"/>
      <c r="G407" s="2"/>
      <c r="H407" s="6">
        <v>43250</v>
      </c>
      <c r="I407" s="2" t="s">
        <v>1</v>
      </c>
      <c r="J407" s="2" t="s">
        <v>8</v>
      </c>
      <c r="K407" s="6"/>
      <c r="M407" s="2"/>
      <c r="N407" s="2"/>
      <c r="P407" s="2"/>
      <c r="Q407" s="2"/>
      <c r="S407" s="2"/>
      <c r="T407" s="2"/>
      <c r="V407" s="2"/>
      <c r="W407" s="2"/>
      <c r="X407" t="s">
        <v>332</v>
      </c>
      <c r="Z407" s="5" t="str">
        <f>IF(Tableau52[[#This Row],[Facturé
2017]]="",IF(Tableau52[[#This Row],[Fiche
de
travail2]]="",VLOOKUP(A:A,'[1]FA Clients 2018'!$1:$1048576,4,0),""),Tableau52[[#This Row],[Facturé
2017]])</f>
        <v/>
      </c>
      <c r="AA407" s="5" t="e">
        <f>VLOOKUP(A:A,'[1]FA Clients 2018'!$1:$1048576,16,0)</f>
        <v>#N/A</v>
      </c>
      <c r="AB407" s="4">
        <f>IF(Tableau52[[#This Row],[Fiche
de
travail]]&gt;0,Tableau52[[#This Row],[Fiche
de
travail]],"")</f>
        <v>330</v>
      </c>
    </row>
    <row r="408" spans="1:28" x14ac:dyDescent="0.25">
      <c r="A408" s="2">
        <v>180395</v>
      </c>
      <c r="B408" s="2"/>
      <c r="C408" s="2"/>
      <c r="D408" s="3" t="s">
        <v>86</v>
      </c>
      <c r="E408" s="3" t="s">
        <v>85</v>
      </c>
      <c r="F408" s="2"/>
      <c r="G408" s="2"/>
      <c r="H408" s="6">
        <v>43250</v>
      </c>
      <c r="I408" s="2" t="s">
        <v>1</v>
      </c>
      <c r="J408" s="2" t="s">
        <v>8</v>
      </c>
      <c r="K408" s="6"/>
      <c r="M408" s="2"/>
      <c r="N408" s="2"/>
      <c r="P408" s="2"/>
      <c r="Q408" s="2"/>
      <c r="S408" s="2"/>
      <c r="T408" s="2"/>
      <c r="V408" s="2"/>
      <c r="W408" s="2"/>
      <c r="Z408" s="5">
        <f>IF(Tableau52[[#This Row],[Facturé
2017]]="",IF(Tableau52[[#This Row],[Fiche
de
travail2]]="",VLOOKUP(A:A,'[1]FA Clients 2018'!$1:$1048576,4,0),""),Tableau52[[#This Row],[Facturé
2017]])</f>
        <v>43250</v>
      </c>
      <c r="AA408" s="5">
        <f>VLOOKUP(A:A,'[1]FA Clients 2018'!$1:$1048576,16,0)</f>
        <v>0</v>
      </c>
      <c r="AB408" s="4" t="str">
        <f>IF(Tableau52[[#This Row],[Fiche
de
travail]]&gt;0,Tableau52[[#This Row],[Fiche
de
travail]],"")</f>
        <v/>
      </c>
    </row>
    <row r="409" spans="1:28" x14ac:dyDescent="0.25">
      <c r="A409" s="2">
        <v>180397</v>
      </c>
      <c r="B409" s="2"/>
      <c r="C409" s="2"/>
      <c r="D409" s="3" t="s">
        <v>6</v>
      </c>
      <c r="E409" s="3" t="s">
        <v>5</v>
      </c>
      <c r="F409" s="2"/>
      <c r="G409" s="2"/>
      <c r="H409" s="6">
        <v>43250</v>
      </c>
      <c r="I409" s="2" t="s">
        <v>1</v>
      </c>
      <c r="J409" s="2" t="s">
        <v>8</v>
      </c>
      <c r="K409" s="6"/>
      <c r="M409" s="2"/>
      <c r="N409" s="2"/>
      <c r="P409" s="2"/>
      <c r="Q409" s="2"/>
      <c r="S409" s="2"/>
      <c r="T409" s="2"/>
      <c r="V409" s="2"/>
      <c r="W409" s="2"/>
      <c r="Z409" s="5">
        <f>IF(Tableau52[[#This Row],[Facturé
2017]]="",IF(Tableau52[[#This Row],[Fiche
de
travail2]]="",VLOOKUP(A:A,'[1]FA Clients 2018'!$1:$1048576,4,0),""),Tableau52[[#This Row],[Facturé
2017]])</f>
        <v>43250</v>
      </c>
      <c r="AA409" s="5">
        <f>VLOOKUP(A:A,'[1]FA Clients 2018'!$1:$1048576,16,0)</f>
        <v>0</v>
      </c>
      <c r="AB409" s="4" t="str">
        <f>IF(Tableau52[[#This Row],[Fiche
de
travail]]&gt;0,Tableau52[[#This Row],[Fiche
de
travail]],"")</f>
        <v/>
      </c>
    </row>
    <row r="410" spans="1:28" x14ac:dyDescent="0.25">
      <c r="A410" s="2">
        <v>180394</v>
      </c>
      <c r="B410" s="2"/>
      <c r="C410" s="2"/>
      <c r="D410" s="3" t="s">
        <v>35</v>
      </c>
      <c r="E410" s="3" t="s">
        <v>34</v>
      </c>
      <c r="F410" s="2"/>
      <c r="G410" s="2"/>
      <c r="H410" s="6">
        <v>43250</v>
      </c>
      <c r="I410" s="2" t="s">
        <v>1</v>
      </c>
      <c r="J410" s="2" t="s">
        <v>8</v>
      </c>
      <c r="K410" s="6"/>
      <c r="M410" s="2"/>
      <c r="N410" s="2"/>
      <c r="P410" s="2"/>
      <c r="Q410" s="2"/>
      <c r="S410" s="2"/>
      <c r="T410" s="2"/>
      <c r="V410" s="2"/>
      <c r="W410" s="2"/>
      <c r="Z410" s="5">
        <f>IF(Tableau52[[#This Row],[Facturé
2017]]="",IF(Tableau52[[#This Row],[Fiche
de
travail2]]="",VLOOKUP(A:A,'[1]FA Clients 2018'!$1:$1048576,4,0),""),Tableau52[[#This Row],[Facturé
2017]])</f>
        <v>43250</v>
      </c>
      <c r="AA410" s="5" t="str">
        <f>VLOOKUP(A:A,'[1]FA Clients 2018'!$1:$1048576,16,0)</f>
        <v>F-P</v>
      </c>
      <c r="AB410" s="4" t="str">
        <f>IF(Tableau52[[#This Row],[Fiche
de
travail]]&gt;0,Tableau52[[#This Row],[Fiche
de
travail]],"")</f>
        <v/>
      </c>
    </row>
    <row r="411" spans="1:28" x14ac:dyDescent="0.25">
      <c r="A411" s="2">
        <v>180391</v>
      </c>
      <c r="B411" s="2"/>
      <c r="C411" s="2"/>
      <c r="D411" s="3" t="s">
        <v>224</v>
      </c>
      <c r="E411" s="3" t="s">
        <v>13</v>
      </c>
      <c r="F411" s="2"/>
      <c r="G411" s="2"/>
      <c r="H411" s="6">
        <v>43251</v>
      </c>
      <c r="I411" s="2" t="s">
        <v>1</v>
      </c>
      <c r="J411" s="2" t="s">
        <v>331</v>
      </c>
      <c r="K411" s="6"/>
      <c r="M411" s="2"/>
      <c r="N411" s="2"/>
      <c r="P411" s="2"/>
      <c r="Q411" s="2"/>
      <c r="S411" s="2"/>
      <c r="T411" s="2"/>
      <c r="V411" s="2"/>
      <c r="W411" s="2"/>
      <c r="Z411" s="5">
        <f>IF(Tableau52[[#This Row],[Facturé
2017]]="",IF(Tableau52[[#This Row],[Fiche
de
travail2]]="",VLOOKUP(A:A,'[1]FA Clients 2018'!$1:$1048576,4,0),""),Tableau52[[#This Row],[Facturé
2017]])</f>
        <v>43252</v>
      </c>
      <c r="AA411" s="5">
        <f>VLOOKUP(A:A,'[1]FA Clients 2018'!$1:$1048576,16,0)</f>
        <v>0</v>
      </c>
      <c r="AB411" s="4" t="str">
        <f>IF(Tableau52[[#This Row],[Fiche
de
travail]]&gt;0,Tableau52[[#This Row],[Fiche
de
travail]],"")</f>
        <v/>
      </c>
    </row>
    <row r="412" spans="1:28" x14ac:dyDescent="0.25">
      <c r="A412" s="2">
        <v>180288</v>
      </c>
      <c r="B412" s="2"/>
      <c r="C412" s="2"/>
      <c r="D412" s="3" t="s">
        <v>10</v>
      </c>
      <c r="E412" s="3" t="s">
        <v>9</v>
      </c>
      <c r="F412" s="2"/>
      <c r="G412" s="2"/>
      <c r="H412" s="6">
        <v>43251</v>
      </c>
      <c r="I412" s="2" t="s">
        <v>1</v>
      </c>
      <c r="J412" s="2" t="s">
        <v>331</v>
      </c>
      <c r="K412" s="6"/>
      <c r="M412" s="2"/>
      <c r="N412" s="2"/>
      <c r="P412" s="2"/>
      <c r="Q412" s="2"/>
      <c r="S412" s="2"/>
      <c r="T412" s="2"/>
      <c r="V412" s="2"/>
      <c r="W412" s="2"/>
      <c r="Z412" s="5">
        <f>IF(Tableau52[[#This Row],[Facturé
2017]]="",IF(Tableau52[[#This Row],[Fiche
de
travail2]]="",VLOOKUP(A:A,'[1]FA Clients 2018'!$1:$1048576,4,0),""),Tableau52[[#This Row],[Facturé
2017]])</f>
        <v>43251</v>
      </c>
      <c r="AA412" s="5">
        <f>VLOOKUP(A:A,'[1]FA Clients 2018'!$1:$1048576,16,0)</f>
        <v>0</v>
      </c>
      <c r="AB412" s="4" t="str">
        <f>IF(Tableau52[[#This Row],[Fiche
de
travail]]&gt;0,Tableau52[[#This Row],[Fiche
de
travail]],"")</f>
        <v/>
      </c>
    </row>
    <row r="413" spans="1:28" x14ac:dyDescent="0.25">
      <c r="A413" s="2">
        <v>180396</v>
      </c>
      <c r="B413" s="2"/>
      <c r="C413" s="2"/>
      <c r="D413" s="3" t="s">
        <v>66</v>
      </c>
      <c r="E413" s="3" t="s">
        <v>65</v>
      </c>
      <c r="F413" s="2"/>
      <c r="G413" s="2"/>
      <c r="H413" s="6">
        <v>43251</v>
      </c>
      <c r="I413" s="2" t="s">
        <v>1</v>
      </c>
      <c r="J413" s="2" t="s">
        <v>331</v>
      </c>
      <c r="K413" s="6"/>
      <c r="M413" s="2"/>
      <c r="N413" s="2"/>
      <c r="P413" s="2"/>
      <c r="Q413" s="2"/>
      <c r="S413" s="2"/>
      <c r="T413" s="2"/>
      <c r="V413" s="2"/>
      <c r="W413" s="2"/>
      <c r="Z413" s="5">
        <f>IF(Tableau52[[#This Row],[Facturé
2017]]="",IF(Tableau52[[#This Row],[Fiche
de
travail2]]="",VLOOKUP(A:A,'[1]FA Clients 2018'!$1:$1048576,4,0),""),Tableau52[[#This Row],[Facturé
2017]])</f>
        <v>43251</v>
      </c>
      <c r="AA413" s="5">
        <f>VLOOKUP(A:A,'[1]FA Clients 2018'!$1:$1048576,16,0)</f>
        <v>0</v>
      </c>
      <c r="AB413" s="4" t="str">
        <f>IF(Tableau52[[#This Row],[Fiche
de
travail]]&gt;0,Tableau52[[#This Row],[Fiche
de
travail]],"")</f>
        <v/>
      </c>
    </row>
    <row r="414" spans="1:28" x14ac:dyDescent="0.25">
      <c r="A414" s="2">
        <v>180389</v>
      </c>
      <c r="B414" s="2"/>
      <c r="C414" s="2">
        <v>329</v>
      </c>
      <c r="D414" s="3" t="s">
        <v>309</v>
      </c>
      <c r="E414" s="3" t="s">
        <v>13</v>
      </c>
      <c r="F414" s="2"/>
      <c r="G414" s="2"/>
      <c r="H414" s="6">
        <v>43252</v>
      </c>
      <c r="I414" s="2" t="s">
        <v>1</v>
      </c>
      <c r="J414" s="2" t="s">
        <v>206</v>
      </c>
      <c r="K414" s="6"/>
      <c r="M414" s="2"/>
      <c r="N414" s="2"/>
      <c r="P414" s="2"/>
      <c r="Q414" s="2"/>
      <c r="S414" s="2"/>
      <c r="T414" s="2"/>
      <c r="V414" s="2"/>
      <c r="W414" s="2"/>
      <c r="Z414" s="5" t="str">
        <f>IF(Tableau52[[#This Row],[Facturé
2017]]="",IF(Tableau52[[#This Row],[Fiche
de
travail2]]="",VLOOKUP(A:A,'[1]FA Clients 2018'!$1:$1048576,4,0),""),Tableau52[[#This Row],[Facturé
2017]])</f>
        <v/>
      </c>
      <c r="AA414" s="5">
        <f>VLOOKUP(A:A,'[1]FA Clients 2018'!$1:$1048576,16,0)</f>
        <v>0</v>
      </c>
      <c r="AB414" s="4">
        <f>IF(Tableau52[[#This Row],[Fiche
de
travail]]&gt;0,Tableau52[[#This Row],[Fiche
de
travail]],"")</f>
        <v>329</v>
      </c>
    </row>
    <row r="415" spans="1:28" x14ac:dyDescent="0.25">
      <c r="A415" s="2">
        <v>180306</v>
      </c>
      <c r="B415" s="2"/>
      <c r="C415" s="2"/>
      <c r="D415" s="3" t="s">
        <v>330</v>
      </c>
      <c r="E415" s="3" t="s">
        <v>329</v>
      </c>
      <c r="F415" s="2"/>
      <c r="G415" s="2"/>
      <c r="H415" s="6">
        <v>43255</v>
      </c>
      <c r="I415" s="2" t="s">
        <v>1</v>
      </c>
      <c r="J415" s="2" t="s">
        <v>8</v>
      </c>
      <c r="K415" s="2"/>
      <c r="M415" s="2"/>
      <c r="N415" s="2"/>
      <c r="P415" s="2"/>
      <c r="Q415" s="2"/>
      <c r="S415" s="2"/>
      <c r="T415" s="2"/>
      <c r="V415" s="2"/>
      <c r="W415" s="2"/>
      <c r="Z415" s="5">
        <f>IF(Tableau52[[#This Row],[Facturé
2017]]="",IF(Tableau52[[#This Row],[Fiche
de
travail2]]="",VLOOKUP(A:A,'[1]FA Clients 2018'!$1:$1048576,4,0),""),Tableau52[[#This Row],[Facturé
2017]])</f>
        <v>43255</v>
      </c>
      <c r="AA415" s="5">
        <f>VLOOKUP(A:A,'[1]FA Clients 2018'!$1:$1048576,16,0)</f>
        <v>0</v>
      </c>
      <c r="AB415" s="4" t="str">
        <f>IF(Tableau52[[#This Row],[Fiche
de
travail]]&gt;0,Tableau52[[#This Row],[Fiche
de
travail]],"")</f>
        <v/>
      </c>
    </row>
    <row r="416" spans="1:28" x14ac:dyDescent="0.25">
      <c r="A416" s="2">
        <v>180369</v>
      </c>
      <c r="B416" s="2"/>
      <c r="C416" s="2"/>
      <c r="D416" s="3" t="s">
        <v>328</v>
      </c>
      <c r="E416" s="3" t="s">
        <v>13</v>
      </c>
      <c r="F416" s="2"/>
      <c r="G416" s="2"/>
      <c r="H416" s="6">
        <v>43255</v>
      </c>
      <c r="I416" s="2" t="s">
        <v>1</v>
      </c>
      <c r="J416" s="2" t="s">
        <v>8</v>
      </c>
      <c r="K416" s="6"/>
      <c r="M416" s="2"/>
      <c r="N416" s="2"/>
      <c r="P416" s="2"/>
      <c r="Q416" s="2"/>
      <c r="S416" s="2"/>
      <c r="T416" s="2"/>
      <c r="V416" s="2"/>
      <c r="W416" s="2"/>
      <c r="Z416" s="5">
        <f>IF(Tableau52[[#This Row],[Facturé
2017]]="",IF(Tableau52[[#This Row],[Fiche
de
travail2]]="",VLOOKUP(A:A,'[1]FA Clients 2018'!$1:$1048576,4,0),""),Tableau52[[#This Row],[Facturé
2017]])</f>
        <v>43255</v>
      </c>
      <c r="AA416" s="5">
        <f>VLOOKUP(A:A,'[1]FA Clients 2018'!$1:$1048576,16,0)</f>
        <v>0</v>
      </c>
      <c r="AB416" s="4" t="str">
        <f>IF(Tableau52[[#This Row],[Fiche
de
travail]]&gt;0,Tableau52[[#This Row],[Fiche
de
travail]],"")</f>
        <v/>
      </c>
    </row>
    <row r="417" spans="1:28" x14ac:dyDescent="0.25">
      <c r="A417" s="2">
        <v>180403</v>
      </c>
      <c r="B417" s="2"/>
      <c r="C417" s="2"/>
      <c r="D417" s="3" t="s">
        <v>12</v>
      </c>
      <c r="E417" s="3" t="s">
        <v>67</v>
      </c>
      <c r="F417" s="2"/>
      <c r="G417" s="2"/>
      <c r="H417" s="6">
        <v>43255</v>
      </c>
      <c r="I417" s="2" t="s">
        <v>1</v>
      </c>
      <c r="J417" s="2" t="s">
        <v>0</v>
      </c>
      <c r="K417" s="2"/>
      <c r="M417" s="2"/>
      <c r="N417" s="2"/>
      <c r="P417" s="2"/>
      <c r="Q417" s="2"/>
      <c r="S417" s="2"/>
      <c r="T417" s="2"/>
      <c r="V417" s="2"/>
      <c r="W417" s="2"/>
      <c r="Z417" s="5">
        <f>IF(Tableau52[[#This Row],[Facturé
2017]]="",IF(Tableau52[[#This Row],[Fiche
de
travail2]]="",VLOOKUP(A:A,'[1]FA Clients 2018'!$1:$1048576,4,0),""),Tableau52[[#This Row],[Facturé
2017]])</f>
        <v>43255</v>
      </c>
      <c r="AA417" s="5">
        <f>VLOOKUP(A:A,'[1]FA Clients 2018'!$1:$1048576,16,0)</f>
        <v>0</v>
      </c>
      <c r="AB417" s="4" t="str">
        <f>IF(Tableau52[[#This Row],[Fiche
de
travail]]&gt;0,Tableau52[[#This Row],[Fiche
de
travail]],"")</f>
        <v/>
      </c>
    </row>
    <row r="418" spans="1:28" x14ac:dyDescent="0.25">
      <c r="A418" s="2">
        <v>180404</v>
      </c>
      <c r="B418" s="2"/>
      <c r="C418" s="2"/>
      <c r="D418" s="3" t="s">
        <v>12</v>
      </c>
      <c r="E418" s="3" t="s">
        <v>67</v>
      </c>
      <c r="F418" s="2"/>
      <c r="G418" s="2"/>
      <c r="H418" s="6">
        <v>43255</v>
      </c>
      <c r="I418" s="2" t="s">
        <v>249</v>
      </c>
      <c r="J418" s="2" t="s">
        <v>0</v>
      </c>
      <c r="K418" s="2"/>
      <c r="M418" s="2"/>
      <c r="N418" s="2"/>
      <c r="P418" s="2"/>
      <c r="Q418" s="2"/>
      <c r="S418" s="2"/>
      <c r="T418" s="2"/>
      <c r="V418" s="2"/>
      <c r="W418" s="2"/>
      <c r="Z418" s="5">
        <f>IF(Tableau52[[#This Row],[Facturé
2017]]="",IF(Tableau52[[#This Row],[Fiche
de
travail2]]="",VLOOKUP(A:A,'[1]FA Clients 2018'!$1:$1048576,4,0),""),Tableau52[[#This Row],[Facturé
2017]])</f>
        <v>43255</v>
      </c>
      <c r="AA418" s="5">
        <f>VLOOKUP(A:A,'[1]FA Clients 2018'!$1:$1048576,16,0)</f>
        <v>0</v>
      </c>
      <c r="AB418" s="4" t="str">
        <f>IF(Tableau52[[#This Row],[Fiche
de
travail]]&gt;0,Tableau52[[#This Row],[Fiche
de
travail]],"")</f>
        <v/>
      </c>
    </row>
    <row r="419" spans="1:28" x14ac:dyDescent="0.25">
      <c r="A419" s="2">
        <v>180407</v>
      </c>
      <c r="B419" s="2"/>
      <c r="C419" s="2"/>
      <c r="D419" s="3" t="s">
        <v>327</v>
      </c>
      <c r="E419" s="3" t="s">
        <v>67</v>
      </c>
      <c r="F419" s="2"/>
      <c r="G419" s="2"/>
      <c r="H419" s="6">
        <v>43255</v>
      </c>
      <c r="I419" s="2" t="s">
        <v>1</v>
      </c>
      <c r="J419" s="2" t="s">
        <v>8</v>
      </c>
      <c r="K419" s="2"/>
      <c r="M419" s="2"/>
      <c r="N419" s="2"/>
      <c r="P419" s="2"/>
      <c r="Q419" s="2"/>
      <c r="S419" s="2"/>
      <c r="T419" s="2"/>
      <c r="V419" s="2"/>
      <c r="W419" s="2"/>
      <c r="Z419" s="5">
        <f>IF(Tableau52[[#This Row],[Facturé
2017]]="",IF(Tableau52[[#This Row],[Fiche
de
travail2]]="",VLOOKUP(A:A,'[1]FA Clients 2018'!$1:$1048576,4,0),""),Tableau52[[#This Row],[Facturé
2017]])</f>
        <v>43255</v>
      </c>
      <c r="AA419" s="5">
        <f>VLOOKUP(A:A,'[1]FA Clients 2018'!$1:$1048576,16,0)</f>
        <v>0</v>
      </c>
      <c r="AB419" s="4" t="str">
        <f>IF(Tableau52[[#This Row],[Fiche
de
travail]]&gt;0,Tableau52[[#This Row],[Fiche
de
travail]],"")</f>
        <v/>
      </c>
    </row>
    <row r="420" spans="1:28" x14ac:dyDescent="0.25">
      <c r="A420" s="2">
        <v>180402</v>
      </c>
      <c r="B420" s="2"/>
      <c r="C420" s="2"/>
      <c r="D420" s="3" t="s">
        <v>326</v>
      </c>
      <c r="E420" s="3" t="s">
        <v>19</v>
      </c>
      <c r="F420" s="2"/>
      <c r="G420" s="2"/>
      <c r="H420" s="6">
        <v>43255</v>
      </c>
      <c r="I420" s="2" t="s">
        <v>1</v>
      </c>
      <c r="J420" s="2" t="s">
        <v>0</v>
      </c>
      <c r="K420" s="2"/>
      <c r="M420" s="2"/>
      <c r="N420" s="2"/>
      <c r="P420" s="2"/>
      <c r="Q420" s="2"/>
      <c r="S420" s="2"/>
      <c r="T420" s="2"/>
      <c r="V420" s="2"/>
      <c r="W420" s="2"/>
      <c r="Z420" s="5">
        <f>IF(Tableau52[[#This Row],[Facturé
2017]]="",IF(Tableau52[[#This Row],[Fiche
de
travail2]]="",VLOOKUP(A:A,'[1]FA Clients 2018'!$1:$1048576,4,0),""),Tableau52[[#This Row],[Facturé
2017]])</f>
        <v>43255</v>
      </c>
      <c r="AA420" s="5">
        <f>VLOOKUP(A:A,'[1]FA Clients 2018'!$1:$1048576,16,0)</f>
        <v>0</v>
      </c>
      <c r="AB420" s="4" t="str">
        <f>IF(Tableau52[[#This Row],[Fiche
de
travail]]&gt;0,Tableau52[[#This Row],[Fiche
de
travail]],"")</f>
        <v/>
      </c>
    </row>
    <row r="421" spans="1:28" x14ac:dyDescent="0.25">
      <c r="A421" s="2">
        <v>180409</v>
      </c>
      <c r="B421" s="2"/>
      <c r="C421" s="2"/>
      <c r="D421" s="3" t="s">
        <v>30</v>
      </c>
      <c r="E421" s="3" t="s">
        <v>67</v>
      </c>
      <c r="F421" s="2"/>
      <c r="G421" s="2"/>
      <c r="H421" s="6">
        <v>43255</v>
      </c>
      <c r="I421" s="2" t="s">
        <v>1</v>
      </c>
      <c r="J421" s="2" t="s">
        <v>8</v>
      </c>
      <c r="K421" s="2"/>
      <c r="M421" s="2"/>
      <c r="N421" s="2"/>
      <c r="P421" s="2"/>
      <c r="Q421" s="2"/>
      <c r="S421" s="2"/>
      <c r="T421" s="2"/>
      <c r="V421" s="2"/>
      <c r="W421" s="2"/>
      <c r="Z421" s="5">
        <f>IF(Tableau52[[#This Row],[Facturé
2017]]="",IF(Tableau52[[#This Row],[Fiche
de
travail2]]="",VLOOKUP(A:A,'[1]FA Clients 2018'!$1:$1048576,4,0),""),Tableau52[[#This Row],[Facturé
2017]])</f>
        <v>43255</v>
      </c>
      <c r="AA421" s="5">
        <f>VLOOKUP(A:A,'[1]FA Clients 2018'!$1:$1048576,16,0)</f>
        <v>0</v>
      </c>
      <c r="AB421" s="4" t="str">
        <f>IF(Tableau52[[#This Row],[Fiche
de
travail]]&gt;0,Tableau52[[#This Row],[Fiche
de
travail]],"")</f>
        <v/>
      </c>
    </row>
    <row r="422" spans="1:28" x14ac:dyDescent="0.25">
      <c r="A422" s="2">
        <v>180405</v>
      </c>
      <c r="B422" s="2"/>
      <c r="C422" s="2"/>
      <c r="D422" s="3" t="s">
        <v>73</v>
      </c>
      <c r="E422" s="3" t="s">
        <v>325</v>
      </c>
      <c r="F422" s="2"/>
      <c r="G422" s="2"/>
      <c r="H422" s="6">
        <v>43255</v>
      </c>
      <c r="I422" s="2" t="s">
        <v>1</v>
      </c>
      <c r="J422" s="2" t="s">
        <v>268</v>
      </c>
      <c r="K422" s="2"/>
      <c r="M422" s="2"/>
      <c r="N422" s="2"/>
      <c r="P422" s="2"/>
      <c r="Q422" s="2"/>
      <c r="S422" s="2"/>
      <c r="T422" s="2"/>
      <c r="V422" s="2"/>
      <c r="W422" s="2"/>
      <c r="X422" t="s">
        <v>324</v>
      </c>
      <c r="Z422" s="5">
        <f>IF(Tableau52[[#This Row],[Facturé
2017]]="",IF(Tableau52[[#This Row],[Fiche
de
travail2]]="",VLOOKUP(A:A,'[1]FA Clients 2018'!$1:$1048576,4,0),""),Tableau52[[#This Row],[Facturé
2017]])</f>
        <v>43256</v>
      </c>
      <c r="AA422" s="5">
        <f>VLOOKUP(A:A,'[1]FA Clients 2018'!$1:$1048576,16,0)</f>
        <v>0</v>
      </c>
      <c r="AB422" s="4" t="str">
        <f>IF(Tableau52[[#This Row],[Fiche
de
travail]]&gt;0,Tableau52[[#This Row],[Fiche
de
travail]],"")</f>
        <v/>
      </c>
    </row>
    <row r="423" spans="1:28" x14ac:dyDescent="0.25">
      <c r="A423" s="2">
        <v>180408</v>
      </c>
      <c r="B423" s="2"/>
      <c r="C423" s="2"/>
      <c r="D423" s="3" t="s">
        <v>169</v>
      </c>
      <c r="E423" s="3" t="s">
        <v>51</v>
      </c>
      <c r="F423" s="2"/>
      <c r="G423" s="2"/>
      <c r="H423" s="6">
        <v>43256</v>
      </c>
      <c r="I423" s="2" t="s">
        <v>1</v>
      </c>
      <c r="J423" s="2" t="s">
        <v>321</v>
      </c>
      <c r="K423" s="2"/>
      <c r="M423" s="2"/>
      <c r="N423" s="2"/>
      <c r="P423" s="2"/>
      <c r="Q423" s="2"/>
      <c r="S423" s="2"/>
      <c r="T423" s="2"/>
      <c r="V423" s="2"/>
      <c r="W423" s="2"/>
      <c r="Z423" s="5">
        <f>IF(Tableau52[[#This Row],[Facturé
2017]]="",IF(Tableau52[[#This Row],[Fiche
de
travail2]]="",VLOOKUP(A:A,'[1]FA Clients 2018'!$1:$1048576,4,0),""),Tableau52[[#This Row],[Facturé
2017]])</f>
        <v>43256</v>
      </c>
      <c r="AA423" s="5">
        <f>VLOOKUP(A:A,'[1]FA Clients 2018'!$1:$1048576,16,0)</f>
        <v>0</v>
      </c>
      <c r="AB423" s="4" t="str">
        <f>IF(Tableau52[[#This Row],[Fiche
de
travail]]&gt;0,Tableau52[[#This Row],[Fiche
de
travail]],"")</f>
        <v/>
      </c>
    </row>
    <row r="424" spans="1:28" x14ac:dyDescent="0.25">
      <c r="A424" s="2">
        <v>180388</v>
      </c>
      <c r="B424" s="2"/>
      <c r="C424" s="2"/>
      <c r="D424" s="3" t="s">
        <v>120</v>
      </c>
      <c r="E424" s="3" t="s">
        <v>323</v>
      </c>
      <c r="F424" s="2"/>
      <c r="G424" s="2"/>
      <c r="H424" s="6">
        <v>43256</v>
      </c>
      <c r="I424" s="2" t="s">
        <v>1</v>
      </c>
      <c r="J424" s="2" t="s">
        <v>321</v>
      </c>
      <c r="K424" s="2"/>
      <c r="M424" s="2"/>
      <c r="N424" s="2"/>
      <c r="P424" s="2"/>
      <c r="Q424" s="2"/>
      <c r="S424" s="2"/>
      <c r="T424" s="2"/>
      <c r="V424" s="2"/>
      <c r="W424" s="2"/>
      <c r="Z424" s="5">
        <f>IF(Tableau52[[#This Row],[Facturé
2017]]="",IF(Tableau52[[#This Row],[Fiche
de
travail2]]="",VLOOKUP(A:A,'[1]FA Clients 2018'!$1:$1048576,4,0),""),Tableau52[[#This Row],[Facturé
2017]])</f>
        <v>43256</v>
      </c>
      <c r="AA424" s="5">
        <f>VLOOKUP(A:A,'[1]FA Clients 2018'!$1:$1048576,16,0)</f>
        <v>0</v>
      </c>
      <c r="AB424" s="4" t="str">
        <f>IF(Tableau52[[#This Row],[Fiche
de
travail]]&gt;0,Tableau52[[#This Row],[Fiche
de
travail]],"")</f>
        <v/>
      </c>
    </row>
    <row r="425" spans="1:28" x14ac:dyDescent="0.25">
      <c r="A425" s="2">
        <v>180398</v>
      </c>
      <c r="B425" s="2"/>
      <c r="C425" s="2"/>
      <c r="D425" s="3" t="s">
        <v>322</v>
      </c>
      <c r="E425" s="3" t="s">
        <v>286</v>
      </c>
      <c r="F425" s="2"/>
      <c r="G425" s="2"/>
      <c r="H425" s="6">
        <v>43256</v>
      </c>
      <c r="I425" s="2" t="s">
        <v>1</v>
      </c>
      <c r="J425" s="2" t="s">
        <v>321</v>
      </c>
      <c r="K425" s="2"/>
      <c r="M425" s="2"/>
      <c r="N425" s="2"/>
      <c r="P425" s="2"/>
      <c r="Q425" s="2"/>
      <c r="S425" s="2"/>
      <c r="T425" s="2"/>
      <c r="V425" s="2"/>
      <c r="W425" s="2"/>
      <c r="Z425" s="5">
        <f>IF(Tableau52[[#This Row],[Facturé
2017]]="",IF(Tableau52[[#This Row],[Fiche
de
travail2]]="",VLOOKUP(A:A,'[1]FA Clients 2018'!$1:$1048576,4,0),""),Tableau52[[#This Row],[Facturé
2017]])</f>
        <v>43256</v>
      </c>
      <c r="AA425" s="5">
        <f>VLOOKUP(A:A,'[1]FA Clients 2018'!$1:$1048576,16,0)</f>
        <v>0</v>
      </c>
      <c r="AB425" s="4" t="str">
        <f>IF(Tableau52[[#This Row],[Fiche
de
travail]]&gt;0,Tableau52[[#This Row],[Fiche
de
travail]],"")</f>
        <v/>
      </c>
    </row>
    <row r="426" spans="1:28" x14ac:dyDescent="0.25">
      <c r="A426" s="2">
        <v>180401</v>
      </c>
      <c r="B426" s="2"/>
      <c r="C426" s="2"/>
      <c r="D426" s="3" t="s">
        <v>251</v>
      </c>
      <c r="E426" s="3" t="s">
        <v>320</v>
      </c>
      <c r="F426" s="2"/>
      <c r="G426" s="2"/>
      <c r="H426" s="6">
        <v>43257</v>
      </c>
      <c r="I426" s="2" t="s">
        <v>1</v>
      </c>
      <c r="J426" s="2" t="s">
        <v>206</v>
      </c>
      <c r="K426" s="2"/>
      <c r="M426" s="2"/>
      <c r="N426" s="2"/>
      <c r="P426" s="2"/>
      <c r="Q426" s="2"/>
      <c r="S426" s="2"/>
      <c r="T426" s="2"/>
      <c r="V426" s="2"/>
      <c r="W426" s="2"/>
      <c r="Z426" s="5">
        <f>IF(Tableau52[[#This Row],[Facturé
2017]]="",IF(Tableau52[[#This Row],[Fiche
de
travail2]]="",VLOOKUP(A:A,'[1]FA Clients 2018'!$1:$1048576,4,0),""),Tableau52[[#This Row],[Facturé
2017]])</f>
        <v>43257</v>
      </c>
      <c r="AA426" s="5">
        <f>VLOOKUP(A:A,'[1]FA Clients 2018'!$1:$1048576,16,0)</f>
        <v>0</v>
      </c>
      <c r="AB426" s="4" t="str">
        <f>IF(Tableau52[[#This Row],[Fiche
de
travail]]&gt;0,Tableau52[[#This Row],[Fiche
de
travail]],"")</f>
        <v/>
      </c>
    </row>
    <row r="427" spans="1:28" x14ac:dyDescent="0.25">
      <c r="A427" s="2">
        <v>180417</v>
      </c>
      <c r="B427" s="2"/>
      <c r="C427" s="2"/>
      <c r="D427" s="3" t="s">
        <v>17</v>
      </c>
      <c r="E427" s="3" t="s">
        <v>16</v>
      </c>
      <c r="F427" s="2"/>
      <c r="G427" s="2"/>
      <c r="H427" s="6">
        <v>43257</v>
      </c>
      <c r="I427" s="2" t="s">
        <v>1</v>
      </c>
      <c r="J427" s="2" t="s">
        <v>8</v>
      </c>
      <c r="K427" s="8"/>
      <c r="M427" s="2"/>
      <c r="N427" s="2"/>
      <c r="P427" s="2"/>
      <c r="Q427" s="2"/>
      <c r="S427" s="2"/>
      <c r="T427" s="2"/>
      <c r="V427" s="2"/>
      <c r="W427" s="2"/>
      <c r="Z427" s="5">
        <f>IF(Tableau52[[#This Row],[Facturé
2017]]="",IF(Tableau52[[#This Row],[Fiche
de
travail2]]="",VLOOKUP(A:A,'[1]FA Clients 2018'!$1:$1048576,4,0),""),Tableau52[[#This Row],[Facturé
2017]])</f>
        <v>43258</v>
      </c>
      <c r="AA427" s="5">
        <f>VLOOKUP(A:A,'[1]FA Clients 2018'!$1:$1048576,16,0)</f>
        <v>0</v>
      </c>
      <c r="AB427" s="4" t="str">
        <f>IF(Tableau52[[#This Row],[Fiche
de
travail]]&gt;0,Tableau52[[#This Row],[Fiche
de
travail]],"")</f>
        <v/>
      </c>
    </row>
    <row r="428" spans="1:28" x14ac:dyDescent="0.25">
      <c r="A428" s="2">
        <v>180413</v>
      </c>
      <c r="B428" s="2"/>
      <c r="C428" s="2"/>
      <c r="D428" s="3" t="s">
        <v>7</v>
      </c>
      <c r="E428" s="3" t="s">
        <v>89</v>
      </c>
      <c r="F428" s="2"/>
      <c r="G428" s="2"/>
      <c r="H428" s="6">
        <v>43258</v>
      </c>
      <c r="I428" s="2" t="s">
        <v>58</v>
      </c>
      <c r="J428" s="2" t="s">
        <v>8</v>
      </c>
      <c r="K428" s="8">
        <v>43350</v>
      </c>
      <c r="L428" s="2" t="s">
        <v>1</v>
      </c>
      <c r="M428" s="2" t="s">
        <v>46</v>
      </c>
      <c r="N428" s="2"/>
      <c r="P428" s="2"/>
      <c r="Q428" s="2"/>
      <c r="S428" s="2"/>
      <c r="T428" s="2"/>
      <c r="V428" s="2"/>
      <c r="W428" s="2"/>
      <c r="Z428" s="5">
        <f>IF(Tableau52[[#This Row],[Facturé
2017]]="",IF(Tableau52[[#This Row],[Fiche
de
travail2]]="",VLOOKUP(A:A,'[1]FA Clients 2018'!$1:$1048576,4,0),""),Tableau52[[#This Row],[Facturé
2017]])</f>
        <v>43257</v>
      </c>
      <c r="AA428" s="5">
        <f>VLOOKUP(A:A,'[1]FA Clients 2018'!$1:$1048576,16,0)</f>
        <v>0</v>
      </c>
      <c r="AB428" s="4" t="str">
        <f>IF(Tableau52[[#This Row],[Fiche
de
travail]]&gt;0,Tableau52[[#This Row],[Fiche
de
travail]],"")</f>
        <v/>
      </c>
    </row>
    <row r="429" spans="1:28" x14ac:dyDescent="0.25">
      <c r="A429" s="2">
        <v>180416</v>
      </c>
      <c r="B429" s="2"/>
      <c r="C429" s="2"/>
      <c r="D429" s="3" t="s">
        <v>224</v>
      </c>
      <c r="E429" s="3" t="s">
        <v>228</v>
      </c>
      <c r="F429" s="2"/>
      <c r="G429" s="2"/>
      <c r="H429" s="6">
        <v>43258</v>
      </c>
      <c r="I429" s="2" t="s">
        <v>1</v>
      </c>
      <c r="J429" s="2" t="s">
        <v>8</v>
      </c>
      <c r="K429" s="2"/>
      <c r="M429" s="2"/>
      <c r="N429" s="2"/>
      <c r="P429" s="2"/>
      <c r="Q429" s="2"/>
      <c r="S429" s="2"/>
      <c r="T429" s="2"/>
      <c r="V429" s="2"/>
      <c r="W429" s="2"/>
      <c r="Z429" s="5">
        <f>IF(Tableau52[[#This Row],[Facturé
2017]]="",IF(Tableau52[[#This Row],[Fiche
de
travail2]]="",VLOOKUP(A:A,'[1]FA Clients 2018'!$1:$1048576,4,0),""),Tableau52[[#This Row],[Facturé
2017]])</f>
        <v>43258</v>
      </c>
      <c r="AA429" s="5">
        <f>VLOOKUP(A:A,'[1]FA Clients 2018'!$1:$1048576,16,0)</f>
        <v>0</v>
      </c>
      <c r="AB429" s="4" t="str">
        <f>IF(Tableau52[[#This Row],[Fiche
de
travail]]&gt;0,Tableau52[[#This Row],[Fiche
de
travail]],"")</f>
        <v/>
      </c>
    </row>
    <row r="430" spans="1:28" x14ac:dyDescent="0.25">
      <c r="A430" s="2">
        <v>180420</v>
      </c>
      <c r="B430" s="2"/>
      <c r="C430" s="2"/>
      <c r="D430" s="3" t="s">
        <v>147</v>
      </c>
      <c r="E430" s="3" t="s">
        <v>60</v>
      </c>
      <c r="F430" s="2"/>
      <c r="G430" s="2"/>
      <c r="H430" s="6">
        <v>43259</v>
      </c>
      <c r="I430" s="2" t="s">
        <v>1</v>
      </c>
      <c r="J430" s="2" t="s">
        <v>15</v>
      </c>
      <c r="K430" s="2"/>
      <c r="M430" s="2"/>
      <c r="N430" s="2"/>
      <c r="P430" s="2"/>
      <c r="Q430" s="2"/>
      <c r="S430" s="2"/>
      <c r="T430" s="2"/>
      <c r="V430" s="2"/>
      <c r="W430" s="2"/>
      <c r="Z430" s="5">
        <f>IF(Tableau52[[#This Row],[Facturé
2017]]="",IF(Tableau52[[#This Row],[Fiche
de
travail2]]="",VLOOKUP(A:A,'[1]FA Clients 2018'!$1:$1048576,4,0),""),Tableau52[[#This Row],[Facturé
2017]])</f>
        <v>43259</v>
      </c>
      <c r="AA430" s="5">
        <f>VLOOKUP(A:A,'[1]FA Clients 2018'!$1:$1048576,16,0)</f>
        <v>0</v>
      </c>
      <c r="AB430" s="4" t="str">
        <f>IF(Tableau52[[#This Row],[Fiche
de
travail]]&gt;0,Tableau52[[#This Row],[Fiche
de
travail]],"")</f>
        <v/>
      </c>
    </row>
    <row r="431" spans="1:28" x14ac:dyDescent="0.25">
      <c r="A431" s="2">
        <v>180424</v>
      </c>
      <c r="B431" s="2"/>
      <c r="C431" s="2"/>
      <c r="D431" s="3" t="s">
        <v>6</v>
      </c>
      <c r="E431" s="3" t="s">
        <v>5</v>
      </c>
      <c r="F431" s="2"/>
      <c r="G431" s="2"/>
      <c r="H431" s="6">
        <v>43259</v>
      </c>
      <c r="I431" s="2" t="s">
        <v>1</v>
      </c>
      <c r="J431" s="2" t="s">
        <v>8</v>
      </c>
      <c r="K431" s="2"/>
      <c r="M431" s="2"/>
      <c r="N431" s="2"/>
      <c r="P431" s="2"/>
      <c r="Q431" s="2"/>
      <c r="S431" s="2"/>
      <c r="T431" s="2"/>
      <c r="V431" s="2"/>
      <c r="W431" s="2"/>
      <c r="Z431" s="5">
        <f>IF(Tableau52[[#This Row],[Facturé
2017]]="",IF(Tableau52[[#This Row],[Fiche
de
travail2]]="",VLOOKUP(A:A,'[1]FA Clients 2018'!$1:$1048576,4,0),""),Tableau52[[#This Row],[Facturé
2017]])</f>
        <v>43259</v>
      </c>
      <c r="AA431" s="5">
        <f>VLOOKUP(A:A,'[1]FA Clients 2018'!$1:$1048576,16,0)</f>
        <v>0</v>
      </c>
      <c r="AB431" s="4" t="str">
        <f>IF(Tableau52[[#This Row],[Fiche
de
travail]]&gt;0,Tableau52[[#This Row],[Fiche
de
travail]],"")</f>
        <v/>
      </c>
    </row>
    <row r="432" spans="1:28" x14ac:dyDescent="0.25">
      <c r="A432" s="2">
        <v>180427</v>
      </c>
      <c r="B432" s="2"/>
      <c r="C432" s="2"/>
      <c r="D432" s="3" t="s">
        <v>319</v>
      </c>
      <c r="E432" s="3" t="s">
        <v>67</v>
      </c>
      <c r="F432" s="2"/>
      <c r="G432" s="2"/>
      <c r="H432" s="6">
        <v>43262</v>
      </c>
      <c r="I432" s="2" t="s">
        <v>1</v>
      </c>
      <c r="J432" s="2" t="s">
        <v>8</v>
      </c>
      <c r="K432" s="2"/>
      <c r="M432" s="2"/>
      <c r="N432" s="2"/>
      <c r="P432" s="2"/>
      <c r="Q432" s="2"/>
      <c r="S432" s="2"/>
      <c r="T432" s="2"/>
      <c r="V432" s="2"/>
      <c r="W432" s="2"/>
      <c r="Z432" s="5">
        <f>IF(Tableau52[[#This Row],[Facturé
2017]]="",IF(Tableau52[[#This Row],[Fiche
de
travail2]]="",VLOOKUP(A:A,'[1]FA Clients 2018'!$1:$1048576,4,0),""),Tableau52[[#This Row],[Facturé
2017]])</f>
        <v>43262</v>
      </c>
      <c r="AA432" s="5">
        <f>VLOOKUP(A:A,'[1]FA Clients 2018'!$1:$1048576,16,0)</f>
        <v>0</v>
      </c>
      <c r="AB432" s="4" t="str">
        <f>IF(Tableau52[[#This Row],[Fiche
de
travail]]&gt;0,Tableau52[[#This Row],[Fiche
de
travail]],"")</f>
        <v/>
      </c>
    </row>
    <row r="433" spans="1:28" x14ac:dyDescent="0.25">
      <c r="A433" s="2">
        <v>180419</v>
      </c>
      <c r="B433" s="2"/>
      <c r="C433" s="2"/>
      <c r="D433" s="3" t="s">
        <v>130</v>
      </c>
      <c r="E433" s="3" t="s">
        <v>134</v>
      </c>
      <c r="F433" s="2"/>
      <c r="G433" s="2"/>
      <c r="H433" s="6">
        <v>43262</v>
      </c>
      <c r="I433" s="2" t="s">
        <v>58</v>
      </c>
      <c r="J433" s="2" t="s">
        <v>8</v>
      </c>
      <c r="K433" s="8">
        <v>43267</v>
      </c>
      <c r="L433" s="2" t="s">
        <v>1</v>
      </c>
      <c r="M433" s="2" t="s">
        <v>8</v>
      </c>
      <c r="N433" s="2"/>
      <c r="P433" s="2"/>
      <c r="Q433" s="2"/>
      <c r="S433" s="2"/>
      <c r="T433" s="2"/>
      <c r="V433" s="2"/>
      <c r="W433" s="2"/>
      <c r="Z433" s="5">
        <f>IF(Tableau52[[#This Row],[Facturé
2017]]="",IF(Tableau52[[#This Row],[Fiche
de
travail2]]="",VLOOKUP(A:A,'[1]FA Clients 2018'!$1:$1048576,4,0),""),Tableau52[[#This Row],[Facturé
2017]])</f>
        <v>43266</v>
      </c>
      <c r="AA433" s="5">
        <f>VLOOKUP(A:A,'[1]FA Clients 2018'!$1:$1048576,16,0)</f>
        <v>0</v>
      </c>
      <c r="AB433" s="4" t="str">
        <f>IF(Tableau52[[#This Row],[Fiche
de
travail]]&gt;0,Tableau52[[#This Row],[Fiche
de
travail]],"")</f>
        <v/>
      </c>
    </row>
    <row r="434" spans="1:28" x14ac:dyDescent="0.25">
      <c r="A434" s="2">
        <v>180438</v>
      </c>
      <c r="B434" s="2"/>
      <c r="C434" s="2"/>
      <c r="D434" s="3" t="s">
        <v>3</v>
      </c>
      <c r="E434" s="3" t="s">
        <v>231</v>
      </c>
      <c r="F434" s="2"/>
      <c r="G434" s="2"/>
      <c r="H434" s="6">
        <v>43263</v>
      </c>
      <c r="I434" s="2" t="s">
        <v>1</v>
      </c>
      <c r="J434" s="2" t="s">
        <v>38</v>
      </c>
      <c r="K434" s="2"/>
      <c r="M434" s="2"/>
      <c r="N434" s="2"/>
      <c r="P434" s="2"/>
      <c r="Q434" s="2"/>
      <c r="S434" s="2"/>
      <c r="T434" s="2"/>
      <c r="V434" s="2"/>
      <c r="W434" s="2"/>
      <c r="Z434" s="5">
        <f>IF(Tableau52[[#This Row],[Facturé
2017]]="",IF(Tableau52[[#This Row],[Fiche
de
travail2]]="",VLOOKUP(A:A,'[1]FA Clients 2018'!$1:$1048576,4,0),""),Tableau52[[#This Row],[Facturé
2017]])</f>
        <v>43264</v>
      </c>
      <c r="AA434" s="5">
        <f>VLOOKUP(A:A,'[1]FA Clients 2018'!$1:$1048576,16,0)</f>
        <v>0</v>
      </c>
      <c r="AB434" s="4" t="str">
        <f>IF(Tableau52[[#This Row],[Fiche
de
travail]]&gt;0,Tableau52[[#This Row],[Fiche
de
travail]],"")</f>
        <v/>
      </c>
    </row>
    <row r="435" spans="1:28" x14ac:dyDescent="0.25">
      <c r="A435" s="2">
        <v>180436</v>
      </c>
      <c r="B435" s="2"/>
      <c r="C435" s="2"/>
      <c r="D435" s="3" t="s">
        <v>116</v>
      </c>
      <c r="E435" s="3" t="s">
        <v>51</v>
      </c>
      <c r="F435" s="2"/>
      <c r="G435" s="2"/>
      <c r="H435" s="6">
        <v>43263</v>
      </c>
      <c r="I435" s="2" t="s">
        <v>1</v>
      </c>
      <c r="J435" s="2" t="s">
        <v>0</v>
      </c>
      <c r="K435" s="2"/>
      <c r="M435" s="2"/>
      <c r="N435" s="2"/>
      <c r="P435" s="2"/>
      <c r="Q435" s="2"/>
      <c r="S435" s="2"/>
      <c r="T435" s="2"/>
      <c r="V435" s="2"/>
      <c r="W435" s="2"/>
      <c r="Z435" s="5">
        <f>IF(Tableau52[[#This Row],[Facturé
2017]]="",IF(Tableau52[[#This Row],[Fiche
de
travail2]]="",VLOOKUP(A:A,'[1]FA Clients 2018'!$1:$1048576,4,0),""),Tableau52[[#This Row],[Facturé
2017]])</f>
        <v>43264</v>
      </c>
      <c r="AA435" s="5">
        <f>VLOOKUP(A:A,'[1]FA Clients 2018'!$1:$1048576,16,0)</f>
        <v>0</v>
      </c>
      <c r="AB435" s="4" t="str">
        <f>IF(Tableau52[[#This Row],[Fiche
de
travail]]&gt;0,Tableau52[[#This Row],[Fiche
de
travail]],"")</f>
        <v/>
      </c>
    </row>
    <row r="436" spans="1:28" x14ac:dyDescent="0.25">
      <c r="A436" s="2">
        <v>180428</v>
      </c>
      <c r="B436" s="2"/>
      <c r="C436" s="2"/>
      <c r="D436" s="3" t="s">
        <v>318</v>
      </c>
      <c r="E436" s="3" t="s">
        <v>192</v>
      </c>
      <c r="F436" s="2"/>
      <c r="G436" s="2"/>
      <c r="H436" s="6">
        <v>43263</v>
      </c>
      <c r="I436" s="2" t="s">
        <v>1</v>
      </c>
      <c r="J436" s="2" t="s">
        <v>8</v>
      </c>
      <c r="K436" s="2"/>
      <c r="M436" s="2"/>
      <c r="N436" s="2"/>
      <c r="P436" s="2"/>
      <c r="Q436" s="2"/>
      <c r="S436" s="2"/>
      <c r="T436" s="2"/>
      <c r="V436" s="2"/>
      <c r="W436" s="2"/>
      <c r="Z436" s="5">
        <f>IF(Tableau52[[#This Row],[Facturé
2017]]="",IF(Tableau52[[#This Row],[Fiche
de
travail2]]="",VLOOKUP(A:A,'[1]FA Clients 2018'!$1:$1048576,4,0),""),Tableau52[[#This Row],[Facturé
2017]])</f>
        <v>43263</v>
      </c>
      <c r="AA436" s="5">
        <f>VLOOKUP(A:A,'[1]FA Clients 2018'!$1:$1048576,16,0)</f>
        <v>0</v>
      </c>
      <c r="AB436" s="4" t="str">
        <f>IF(Tableau52[[#This Row],[Fiche
de
travail]]&gt;0,Tableau52[[#This Row],[Fiche
de
travail]],"")</f>
        <v/>
      </c>
    </row>
    <row r="437" spans="1:28" x14ac:dyDescent="0.25">
      <c r="A437" s="2">
        <v>180429</v>
      </c>
      <c r="B437" s="2"/>
      <c r="C437" s="2"/>
      <c r="D437" s="3" t="s">
        <v>224</v>
      </c>
      <c r="E437" s="3" t="s">
        <v>228</v>
      </c>
      <c r="F437" s="2"/>
      <c r="G437" s="2"/>
      <c r="H437" s="6">
        <v>43263</v>
      </c>
      <c r="I437" s="2" t="s">
        <v>1</v>
      </c>
      <c r="J437" s="2" t="s">
        <v>8</v>
      </c>
      <c r="K437" s="2"/>
      <c r="M437" s="2"/>
      <c r="N437" s="2"/>
      <c r="P437" s="2"/>
      <c r="Q437" s="2"/>
      <c r="S437" s="2"/>
      <c r="T437" s="2"/>
      <c r="V437" s="2"/>
      <c r="W437" s="2"/>
      <c r="Z437" s="5">
        <f>IF(Tableau52[[#This Row],[Facturé
2017]]="",IF(Tableau52[[#This Row],[Fiche
de
travail2]]="",VLOOKUP(A:A,'[1]FA Clients 2018'!$1:$1048576,4,0),""),Tableau52[[#This Row],[Facturé
2017]])</f>
        <v>43263</v>
      </c>
      <c r="AA437" s="5">
        <f>VLOOKUP(A:A,'[1]FA Clients 2018'!$1:$1048576,16,0)</f>
        <v>0</v>
      </c>
      <c r="AB437" s="4" t="str">
        <f>IF(Tableau52[[#This Row],[Fiche
de
travail]]&gt;0,Tableau52[[#This Row],[Fiche
de
travail]],"")</f>
        <v/>
      </c>
    </row>
    <row r="438" spans="1:28" x14ac:dyDescent="0.25">
      <c r="A438" s="2">
        <v>180426</v>
      </c>
      <c r="B438" s="2"/>
      <c r="C438" s="2"/>
      <c r="D438" s="3" t="s">
        <v>6</v>
      </c>
      <c r="E438" s="3" t="s">
        <v>5</v>
      </c>
      <c r="F438" s="2"/>
      <c r="G438" s="2"/>
      <c r="H438" s="6">
        <v>43263</v>
      </c>
      <c r="I438" s="2" t="s">
        <v>1</v>
      </c>
      <c r="J438" s="2" t="s">
        <v>38</v>
      </c>
      <c r="K438" s="2"/>
      <c r="M438" s="2"/>
      <c r="N438" s="2"/>
      <c r="P438" s="2"/>
      <c r="Q438" s="2"/>
      <c r="S438" s="2"/>
      <c r="T438" s="2"/>
      <c r="V438" s="2"/>
      <c r="W438" s="2"/>
      <c r="Z438" s="5">
        <f>IF(Tableau52[[#This Row],[Facturé
2017]]="",IF(Tableau52[[#This Row],[Fiche
de
travail2]]="",VLOOKUP(A:A,'[1]FA Clients 2018'!$1:$1048576,4,0),""),Tableau52[[#This Row],[Facturé
2017]])</f>
        <v>43263</v>
      </c>
      <c r="AA438" s="5">
        <f>VLOOKUP(A:A,'[1]FA Clients 2018'!$1:$1048576,16,0)</f>
        <v>0</v>
      </c>
      <c r="AB438" s="4" t="str">
        <f>IF(Tableau52[[#This Row],[Fiche
de
travail]]&gt;0,Tableau52[[#This Row],[Fiche
de
travail]],"")</f>
        <v/>
      </c>
    </row>
    <row r="439" spans="1:28" x14ac:dyDescent="0.25">
      <c r="A439" s="2"/>
      <c r="B439" s="2"/>
      <c r="C439" s="2">
        <v>332</v>
      </c>
      <c r="D439" s="3" t="s">
        <v>317</v>
      </c>
      <c r="E439" s="3" t="s">
        <v>316</v>
      </c>
      <c r="F439" s="2"/>
      <c r="G439" s="2"/>
      <c r="H439" s="6">
        <v>43263</v>
      </c>
      <c r="I439" s="2" t="s">
        <v>1</v>
      </c>
      <c r="J439" s="2" t="s">
        <v>8</v>
      </c>
      <c r="K439" s="2"/>
      <c r="M439" s="2"/>
      <c r="N439" s="2"/>
      <c r="P439" s="2"/>
      <c r="Q439" s="2"/>
      <c r="S439" s="2"/>
      <c r="T439" s="2"/>
      <c r="V439" s="2"/>
      <c r="W439" s="2"/>
      <c r="X439" t="s">
        <v>315</v>
      </c>
      <c r="Z439" s="5" t="str">
        <f>IF(Tableau52[[#This Row],[Facturé
2017]]="",IF(Tableau52[[#This Row],[Fiche
de
travail2]]="",VLOOKUP(A:A,'[1]FA Clients 2018'!$1:$1048576,4,0),""),Tableau52[[#This Row],[Facturé
2017]])</f>
        <v/>
      </c>
      <c r="AA439" s="5" t="e">
        <f>VLOOKUP(A:A,'[1]FA Clients 2018'!$1:$1048576,16,0)</f>
        <v>#N/A</v>
      </c>
      <c r="AB439" s="4">
        <f>IF(Tableau52[[#This Row],[Fiche
de
travail]]&gt;0,Tableau52[[#This Row],[Fiche
de
travail]],"")</f>
        <v>332</v>
      </c>
    </row>
    <row r="440" spans="1:28" x14ac:dyDescent="0.25">
      <c r="A440" s="2">
        <v>180437</v>
      </c>
      <c r="B440" s="2"/>
      <c r="C440" s="2"/>
      <c r="D440" s="3" t="s">
        <v>314</v>
      </c>
      <c r="E440" s="3" t="s">
        <v>313</v>
      </c>
      <c r="F440" s="2"/>
      <c r="G440" s="2"/>
      <c r="H440" s="6">
        <v>43263</v>
      </c>
      <c r="I440" s="2" t="s">
        <v>1</v>
      </c>
      <c r="J440" s="2" t="s">
        <v>284</v>
      </c>
      <c r="K440" s="2"/>
      <c r="M440" s="2"/>
      <c r="N440" s="2"/>
      <c r="P440" s="2"/>
      <c r="Q440" s="2"/>
      <c r="S440" s="2"/>
      <c r="T440" s="2"/>
      <c r="V440" s="2"/>
      <c r="W440" s="2"/>
      <c r="Z440" s="5">
        <f>IF(Tableau52[[#This Row],[Facturé
2017]]="",IF(Tableau52[[#This Row],[Fiche
de
travail2]]="",VLOOKUP(A:A,'[1]FA Clients 2018'!$1:$1048576,4,0),""),Tableau52[[#This Row],[Facturé
2017]])</f>
        <v>43264</v>
      </c>
      <c r="AA440" s="5">
        <f>VLOOKUP(A:A,'[1]FA Clients 2018'!$1:$1048576,16,0)</f>
        <v>0</v>
      </c>
      <c r="AB440" s="4" t="str">
        <f>IF(Tableau52[[#This Row],[Fiche
de
travail]]&gt;0,Tableau52[[#This Row],[Fiche
de
travail]],"")</f>
        <v/>
      </c>
    </row>
    <row r="441" spans="1:28" x14ac:dyDescent="0.25">
      <c r="A441" s="2">
        <v>180431</v>
      </c>
      <c r="B441" s="2"/>
      <c r="C441" s="2"/>
      <c r="D441" s="3" t="s">
        <v>30</v>
      </c>
      <c r="E441" s="3" t="s">
        <v>153</v>
      </c>
      <c r="F441" s="2" t="s">
        <v>249</v>
      </c>
      <c r="G441" s="2" t="s">
        <v>249</v>
      </c>
      <c r="H441" s="6">
        <v>43263</v>
      </c>
      <c r="I441" s="2" t="s">
        <v>1</v>
      </c>
      <c r="J441" s="2" t="s">
        <v>8</v>
      </c>
      <c r="K441" s="2"/>
      <c r="M441" s="2"/>
      <c r="N441" s="2"/>
      <c r="P441" s="2"/>
      <c r="Q441" s="2"/>
      <c r="S441" s="2"/>
      <c r="T441" s="2"/>
      <c r="V441" s="2"/>
      <c r="W441" s="2"/>
      <c r="Z441" s="5">
        <f>IF(Tableau52[[#This Row],[Facturé
2017]]="",IF(Tableau52[[#This Row],[Fiche
de
travail2]]="",VLOOKUP(A:A,'[1]FA Clients 2018'!$1:$1048576,4,0),""),Tableau52[[#This Row],[Facturé
2017]])</f>
        <v>43263</v>
      </c>
      <c r="AA441" s="5">
        <f>VLOOKUP(A:A,'[1]FA Clients 2018'!$1:$1048576,16,0)</f>
        <v>0</v>
      </c>
      <c r="AB441" s="4" t="str">
        <f>IF(Tableau52[[#This Row],[Fiche
de
travail]]&gt;0,Tableau52[[#This Row],[Fiche
de
travail]],"")</f>
        <v/>
      </c>
    </row>
    <row r="442" spans="1:28" x14ac:dyDescent="0.25">
      <c r="A442" s="2">
        <v>180422</v>
      </c>
      <c r="B442" s="2"/>
      <c r="C442" s="2"/>
      <c r="D442" s="3" t="s">
        <v>73</v>
      </c>
      <c r="E442" s="3" t="s">
        <v>269</v>
      </c>
      <c r="F442" s="2" t="s">
        <v>249</v>
      </c>
      <c r="G442" s="2" t="s">
        <v>264</v>
      </c>
      <c r="H442" s="6">
        <v>43263</v>
      </c>
      <c r="I442" s="2" t="s">
        <v>1</v>
      </c>
      <c r="J442" s="2" t="s">
        <v>8</v>
      </c>
      <c r="K442" s="2"/>
      <c r="M442" s="2"/>
      <c r="N442" s="2"/>
      <c r="P442" s="2"/>
      <c r="Q442" s="2"/>
      <c r="S442" s="2"/>
      <c r="T442" s="2"/>
      <c r="V442" s="2"/>
      <c r="W442" s="2"/>
      <c r="Z442" s="5">
        <f>IF(Tableau52[[#This Row],[Facturé
2017]]="",IF(Tableau52[[#This Row],[Fiche
de
travail2]]="",VLOOKUP(A:A,'[1]FA Clients 2018'!$1:$1048576,4,0),""),Tableau52[[#This Row],[Facturé
2017]])</f>
        <v>43263</v>
      </c>
      <c r="AA442" s="5">
        <f>VLOOKUP(A:A,'[1]FA Clients 2018'!$1:$1048576,16,0)</f>
        <v>0</v>
      </c>
      <c r="AB442" s="4" t="str">
        <f>IF(Tableau52[[#This Row],[Fiche
de
travail]]&gt;0,Tableau52[[#This Row],[Fiche
de
travail]],"")</f>
        <v/>
      </c>
    </row>
    <row r="443" spans="1:28" x14ac:dyDescent="0.25">
      <c r="A443" s="2">
        <v>180323</v>
      </c>
      <c r="B443" s="2"/>
      <c r="C443" s="2"/>
      <c r="D443" s="3" t="s">
        <v>257</v>
      </c>
      <c r="E443" s="3" t="s">
        <v>256</v>
      </c>
      <c r="F443" s="2" t="s">
        <v>249</v>
      </c>
      <c r="G443" s="2" t="s">
        <v>264</v>
      </c>
      <c r="H443" s="6">
        <v>43263</v>
      </c>
      <c r="I443" s="2" t="s">
        <v>1</v>
      </c>
      <c r="J443" s="2" t="s">
        <v>8</v>
      </c>
      <c r="K443" s="2"/>
      <c r="M443" s="2"/>
      <c r="N443" s="2"/>
      <c r="P443" s="2"/>
      <c r="Q443" s="2"/>
      <c r="S443" s="2"/>
      <c r="T443" s="2"/>
      <c r="V443" s="2"/>
      <c r="W443" s="2"/>
      <c r="Z443" s="5">
        <f>IF(Tableau52[[#This Row],[Facturé
2017]]="",IF(Tableau52[[#This Row],[Fiche
de
travail2]]="",VLOOKUP(A:A,'[1]FA Clients 2018'!$1:$1048576,4,0),""),Tableau52[[#This Row],[Facturé
2017]])</f>
        <v>43263</v>
      </c>
      <c r="AA443" s="5">
        <f>VLOOKUP(A:A,'[1]FA Clients 2018'!$1:$1048576,16,0)</f>
        <v>0</v>
      </c>
      <c r="AB443" s="4" t="str">
        <f>IF(Tableau52[[#This Row],[Fiche
de
travail]]&gt;0,Tableau52[[#This Row],[Fiche
de
travail]],"")</f>
        <v/>
      </c>
    </row>
    <row r="444" spans="1:28" x14ac:dyDescent="0.25">
      <c r="A444" s="2">
        <v>180432</v>
      </c>
      <c r="B444" s="2"/>
      <c r="C444" s="2"/>
      <c r="D444" s="3" t="s">
        <v>169</v>
      </c>
      <c r="E444" s="3" t="s">
        <v>51</v>
      </c>
      <c r="F444" s="2"/>
      <c r="G444" s="2"/>
      <c r="H444" s="6">
        <v>43264</v>
      </c>
      <c r="I444" s="2" t="s">
        <v>1</v>
      </c>
      <c r="J444" s="2" t="s">
        <v>8</v>
      </c>
      <c r="K444" s="2"/>
      <c r="M444" s="2"/>
      <c r="N444" s="2"/>
      <c r="P444" s="2"/>
      <c r="Q444" s="2"/>
      <c r="S444" s="2"/>
      <c r="T444" s="2"/>
      <c r="V444" s="2"/>
      <c r="W444" s="2"/>
      <c r="Z444" s="5">
        <f>IF(Tableau52[[#This Row],[Facturé
2017]]="",IF(Tableau52[[#This Row],[Fiche
de
travail2]]="",VLOOKUP(A:A,'[1]FA Clients 2018'!$1:$1048576,4,0),""),Tableau52[[#This Row],[Facturé
2017]])</f>
        <v>43264</v>
      </c>
      <c r="AA444" s="5">
        <f>VLOOKUP(A:A,'[1]FA Clients 2018'!$1:$1048576,16,0)</f>
        <v>0</v>
      </c>
      <c r="AB444" s="4" t="str">
        <f>IF(Tableau52[[#This Row],[Fiche
de
travail]]&gt;0,Tableau52[[#This Row],[Fiche
de
travail]],"")</f>
        <v/>
      </c>
    </row>
    <row r="445" spans="1:28" x14ac:dyDescent="0.25">
      <c r="A445" s="2">
        <v>180340</v>
      </c>
      <c r="B445" s="2"/>
      <c r="C445" s="2"/>
      <c r="D445" s="3" t="s">
        <v>312</v>
      </c>
      <c r="E445" s="3" t="s">
        <v>103</v>
      </c>
      <c r="F445" s="2"/>
      <c r="G445" s="2"/>
      <c r="H445" s="6">
        <v>43264</v>
      </c>
      <c r="I445" s="2" t="s">
        <v>1</v>
      </c>
      <c r="J445" s="2" t="s">
        <v>8</v>
      </c>
      <c r="K445" s="2"/>
      <c r="M445" s="2"/>
      <c r="N445" s="2"/>
      <c r="P445" s="2"/>
      <c r="Q445" s="2"/>
      <c r="S445" s="2"/>
      <c r="T445" s="2"/>
      <c r="V445" s="2"/>
      <c r="W445" s="2"/>
      <c r="Z445" s="5">
        <f>IF(Tableau52[[#This Row],[Facturé
2017]]="",IF(Tableau52[[#This Row],[Fiche
de
travail2]]="",VLOOKUP(A:A,'[1]FA Clients 2018'!$1:$1048576,4,0),""),Tableau52[[#This Row],[Facturé
2017]])</f>
        <v>43264</v>
      </c>
      <c r="AA445" s="5">
        <f>VLOOKUP(A:A,'[1]FA Clients 2018'!$1:$1048576,16,0)</f>
        <v>0</v>
      </c>
      <c r="AB445" s="4" t="str">
        <f>IF(Tableau52[[#This Row],[Fiche
de
travail]]&gt;0,Tableau52[[#This Row],[Fiche
de
travail]],"")</f>
        <v/>
      </c>
    </row>
    <row r="446" spans="1:28" x14ac:dyDescent="0.25">
      <c r="A446" s="2">
        <v>180440</v>
      </c>
      <c r="B446" s="2"/>
      <c r="C446" s="2"/>
      <c r="D446" s="3" t="s">
        <v>306</v>
      </c>
      <c r="E446" s="3" t="s">
        <v>16</v>
      </c>
      <c r="F446" s="2"/>
      <c r="G446" s="2"/>
      <c r="H446" s="6">
        <v>43264</v>
      </c>
      <c r="I446" s="2" t="s">
        <v>1</v>
      </c>
      <c r="J446" s="2" t="s">
        <v>0</v>
      </c>
      <c r="K446" s="2"/>
      <c r="M446" s="2"/>
      <c r="N446" s="2"/>
      <c r="P446" s="2"/>
      <c r="Q446" s="2"/>
      <c r="S446" s="2"/>
      <c r="T446" s="2"/>
      <c r="V446" s="2"/>
      <c r="W446" s="2"/>
      <c r="Z446" s="5">
        <f>IF(Tableau52[[#This Row],[Facturé
2017]]="",IF(Tableau52[[#This Row],[Fiche
de
travail2]]="",VLOOKUP(A:A,'[1]FA Clients 2018'!$1:$1048576,4,0),""),Tableau52[[#This Row],[Facturé
2017]])</f>
        <v>43264</v>
      </c>
      <c r="AA446" s="5">
        <f>VLOOKUP(A:A,'[1]FA Clients 2018'!$1:$1048576,16,0)</f>
        <v>0</v>
      </c>
      <c r="AB446" s="4" t="str">
        <f>IF(Tableau52[[#This Row],[Fiche
de
travail]]&gt;0,Tableau52[[#This Row],[Fiche
de
travail]],"")</f>
        <v/>
      </c>
    </row>
    <row r="447" spans="1:28" x14ac:dyDescent="0.25">
      <c r="A447" s="2">
        <v>180425</v>
      </c>
      <c r="B447" s="2"/>
      <c r="C447" s="2"/>
      <c r="D447" s="3" t="s">
        <v>86</v>
      </c>
      <c r="E447" s="3" t="s">
        <v>85</v>
      </c>
      <c r="F447" s="2"/>
      <c r="G447" s="2"/>
      <c r="H447" s="6">
        <v>43264</v>
      </c>
      <c r="I447" s="2" t="s">
        <v>1</v>
      </c>
      <c r="J447" s="2" t="s">
        <v>8</v>
      </c>
      <c r="K447" s="2"/>
      <c r="M447" s="2"/>
      <c r="N447" s="2"/>
      <c r="P447" s="2"/>
      <c r="Q447" s="2"/>
      <c r="S447" s="2"/>
      <c r="T447" s="2"/>
      <c r="V447" s="2"/>
      <c r="W447" s="2"/>
      <c r="Z447" s="5">
        <f>IF(Tableau52[[#This Row],[Facturé
2017]]="",IF(Tableau52[[#This Row],[Fiche
de
travail2]]="",VLOOKUP(A:A,'[1]FA Clients 2018'!$1:$1048576,4,0),""),Tableau52[[#This Row],[Facturé
2017]])</f>
        <v>43264</v>
      </c>
      <c r="AA447" s="5">
        <f>VLOOKUP(A:A,'[1]FA Clients 2018'!$1:$1048576,16,0)</f>
        <v>0</v>
      </c>
      <c r="AB447" s="4" t="str">
        <f>IF(Tableau52[[#This Row],[Fiche
de
travail]]&gt;0,Tableau52[[#This Row],[Fiche
de
travail]],"")</f>
        <v/>
      </c>
    </row>
    <row r="448" spans="1:28" x14ac:dyDescent="0.25">
      <c r="A448" s="2">
        <v>180456</v>
      </c>
      <c r="B448" s="2"/>
      <c r="C448" s="2"/>
      <c r="D448" s="3" t="s">
        <v>20</v>
      </c>
      <c r="E448" s="3" t="s">
        <v>19</v>
      </c>
      <c r="F448" s="2"/>
      <c r="G448" s="2"/>
      <c r="H448" s="6">
        <v>43266</v>
      </c>
      <c r="I448" s="2" t="s">
        <v>1</v>
      </c>
      <c r="J448" s="2" t="s">
        <v>54</v>
      </c>
      <c r="K448" s="2"/>
      <c r="M448" s="2"/>
      <c r="N448" s="2"/>
      <c r="P448" s="2"/>
      <c r="Q448" s="2"/>
      <c r="S448" s="2"/>
      <c r="T448" s="2"/>
      <c r="V448" s="2"/>
      <c r="W448" s="2"/>
      <c r="X448" t="s">
        <v>311</v>
      </c>
      <c r="Z448" s="5">
        <f>IF(Tableau52[[#This Row],[Facturé
2017]]="",IF(Tableau52[[#This Row],[Fiche
de
travail2]]="",VLOOKUP(A:A,'[1]FA Clients 2018'!$1:$1048576,4,0),""),Tableau52[[#This Row],[Facturé
2017]])</f>
        <v>43269</v>
      </c>
      <c r="AA448" s="5">
        <f>VLOOKUP(A:A,'[1]FA Clients 2018'!$1:$1048576,16,0)</f>
        <v>0</v>
      </c>
      <c r="AB448" s="4" t="str">
        <f>IF(Tableau52[[#This Row],[Fiche
de
travail]]&gt;0,Tableau52[[#This Row],[Fiche
de
travail]],"")</f>
        <v/>
      </c>
    </row>
    <row r="449" spans="1:28" x14ac:dyDescent="0.25">
      <c r="A449" s="2">
        <v>180443</v>
      </c>
      <c r="B449" s="2"/>
      <c r="C449" s="2"/>
      <c r="D449" s="3" t="s">
        <v>310</v>
      </c>
      <c r="E449" s="3" t="s">
        <v>13</v>
      </c>
      <c r="F449" s="2"/>
      <c r="G449" s="2"/>
      <c r="H449" s="6">
        <v>43266</v>
      </c>
      <c r="I449" s="2" t="s">
        <v>1</v>
      </c>
      <c r="J449" s="2" t="s">
        <v>8</v>
      </c>
      <c r="K449" s="2"/>
      <c r="M449" s="2"/>
      <c r="N449" s="2"/>
      <c r="P449" s="2"/>
      <c r="Q449" s="2"/>
      <c r="S449" s="2"/>
      <c r="T449" s="2"/>
      <c r="V449" s="2"/>
      <c r="W449" s="2"/>
      <c r="Z449" s="5">
        <f>IF(Tableau52[[#This Row],[Facturé
2017]]="",IF(Tableau52[[#This Row],[Fiche
de
travail2]]="",VLOOKUP(A:A,'[1]FA Clients 2018'!$1:$1048576,4,0),""),Tableau52[[#This Row],[Facturé
2017]])</f>
        <v>43266</v>
      </c>
      <c r="AA449" s="5">
        <f>VLOOKUP(A:A,'[1]FA Clients 2018'!$1:$1048576,16,0)</f>
        <v>0</v>
      </c>
      <c r="AB449" s="4" t="str">
        <f>IF(Tableau52[[#This Row],[Fiche
de
travail]]&gt;0,Tableau52[[#This Row],[Fiche
de
travail]],"")</f>
        <v/>
      </c>
    </row>
    <row r="450" spans="1:28" x14ac:dyDescent="0.25">
      <c r="A450" s="2">
        <v>180449</v>
      </c>
      <c r="B450" s="2"/>
      <c r="C450" s="2"/>
      <c r="D450" s="3" t="s">
        <v>224</v>
      </c>
      <c r="E450" s="3" t="s">
        <v>13</v>
      </c>
      <c r="F450" s="2"/>
      <c r="G450" s="2"/>
      <c r="H450" s="6">
        <v>43266</v>
      </c>
      <c r="I450" s="2" t="s">
        <v>1</v>
      </c>
      <c r="J450" s="2" t="s">
        <v>0</v>
      </c>
      <c r="K450" s="2"/>
      <c r="M450" s="2"/>
      <c r="N450" s="2"/>
      <c r="P450" s="2"/>
      <c r="Q450" s="2"/>
      <c r="S450" s="2"/>
      <c r="T450" s="2"/>
      <c r="V450" s="2"/>
      <c r="W450" s="2"/>
      <c r="Z450" s="5">
        <f>IF(Tableau52[[#This Row],[Facturé
2017]]="",IF(Tableau52[[#This Row],[Fiche
de
travail2]]="",VLOOKUP(A:A,'[1]FA Clients 2018'!$1:$1048576,4,0),""),Tableau52[[#This Row],[Facturé
2017]])</f>
        <v>43266</v>
      </c>
      <c r="AA450" s="5">
        <f>VLOOKUP(A:A,'[1]FA Clients 2018'!$1:$1048576,16,0)</f>
        <v>0</v>
      </c>
      <c r="AB450" s="4" t="str">
        <f>IF(Tableau52[[#This Row],[Fiche
de
travail]]&gt;0,Tableau52[[#This Row],[Fiche
de
travail]],"")</f>
        <v/>
      </c>
    </row>
    <row r="451" spans="1:28" x14ac:dyDescent="0.25">
      <c r="A451" s="2">
        <v>180390</v>
      </c>
      <c r="B451" s="2"/>
      <c r="C451" s="2"/>
      <c r="D451" s="3" t="s">
        <v>309</v>
      </c>
      <c r="E451" s="3" t="s">
        <v>13</v>
      </c>
      <c r="F451" s="2"/>
      <c r="G451" s="2"/>
      <c r="H451" s="6">
        <v>43266</v>
      </c>
      <c r="I451" s="2" t="s">
        <v>1</v>
      </c>
      <c r="J451" s="2" t="s">
        <v>206</v>
      </c>
      <c r="K451" s="2"/>
      <c r="M451" s="2"/>
      <c r="N451" s="2"/>
      <c r="P451" s="2"/>
      <c r="Q451" s="2"/>
      <c r="S451" s="2"/>
      <c r="T451" s="2"/>
      <c r="V451" s="2"/>
      <c r="W451" s="2"/>
      <c r="Z451" s="5">
        <f>IF(Tableau52[[#This Row],[Facturé
2017]]="",IF(Tableau52[[#This Row],[Fiche
de
travail2]]="",VLOOKUP(A:A,'[1]FA Clients 2018'!$1:$1048576,4,0),""),Tableau52[[#This Row],[Facturé
2017]])</f>
        <v>43264</v>
      </c>
      <c r="AA451" s="5">
        <f>VLOOKUP(A:A,'[1]FA Clients 2018'!$1:$1048576,16,0)</f>
        <v>0</v>
      </c>
      <c r="AB451" s="4" t="str">
        <f>IF(Tableau52[[#This Row],[Fiche
de
travail]]&gt;0,Tableau52[[#This Row],[Fiche
de
travail]],"")</f>
        <v/>
      </c>
    </row>
    <row r="452" spans="1:28" x14ac:dyDescent="0.25">
      <c r="A452" s="2">
        <v>180444</v>
      </c>
      <c r="B452" s="2"/>
      <c r="C452" s="2"/>
      <c r="D452" s="3" t="s">
        <v>308</v>
      </c>
      <c r="E452" s="3" t="s">
        <v>13</v>
      </c>
      <c r="F452" s="2"/>
      <c r="G452" s="2"/>
      <c r="H452" s="6">
        <v>43266</v>
      </c>
      <c r="I452" s="2" t="s">
        <v>1</v>
      </c>
      <c r="J452" s="2" t="s">
        <v>38</v>
      </c>
      <c r="K452" s="2"/>
      <c r="M452" s="2"/>
      <c r="N452" s="2"/>
      <c r="P452" s="2"/>
      <c r="Q452" s="2"/>
      <c r="S452" s="2"/>
      <c r="T452" s="2"/>
      <c r="V452" s="2"/>
      <c r="W452" s="2"/>
      <c r="Z452" s="5">
        <f>IF(Tableau52[[#This Row],[Facturé
2017]]="",IF(Tableau52[[#This Row],[Fiche
de
travail2]]="",VLOOKUP(A:A,'[1]FA Clients 2018'!$1:$1048576,4,0),""),Tableau52[[#This Row],[Facturé
2017]])</f>
        <v>43266</v>
      </c>
      <c r="AA452" s="5">
        <f>VLOOKUP(A:A,'[1]FA Clients 2018'!$1:$1048576,16,0)</f>
        <v>0</v>
      </c>
      <c r="AB452" s="4" t="str">
        <f>IF(Tableau52[[#This Row],[Fiche
de
travail]]&gt;0,Tableau52[[#This Row],[Fiche
de
travail]],"")</f>
        <v/>
      </c>
    </row>
    <row r="453" spans="1:28" x14ac:dyDescent="0.25">
      <c r="A453" s="2">
        <v>180448</v>
      </c>
      <c r="B453" s="2"/>
      <c r="C453" s="2"/>
      <c r="D453" s="3" t="s">
        <v>76</v>
      </c>
      <c r="E453" s="3" t="s">
        <v>75</v>
      </c>
      <c r="F453" s="2"/>
      <c r="G453" s="2"/>
      <c r="H453" s="6">
        <v>43269</v>
      </c>
      <c r="I453" s="2" t="s">
        <v>1</v>
      </c>
      <c r="J453" s="2" t="s">
        <v>8</v>
      </c>
      <c r="K453" s="2"/>
      <c r="M453" s="2"/>
      <c r="N453" s="2"/>
      <c r="P453" s="2"/>
      <c r="Q453" s="2"/>
      <c r="S453" s="2"/>
      <c r="T453" s="2"/>
      <c r="V453" s="2"/>
      <c r="W453" s="2"/>
      <c r="Z453" s="5">
        <f>IF(Tableau52[[#This Row],[Facturé
2017]]="",IF(Tableau52[[#This Row],[Fiche
de
travail2]]="",VLOOKUP(A:A,'[1]FA Clients 2018'!$1:$1048576,4,0),""),Tableau52[[#This Row],[Facturé
2017]])</f>
        <v>43269</v>
      </c>
      <c r="AA453" s="5">
        <f>VLOOKUP(A:A,'[1]FA Clients 2018'!$1:$1048576,16,0)</f>
        <v>0</v>
      </c>
      <c r="AB453" s="4" t="str">
        <f>IF(Tableau52[[#This Row],[Fiche
de
travail]]&gt;0,Tableau52[[#This Row],[Fiche
de
travail]],"")</f>
        <v/>
      </c>
    </row>
    <row r="454" spans="1:28" x14ac:dyDescent="0.25">
      <c r="A454" s="2">
        <v>180439</v>
      </c>
      <c r="B454" s="2"/>
      <c r="C454" s="2"/>
      <c r="D454" s="3" t="s">
        <v>106</v>
      </c>
      <c r="E454" s="3" t="s">
        <v>105</v>
      </c>
      <c r="F454" s="2"/>
      <c r="G454" s="2"/>
      <c r="H454" s="6">
        <v>43269</v>
      </c>
      <c r="I454" s="2" t="s">
        <v>1</v>
      </c>
      <c r="J454" s="2" t="s">
        <v>8</v>
      </c>
      <c r="K454" s="2"/>
      <c r="M454" s="2"/>
      <c r="N454" s="2"/>
      <c r="P454" s="2"/>
      <c r="Q454" s="2"/>
      <c r="S454" s="2"/>
      <c r="T454" s="2"/>
      <c r="V454" s="2"/>
      <c r="W454" s="2"/>
      <c r="Z454" s="5">
        <f>IF(Tableau52[[#This Row],[Facturé
2017]]="",IF(Tableau52[[#This Row],[Fiche
de
travail2]]="",VLOOKUP(A:A,'[1]FA Clients 2018'!$1:$1048576,4,0),""),Tableau52[[#This Row],[Facturé
2017]])</f>
        <v>43269</v>
      </c>
      <c r="AA454" s="5">
        <f>VLOOKUP(A:A,'[1]FA Clients 2018'!$1:$1048576,16,0)</f>
        <v>0</v>
      </c>
      <c r="AB454" s="4" t="str">
        <f>IF(Tableau52[[#This Row],[Fiche
de
travail]]&gt;0,Tableau52[[#This Row],[Fiche
de
travail]],"")</f>
        <v/>
      </c>
    </row>
    <row r="455" spans="1:28" x14ac:dyDescent="0.25">
      <c r="A455" s="2">
        <v>180434</v>
      </c>
      <c r="B455" s="2"/>
      <c r="C455" s="2"/>
      <c r="D455" s="3" t="s">
        <v>32</v>
      </c>
      <c r="E455" s="3" t="s">
        <v>307</v>
      </c>
      <c r="F455" s="2"/>
      <c r="G455" s="2"/>
      <c r="H455" s="6">
        <v>43269</v>
      </c>
      <c r="I455" s="2" t="s">
        <v>1</v>
      </c>
      <c r="J455" s="2" t="s">
        <v>8</v>
      </c>
      <c r="K455" s="2"/>
      <c r="M455" s="2"/>
      <c r="N455" s="2"/>
      <c r="P455" s="2"/>
      <c r="Q455" s="2"/>
      <c r="S455" s="2"/>
      <c r="T455" s="2"/>
      <c r="V455" s="2"/>
      <c r="W455" s="2"/>
      <c r="Z455" s="5">
        <f>IF(Tableau52[[#This Row],[Facturé
2017]]="",IF(Tableau52[[#This Row],[Fiche
de
travail2]]="",VLOOKUP(A:A,'[1]FA Clients 2018'!$1:$1048576,4,0),""),Tableau52[[#This Row],[Facturé
2017]])</f>
        <v>43269</v>
      </c>
      <c r="AA455" s="5">
        <f>VLOOKUP(A:A,'[1]FA Clients 2018'!$1:$1048576,16,0)</f>
        <v>0</v>
      </c>
      <c r="AB455" s="4" t="str">
        <f>IF(Tableau52[[#This Row],[Fiche
de
travail]]&gt;0,Tableau52[[#This Row],[Fiche
de
travail]],"")</f>
        <v/>
      </c>
    </row>
    <row r="456" spans="1:28" x14ac:dyDescent="0.25">
      <c r="A456" s="2">
        <v>180435</v>
      </c>
      <c r="B456" s="2"/>
      <c r="C456" s="2"/>
      <c r="D456" s="3" t="s">
        <v>257</v>
      </c>
      <c r="E456" s="3" t="s">
        <v>256</v>
      </c>
      <c r="F456" s="2"/>
      <c r="G456" s="2"/>
      <c r="H456" s="6">
        <v>43269</v>
      </c>
      <c r="I456" s="2" t="s">
        <v>1</v>
      </c>
      <c r="J456" s="2" t="s">
        <v>8</v>
      </c>
      <c r="K456" s="2"/>
      <c r="M456" s="2"/>
      <c r="N456" s="2"/>
      <c r="P456" s="2"/>
      <c r="Q456" s="2"/>
      <c r="S456" s="2"/>
      <c r="T456" s="2"/>
      <c r="V456" s="2"/>
      <c r="W456" s="2"/>
      <c r="Z456" s="5">
        <f>IF(Tableau52[[#This Row],[Facturé
2017]]="",IF(Tableau52[[#This Row],[Fiche
de
travail2]]="",VLOOKUP(A:A,'[1]FA Clients 2018'!$1:$1048576,4,0),""),Tableau52[[#This Row],[Facturé
2017]])</f>
        <v>43269</v>
      </c>
      <c r="AA456" s="5">
        <f>VLOOKUP(A:A,'[1]FA Clients 2018'!$1:$1048576,16,0)</f>
        <v>0</v>
      </c>
      <c r="AB456" s="4" t="str">
        <f>IF(Tableau52[[#This Row],[Fiche
de
travail]]&gt;0,Tableau52[[#This Row],[Fiche
de
travail]],"")</f>
        <v/>
      </c>
    </row>
    <row r="457" spans="1:28" x14ac:dyDescent="0.25">
      <c r="A457" s="2">
        <v>180467</v>
      </c>
      <c r="B457" s="2"/>
      <c r="C457" s="2"/>
      <c r="D457" s="3" t="s">
        <v>32</v>
      </c>
      <c r="E457" s="3" t="s">
        <v>163</v>
      </c>
      <c r="F457" s="2"/>
      <c r="G457" s="2"/>
      <c r="H457" s="6">
        <v>43270</v>
      </c>
      <c r="I457" s="2" t="s">
        <v>1</v>
      </c>
      <c r="J457" s="2" t="s">
        <v>54</v>
      </c>
      <c r="K457" s="2"/>
      <c r="M457" s="2"/>
      <c r="N457" s="2"/>
      <c r="P457" s="2"/>
      <c r="Q457" s="2"/>
      <c r="S457" s="2"/>
      <c r="T457" s="2"/>
      <c r="V457" s="2"/>
      <c r="W457" s="2"/>
      <c r="Z457" s="5">
        <f>IF(Tableau52[[#This Row],[Facturé
2017]]="",IF(Tableau52[[#This Row],[Fiche
de
travail2]]="",VLOOKUP(A:A,'[1]FA Clients 2018'!$1:$1048576,4,0),""),Tableau52[[#This Row],[Facturé
2017]])</f>
        <v>43273</v>
      </c>
      <c r="AA457" s="5">
        <f>VLOOKUP(A:A,'[1]FA Clients 2018'!$1:$1048576,16,0)</f>
        <v>0</v>
      </c>
      <c r="AB457" s="4" t="str">
        <f>IF(Tableau52[[#This Row],[Fiche
de
travail]]&gt;0,Tableau52[[#This Row],[Fiche
de
travail]],"")</f>
        <v/>
      </c>
    </row>
    <row r="458" spans="1:28" x14ac:dyDescent="0.25">
      <c r="A458" s="2">
        <v>180462</v>
      </c>
      <c r="B458" s="2"/>
      <c r="C458" s="2"/>
      <c r="D458" s="3" t="s">
        <v>306</v>
      </c>
      <c r="E458" s="3" t="s">
        <v>16</v>
      </c>
      <c r="F458" s="2"/>
      <c r="G458" s="2"/>
      <c r="H458" s="6">
        <v>43270</v>
      </c>
      <c r="I458" s="2" t="s">
        <v>1</v>
      </c>
      <c r="J458" s="2" t="s">
        <v>0</v>
      </c>
      <c r="K458" s="2"/>
      <c r="M458" s="2"/>
      <c r="N458" s="2"/>
      <c r="P458" s="2"/>
      <c r="Q458" s="2"/>
      <c r="S458" s="2"/>
      <c r="T458" s="2"/>
      <c r="V458" s="2"/>
      <c r="W458" s="2"/>
      <c r="Z458" s="5">
        <f>IF(Tableau52[[#This Row],[Facturé
2017]]="",IF(Tableau52[[#This Row],[Fiche
de
travail2]]="",VLOOKUP(A:A,'[1]FA Clients 2018'!$1:$1048576,4,0),""),Tableau52[[#This Row],[Facturé
2017]])</f>
        <v>43270</v>
      </c>
      <c r="AA458" s="5">
        <f>VLOOKUP(A:A,'[1]FA Clients 2018'!$1:$1048576,16,0)</f>
        <v>0</v>
      </c>
      <c r="AB458" s="4" t="str">
        <f>IF(Tableau52[[#This Row],[Fiche
de
travail]]&gt;0,Tableau52[[#This Row],[Fiche
de
travail]],"")</f>
        <v/>
      </c>
    </row>
    <row r="459" spans="1:28" x14ac:dyDescent="0.25">
      <c r="A459" s="2">
        <v>180453</v>
      </c>
      <c r="B459" s="2"/>
      <c r="C459" s="2"/>
      <c r="D459" s="3" t="s">
        <v>7</v>
      </c>
      <c r="E459" s="3" t="s">
        <v>89</v>
      </c>
      <c r="F459" s="2"/>
      <c r="G459" s="2"/>
      <c r="H459" s="6">
        <v>43270</v>
      </c>
      <c r="I459" s="2" t="s">
        <v>1</v>
      </c>
      <c r="J459" s="2" t="s">
        <v>0</v>
      </c>
      <c r="K459" s="2"/>
      <c r="M459" s="2"/>
      <c r="N459" s="2"/>
      <c r="P459" s="2"/>
      <c r="Q459" s="2"/>
      <c r="S459" s="2"/>
      <c r="T459" s="2"/>
      <c r="V459" s="2"/>
      <c r="W459" s="2"/>
      <c r="Z459" s="5">
        <f>IF(Tableau52[[#This Row],[Facturé
2017]]="",IF(Tableau52[[#This Row],[Fiche
de
travail2]]="",VLOOKUP(A:A,'[1]FA Clients 2018'!$1:$1048576,4,0),""),Tableau52[[#This Row],[Facturé
2017]])</f>
        <v>43270</v>
      </c>
      <c r="AA459" s="5">
        <f>VLOOKUP(A:A,'[1]FA Clients 2018'!$1:$1048576,16,0)</f>
        <v>0</v>
      </c>
      <c r="AB459" s="4" t="str">
        <f>IF(Tableau52[[#This Row],[Fiche
de
travail]]&gt;0,Tableau52[[#This Row],[Fiche
de
travail]],"")</f>
        <v/>
      </c>
    </row>
    <row r="460" spans="1:28" x14ac:dyDescent="0.25">
      <c r="A460" s="2">
        <v>180458</v>
      </c>
      <c r="B460" s="2"/>
      <c r="C460" s="2"/>
      <c r="D460" s="3" t="s">
        <v>224</v>
      </c>
      <c r="E460" s="3" t="s">
        <v>13</v>
      </c>
      <c r="F460" s="2"/>
      <c r="G460" s="2"/>
      <c r="H460" s="6">
        <v>43270</v>
      </c>
      <c r="I460" s="2" t="s">
        <v>1</v>
      </c>
      <c r="J460" s="2" t="s">
        <v>0</v>
      </c>
      <c r="K460" s="2"/>
      <c r="M460" s="2"/>
      <c r="N460" s="2"/>
      <c r="P460" s="2"/>
      <c r="Q460" s="2"/>
      <c r="S460" s="2"/>
      <c r="T460" s="2"/>
      <c r="V460" s="2"/>
      <c r="W460" s="2"/>
      <c r="Z460" s="5">
        <f>IF(Tableau52[[#This Row],[Facturé
2017]]="",IF(Tableau52[[#This Row],[Fiche
de
travail2]]="",VLOOKUP(A:A,'[1]FA Clients 2018'!$1:$1048576,4,0),""),Tableau52[[#This Row],[Facturé
2017]])</f>
        <v>43271</v>
      </c>
      <c r="AA460" s="5">
        <f>VLOOKUP(A:A,'[1]FA Clients 2018'!$1:$1048576,16,0)</f>
        <v>0</v>
      </c>
      <c r="AB460" s="4" t="str">
        <f>IF(Tableau52[[#This Row],[Fiche
de
travail]]&gt;0,Tableau52[[#This Row],[Fiche
de
travail]],"")</f>
        <v/>
      </c>
    </row>
    <row r="461" spans="1:28" x14ac:dyDescent="0.25">
      <c r="A461" s="2">
        <v>180452</v>
      </c>
      <c r="B461" s="2"/>
      <c r="C461" s="2"/>
      <c r="D461" s="3" t="s">
        <v>10</v>
      </c>
      <c r="E461" s="3" t="s">
        <v>9</v>
      </c>
      <c r="F461" s="2"/>
      <c r="G461" s="2"/>
      <c r="H461" s="6">
        <v>43270</v>
      </c>
      <c r="I461" s="2" t="s">
        <v>1</v>
      </c>
      <c r="J461" s="2" t="s">
        <v>8</v>
      </c>
      <c r="K461" s="2"/>
      <c r="M461" s="2"/>
      <c r="N461" s="2"/>
      <c r="P461" s="2"/>
      <c r="Q461" s="2"/>
      <c r="S461" s="2"/>
      <c r="T461" s="2"/>
      <c r="V461" s="2"/>
      <c r="W461" s="2"/>
      <c r="Z461" s="5">
        <f>IF(Tableau52[[#This Row],[Facturé
2017]]="",IF(Tableau52[[#This Row],[Fiche
de
travail2]]="",VLOOKUP(A:A,'[1]FA Clients 2018'!$1:$1048576,4,0),""),Tableau52[[#This Row],[Facturé
2017]])</f>
        <v>43270</v>
      </c>
      <c r="AA461" s="5">
        <f>VLOOKUP(A:A,'[1]FA Clients 2018'!$1:$1048576,16,0)</f>
        <v>0</v>
      </c>
      <c r="AB461" s="4" t="str">
        <f>IF(Tableau52[[#This Row],[Fiche
de
travail]]&gt;0,Tableau52[[#This Row],[Fiche
de
travail]],"")</f>
        <v/>
      </c>
    </row>
    <row r="462" spans="1:28" x14ac:dyDescent="0.25">
      <c r="A462" s="2">
        <v>180455</v>
      </c>
      <c r="B462" s="2"/>
      <c r="C462" s="2"/>
      <c r="D462" s="3" t="s">
        <v>6</v>
      </c>
      <c r="E462" s="3" t="s">
        <v>5</v>
      </c>
      <c r="F462" s="2"/>
      <c r="G462" s="2"/>
      <c r="H462" s="6">
        <v>43270</v>
      </c>
      <c r="I462" s="2" t="s">
        <v>1</v>
      </c>
      <c r="J462" s="2" t="s">
        <v>8</v>
      </c>
      <c r="K462" s="2"/>
      <c r="M462" s="2"/>
      <c r="N462" s="2"/>
      <c r="P462" s="2"/>
      <c r="Q462" s="2"/>
      <c r="S462" s="2"/>
      <c r="T462" s="2"/>
      <c r="V462" s="2"/>
      <c r="W462" s="2"/>
      <c r="Z462" s="5">
        <f>IF(Tableau52[[#This Row],[Facturé
2017]]="",IF(Tableau52[[#This Row],[Fiche
de
travail2]]="",VLOOKUP(A:A,'[1]FA Clients 2018'!$1:$1048576,4,0),""),Tableau52[[#This Row],[Facturé
2017]])</f>
        <v>43270</v>
      </c>
      <c r="AA462" s="5">
        <f>VLOOKUP(A:A,'[1]FA Clients 2018'!$1:$1048576,16,0)</f>
        <v>0</v>
      </c>
      <c r="AB462" s="4" t="str">
        <f>IF(Tableau52[[#This Row],[Fiche
de
travail]]&gt;0,Tableau52[[#This Row],[Fiche
de
travail]],"")</f>
        <v/>
      </c>
    </row>
    <row r="463" spans="1:28" x14ac:dyDescent="0.25">
      <c r="A463" s="2">
        <v>180410</v>
      </c>
      <c r="B463" s="2"/>
      <c r="C463" s="2"/>
      <c r="D463" s="3" t="s">
        <v>212</v>
      </c>
      <c r="E463" s="3" t="s">
        <v>223</v>
      </c>
      <c r="F463" s="2"/>
      <c r="G463" s="2"/>
      <c r="H463" s="6">
        <v>43271</v>
      </c>
      <c r="I463" s="2" t="s">
        <v>1</v>
      </c>
      <c r="J463" s="2" t="s">
        <v>206</v>
      </c>
      <c r="K463" s="2"/>
      <c r="M463" s="2"/>
      <c r="N463" s="2"/>
      <c r="P463" s="2"/>
      <c r="Q463" s="2"/>
      <c r="S463" s="2"/>
      <c r="T463" s="2"/>
      <c r="V463" s="2"/>
      <c r="W463" s="2"/>
      <c r="Z463" s="5">
        <f>IF(Tableau52[[#This Row],[Facturé
2017]]="",IF(Tableau52[[#This Row],[Fiche
de
travail2]]="",VLOOKUP(A:A,'[1]FA Clients 2018'!$1:$1048576,4,0),""),Tableau52[[#This Row],[Facturé
2017]])</f>
        <v>43271</v>
      </c>
      <c r="AA463" s="5">
        <f>VLOOKUP(A:A,'[1]FA Clients 2018'!$1:$1048576,16,0)</f>
        <v>0</v>
      </c>
      <c r="AB463" s="4" t="str">
        <f>IF(Tableau52[[#This Row],[Fiche
de
travail]]&gt;0,Tableau52[[#This Row],[Fiche
de
travail]],"")</f>
        <v/>
      </c>
    </row>
    <row r="464" spans="1:28" x14ac:dyDescent="0.25">
      <c r="A464" s="2">
        <v>180411</v>
      </c>
      <c r="B464" s="2"/>
      <c r="C464" s="2"/>
      <c r="D464" s="3" t="s">
        <v>212</v>
      </c>
      <c r="E464" s="3" t="s">
        <v>223</v>
      </c>
      <c r="F464" s="2"/>
      <c r="G464" s="2"/>
      <c r="H464" s="6">
        <v>43271</v>
      </c>
      <c r="I464" s="2" t="s">
        <v>1</v>
      </c>
      <c r="J464" s="2" t="s">
        <v>206</v>
      </c>
      <c r="K464" s="2"/>
      <c r="M464" s="2"/>
      <c r="N464" s="2"/>
      <c r="P464" s="2"/>
      <c r="Q464" s="2"/>
      <c r="S464" s="2"/>
      <c r="T464" s="2"/>
      <c r="V464" s="2"/>
      <c r="W464" s="2"/>
      <c r="Z464" s="5">
        <f>IF(Tableau52[[#This Row],[Facturé
2017]]="",IF(Tableau52[[#This Row],[Fiche
de
travail2]]="",VLOOKUP(A:A,'[1]FA Clients 2018'!$1:$1048576,4,0),""),Tableau52[[#This Row],[Facturé
2017]])</f>
        <v>43271</v>
      </c>
      <c r="AA464" s="5">
        <f>VLOOKUP(A:A,'[1]FA Clients 2018'!$1:$1048576,16,0)</f>
        <v>0</v>
      </c>
      <c r="AB464" s="4" t="str">
        <f>IF(Tableau52[[#This Row],[Fiche
de
travail]]&gt;0,Tableau52[[#This Row],[Fiche
de
travail]],"")</f>
        <v/>
      </c>
    </row>
    <row r="465" spans="1:28" x14ac:dyDescent="0.25">
      <c r="A465" s="2">
        <v>180463</v>
      </c>
      <c r="B465" s="2"/>
      <c r="C465" s="2"/>
      <c r="D465" s="3" t="s">
        <v>169</v>
      </c>
      <c r="E465" s="3" t="s">
        <v>51</v>
      </c>
      <c r="F465" s="2"/>
      <c r="G465" s="2"/>
      <c r="H465" s="6">
        <v>43272</v>
      </c>
      <c r="I465" s="2" t="s">
        <v>1</v>
      </c>
      <c r="J465" s="2" t="s">
        <v>8</v>
      </c>
      <c r="K465" s="2"/>
      <c r="M465" s="2"/>
      <c r="N465" s="2"/>
      <c r="P465" s="2"/>
      <c r="Q465" s="2"/>
      <c r="S465" s="2"/>
      <c r="T465" s="2"/>
      <c r="V465" s="2"/>
      <c r="W465" s="2"/>
      <c r="Z465" s="5">
        <f>IF(Tableau52[[#This Row],[Facturé
2017]]="",IF(Tableau52[[#This Row],[Fiche
de
travail2]]="",VLOOKUP(A:A,'[1]FA Clients 2018'!$1:$1048576,4,0),""),Tableau52[[#This Row],[Facturé
2017]])</f>
        <v>43272</v>
      </c>
      <c r="AA465" s="5">
        <f>VLOOKUP(A:A,'[1]FA Clients 2018'!$1:$1048576,16,0)</f>
        <v>0</v>
      </c>
      <c r="AB465" s="4" t="str">
        <f>IF(Tableau52[[#This Row],[Fiche
de
travail]]&gt;0,Tableau52[[#This Row],[Fiche
de
travail]],"")</f>
        <v/>
      </c>
    </row>
    <row r="466" spans="1:28" x14ac:dyDescent="0.25">
      <c r="A466" s="2">
        <v>180465</v>
      </c>
      <c r="B466" s="2"/>
      <c r="C466" s="2"/>
      <c r="D466" s="3" t="s">
        <v>17</v>
      </c>
      <c r="E466" s="3" t="s">
        <v>16</v>
      </c>
      <c r="F466" s="2"/>
      <c r="G466" s="2"/>
      <c r="H466" s="6">
        <v>43272</v>
      </c>
      <c r="I466" s="2" t="s">
        <v>1</v>
      </c>
      <c r="J466" s="2" t="s">
        <v>8</v>
      </c>
      <c r="K466" s="2"/>
      <c r="M466" s="2"/>
      <c r="N466" s="2"/>
      <c r="P466" s="2"/>
      <c r="Q466" s="2"/>
      <c r="S466" s="2"/>
      <c r="T466" s="2"/>
      <c r="V466" s="2"/>
      <c r="W466" s="2"/>
      <c r="Z466" s="5">
        <f>IF(Tableau52[[#This Row],[Facturé
2017]]="",IF(Tableau52[[#This Row],[Fiche
de
travail2]]="",VLOOKUP(A:A,'[1]FA Clients 2018'!$1:$1048576,4,0),""),Tableau52[[#This Row],[Facturé
2017]])</f>
        <v>43272</v>
      </c>
      <c r="AA466" s="5">
        <f>VLOOKUP(A:A,'[1]FA Clients 2018'!$1:$1048576,16,0)</f>
        <v>0</v>
      </c>
      <c r="AB466" s="4" t="str">
        <f>IF(Tableau52[[#This Row],[Fiche
de
travail]]&gt;0,Tableau52[[#This Row],[Fiche
de
travail]],"")</f>
        <v/>
      </c>
    </row>
    <row r="467" spans="1:28" x14ac:dyDescent="0.25">
      <c r="A467" s="2">
        <v>180471</v>
      </c>
      <c r="B467" s="2"/>
      <c r="C467" s="2"/>
      <c r="D467" s="3" t="s">
        <v>6</v>
      </c>
      <c r="E467" s="3" t="s">
        <v>5</v>
      </c>
      <c r="F467" s="2"/>
      <c r="G467" s="2"/>
      <c r="H467" s="6">
        <v>43272</v>
      </c>
      <c r="I467" s="2" t="s">
        <v>1</v>
      </c>
      <c r="J467" s="2" t="s">
        <v>0</v>
      </c>
      <c r="K467" s="2"/>
      <c r="M467" s="2"/>
      <c r="N467" s="2"/>
      <c r="P467" s="2"/>
      <c r="Q467" s="2"/>
      <c r="S467" s="2"/>
      <c r="T467" s="2"/>
      <c r="V467" s="2"/>
      <c r="W467" s="2"/>
      <c r="Z467" s="5">
        <f>IF(Tableau52[[#This Row],[Facturé
2017]]="",IF(Tableau52[[#This Row],[Fiche
de
travail2]]="",VLOOKUP(A:A,'[1]FA Clients 2018'!$1:$1048576,4,0),""),Tableau52[[#This Row],[Facturé
2017]])</f>
        <v>43272</v>
      </c>
      <c r="AA467" s="5">
        <f>VLOOKUP(A:A,'[1]FA Clients 2018'!$1:$1048576,16,0)</f>
        <v>0</v>
      </c>
      <c r="AB467" s="4" t="str">
        <f>IF(Tableau52[[#This Row],[Fiche
de
travail]]&gt;0,Tableau52[[#This Row],[Fiche
de
travail]],"")</f>
        <v/>
      </c>
    </row>
    <row r="468" spans="1:28" x14ac:dyDescent="0.25">
      <c r="A468" s="2">
        <v>180468</v>
      </c>
      <c r="B468" s="2"/>
      <c r="C468" s="2"/>
      <c r="D468" s="3" t="s">
        <v>95</v>
      </c>
      <c r="E468" s="3" t="s">
        <v>107</v>
      </c>
      <c r="F468" s="2"/>
      <c r="G468" s="2"/>
      <c r="H468" s="6">
        <v>43272</v>
      </c>
      <c r="I468" s="2" t="s">
        <v>1</v>
      </c>
      <c r="J468" s="2" t="s">
        <v>8</v>
      </c>
      <c r="K468" s="2"/>
      <c r="M468" s="2"/>
      <c r="N468" s="2"/>
      <c r="P468" s="2"/>
      <c r="Q468" s="2"/>
      <c r="S468" s="2"/>
      <c r="T468" s="2"/>
      <c r="V468" s="2"/>
      <c r="W468" s="2"/>
      <c r="Z468" s="5">
        <f>IF(Tableau52[[#This Row],[Facturé
2017]]="",IF(Tableau52[[#This Row],[Fiche
de
travail2]]="",VLOOKUP(A:A,'[1]FA Clients 2018'!$1:$1048576,4,0),""),Tableau52[[#This Row],[Facturé
2017]])</f>
        <v>43272</v>
      </c>
      <c r="AA468" s="5">
        <f>VLOOKUP(A:A,'[1]FA Clients 2018'!$1:$1048576,16,0)</f>
        <v>0</v>
      </c>
      <c r="AB468" s="4" t="str">
        <f>IF(Tableau52[[#This Row],[Fiche
de
travail]]&gt;0,Tableau52[[#This Row],[Fiche
de
travail]],"")</f>
        <v/>
      </c>
    </row>
    <row r="469" spans="1:28" x14ac:dyDescent="0.25">
      <c r="A469" s="2">
        <v>180469</v>
      </c>
      <c r="B469" s="2"/>
      <c r="C469" s="2"/>
      <c r="D469" s="3" t="s">
        <v>95</v>
      </c>
      <c r="E469" s="3" t="s">
        <v>107</v>
      </c>
      <c r="F469" s="2"/>
      <c r="G469" s="2"/>
      <c r="H469" s="6">
        <v>43272</v>
      </c>
      <c r="I469" s="2" t="s">
        <v>1</v>
      </c>
      <c r="J469" s="2" t="s">
        <v>8</v>
      </c>
      <c r="K469" s="2"/>
      <c r="M469" s="2"/>
      <c r="N469" s="2"/>
      <c r="P469" s="2"/>
      <c r="Q469" s="2"/>
      <c r="S469" s="2"/>
      <c r="T469" s="2"/>
      <c r="V469" s="2"/>
      <c r="W469" s="2"/>
      <c r="Z469" s="5">
        <f>IF(Tableau52[[#This Row],[Facturé
2017]]="",IF(Tableau52[[#This Row],[Fiche
de
travail2]]="",VLOOKUP(A:A,'[1]FA Clients 2018'!$1:$1048576,4,0),""),Tableau52[[#This Row],[Facturé
2017]])</f>
        <v>43272</v>
      </c>
      <c r="AA469" s="5">
        <f>VLOOKUP(A:A,'[1]FA Clients 2018'!$1:$1048576,16,0)</f>
        <v>0</v>
      </c>
      <c r="AB469" s="4" t="str">
        <f>IF(Tableau52[[#This Row],[Fiche
de
travail]]&gt;0,Tableau52[[#This Row],[Fiche
de
travail]],"")</f>
        <v/>
      </c>
    </row>
    <row r="470" spans="1:28" x14ac:dyDescent="0.25">
      <c r="A470" s="2">
        <v>180476</v>
      </c>
      <c r="B470" s="2"/>
      <c r="C470" s="2"/>
      <c r="D470" s="3" t="s">
        <v>32</v>
      </c>
      <c r="E470" s="3" t="s">
        <v>39</v>
      </c>
      <c r="F470" s="2"/>
      <c r="G470" s="2"/>
      <c r="H470" s="6">
        <v>43273</v>
      </c>
      <c r="I470" s="2" t="s">
        <v>1</v>
      </c>
      <c r="J470" s="2" t="s">
        <v>8</v>
      </c>
      <c r="K470" s="2"/>
      <c r="M470" s="2"/>
      <c r="N470" s="2"/>
      <c r="P470" s="2"/>
      <c r="Q470" s="2"/>
      <c r="S470" s="2"/>
      <c r="T470" s="2"/>
      <c r="V470" s="2"/>
      <c r="W470" s="2"/>
      <c r="Z470" s="5">
        <f>IF(Tableau52[[#This Row],[Facturé
2017]]="",IF(Tableau52[[#This Row],[Fiche
de
travail2]]="",VLOOKUP(A:A,'[1]FA Clients 2018'!$1:$1048576,4,0),""),Tableau52[[#This Row],[Facturé
2017]])</f>
        <v>43273</v>
      </c>
      <c r="AA470" s="5">
        <f>VLOOKUP(A:A,'[1]FA Clients 2018'!$1:$1048576,16,0)</f>
        <v>0</v>
      </c>
      <c r="AB470" s="4" t="str">
        <f>IF(Tableau52[[#This Row],[Fiche
de
travail]]&gt;0,Tableau52[[#This Row],[Fiche
de
travail]],"")</f>
        <v/>
      </c>
    </row>
    <row r="471" spans="1:28" x14ac:dyDescent="0.25">
      <c r="A471" s="2">
        <v>180477</v>
      </c>
      <c r="B471" s="2"/>
      <c r="C471" s="2"/>
      <c r="D471" s="3" t="s">
        <v>32</v>
      </c>
      <c r="E471" s="3" t="s">
        <v>39</v>
      </c>
      <c r="F471" s="2"/>
      <c r="G471" s="2"/>
      <c r="H471" s="6">
        <v>43273</v>
      </c>
      <c r="I471" s="2" t="s">
        <v>1</v>
      </c>
      <c r="J471" s="2" t="s">
        <v>8</v>
      </c>
      <c r="K471" s="2"/>
      <c r="M471" s="2"/>
      <c r="N471" s="2"/>
      <c r="P471" s="2"/>
      <c r="Q471" s="2"/>
      <c r="S471" s="2"/>
      <c r="T471" s="2"/>
      <c r="V471" s="2"/>
      <c r="W471" s="2"/>
      <c r="Z471" s="5">
        <f>IF(Tableau52[[#This Row],[Facturé
2017]]="",IF(Tableau52[[#This Row],[Fiche
de
travail2]]="",VLOOKUP(A:A,'[1]FA Clients 2018'!$1:$1048576,4,0),""),Tableau52[[#This Row],[Facturé
2017]])</f>
        <v>43273</v>
      </c>
      <c r="AA471" s="5">
        <f>VLOOKUP(A:A,'[1]FA Clients 2018'!$1:$1048576,16,0)</f>
        <v>0</v>
      </c>
      <c r="AB471" s="4" t="str">
        <f>IF(Tableau52[[#This Row],[Fiche
de
travail]]&gt;0,Tableau52[[#This Row],[Fiche
de
travail]],"")</f>
        <v/>
      </c>
    </row>
    <row r="472" spans="1:28" x14ac:dyDescent="0.25">
      <c r="A472" s="2">
        <v>180441</v>
      </c>
      <c r="B472" s="2"/>
      <c r="C472" s="2"/>
      <c r="D472" s="3" t="s">
        <v>305</v>
      </c>
      <c r="E472" s="3" t="s">
        <v>47</v>
      </c>
      <c r="F472" s="2"/>
      <c r="G472" s="2"/>
      <c r="H472" s="6">
        <v>43276</v>
      </c>
      <c r="I472" s="2" t="s">
        <v>1</v>
      </c>
      <c r="J472" s="2" t="s">
        <v>8</v>
      </c>
      <c r="K472" s="2"/>
      <c r="M472" s="2"/>
      <c r="N472" s="2"/>
      <c r="P472" s="2"/>
      <c r="Q472" s="2"/>
      <c r="S472" s="2"/>
      <c r="T472" s="2"/>
      <c r="V472" s="2"/>
      <c r="W472" s="2"/>
      <c r="Z472" s="5">
        <f>IF(Tableau52[[#This Row],[Facturé
2017]]="",IF(Tableau52[[#This Row],[Fiche
de
travail2]]="",VLOOKUP(A:A,'[1]FA Clients 2018'!$1:$1048576,4,0),""),Tableau52[[#This Row],[Facturé
2017]])</f>
        <v>43276</v>
      </c>
      <c r="AA472" s="5">
        <f>VLOOKUP(A:A,'[1]FA Clients 2018'!$1:$1048576,16,0)</f>
        <v>0</v>
      </c>
      <c r="AB472" s="4" t="str">
        <f>IF(Tableau52[[#This Row],[Fiche
de
travail]]&gt;0,Tableau52[[#This Row],[Fiche
de
travail]],"")</f>
        <v/>
      </c>
    </row>
    <row r="473" spans="1:28" x14ac:dyDescent="0.25">
      <c r="A473" s="2">
        <v>180457</v>
      </c>
      <c r="B473" s="2"/>
      <c r="C473" s="2"/>
      <c r="D473" s="3" t="s">
        <v>81</v>
      </c>
      <c r="E473" s="3" t="s">
        <v>80</v>
      </c>
      <c r="F473" s="2"/>
      <c r="G473" s="2"/>
      <c r="H473" s="6">
        <v>43276</v>
      </c>
      <c r="I473" s="2" t="s">
        <v>1</v>
      </c>
      <c r="J473" s="2" t="s">
        <v>8</v>
      </c>
      <c r="K473" s="2"/>
      <c r="M473" s="2"/>
      <c r="N473" s="2"/>
      <c r="P473" s="2"/>
      <c r="Q473" s="2"/>
      <c r="S473" s="2"/>
      <c r="T473" s="2"/>
      <c r="V473" s="2"/>
      <c r="W473" s="2"/>
      <c r="Z473" s="5">
        <f>IF(Tableau52[[#This Row],[Facturé
2017]]="",IF(Tableau52[[#This Row],[Fiche
de
travail2]]="",VLOOKUP(A:A,'[1]FA Clients 2018'!$1:$1048576,4,0),""),Tableau52[[#This Row],[Facturé
2017]])</f>
        <v>43276</v>
      </c>
      <c r="AA473" s="5">
        <f>VLOOKUP(A:A,'[1]FA Clients 2018'!$1:$1048576,16,0)</f>
        <v>0</v>
      </c>
      <c r="AB473" s="4" t="str">
        <f>IF(Tableau52[[#This Row],[Fiche
de
travail]]&gt;0,Tableau52[[#This Row],[Fiche
de
travail]],"")</f>
        <v/>
      </c>
    </row>
    <row r="474" spans="1:28" x14ac:dyDescent="0.25">
      <c r="A474" s="2">
        <v>180482</v>
      </c>
      <c r="B474" s="2"/>
      <c r="C474" s="2"/>
      <c r="D474" s="3" t="s">
        <v>17</v>
      </c>
      <c r="E474" s="3" t="s">
        <v>16</v>
      </c>
      <c r="F474" s="2"/>
      <c r="G474" s="2"/>
      <c r="H474" s="6">
        <v>43276</v>
      </c>
      <c r="I474" s="2" t="s">
        <v>1</v>
      </c>
      <c r="J474" s="2" t="s">
        <v>8</v>
      </c>
      <c r="K474" s="2"/>
      <c r="M474" s="2"/>
      <c r="N474" s="2"/>
      <c r="P474" s="2"/>
      <c r="Q474" s="2"/>
      <c r="S474" s="2"/>
      <c r="T474" s="2"/>
      <c r="V474" s="2"/>
      <c r="W474" s="2"/>
      <c r="Z474" s="5">
        <f>IF(Tableau52[[#This Row],[Facturé
2017]]="",IF(Tableau52[[#This Row],[Fiche
de
travail2]]="",VLOOKUP(A:A,'[1]FA Clients 2018'!$1:$1048576,4,0),""),Tableau52[[#This Row],[Facturé
2017]])</f>
        <v>43276</v>
      </c>
      <c r="AA474" s="5">
        <f>VLOOKUP(A:A,'[1]FA Clients 2018'!$1:$1048576,16,0)</f>
        <v>0</v>
      </c>
      <c r="AB474" s="4" t="str">
        <f>IF(Tableau52[[#This Row],[Fiche
de
travail]]&gt;0,Tableau52[[#This Row],[Fiche
de
travail]],"")</f>
        <v/>
      </c>
    </row>
    <row r="475" spans="1:28" x14ac:dyDescent="0.25">
      <c r="A475" s="2">
        <v>180483</v>
      </c>
      <c r="B475" s="2"/>
      <c r="C475" s="2"/>
      <c r="D475" s="3" t="s">
        <v>17</v>
      </c>
      <c r="E475" s="3" t="s">
        <v>16</v>
      </c>
      <c r="F475" s="2"/>
      <c r="G475" s="2"/>
      <c r="H475" s="6">
        <v>43276</v>
      </c>
      <c r="I475" s="2" t="s">
        <v>1</v>
      </c>
      <c r="J475" s="2" t="s">
        <v>8</v>
      </c>
      <c r="K475" s="2"/>
      <c r="M475" s="2"/>
      <c r="N475" s="2"/>
      <c r="P475" s="2"/>
      <c r="Q475" s="2"/>
      <c r="S475" s="2"/>
      <c r="T475" s="2"/>
      <c r="V475" s="2"/>
      <c r="W475" s="2"/>
      <c r="Z475" s="5">
        <f>IF(Tableau52[[#This Row],[Facturé
2017]]="",IF(Tableau52[[#This Row],[Fiche
de
travail2]]="",VLOOKUP(A:A,'[1]FA Clients 2018'!$1:$1048576,4,0),""),Tableau52[[#This Row],[Facturé
2017]])</f>
        <v>43276</v>
      </c>
      <c r="AA475" s="5">
        <f>VLOOKUP(A:A,'[1]FA Clients 2018'!$1:$1048576,16,0)</f>
        <v>0</v>
      </c>
      <c r="AB475" s="4" t="str">
        <f>IF(Tableau52[[#This Row],[Fiche
de
travail]]&gt;0,Tableau52[[#This Row],[Fiche
de
travail]],"")</f>
        <v/>
      </c>
    </row>
    <row r="476" spans="1:28" x14ac:dyDescent="0.25">
      <c r="A476" s="2">
        <v>180474</v>
      </c>
      <c r="B476" s="2"/>
      <c r="C476" s="2"/>
      <c r="D476" s="3" t="s">
        <v>82</v>
      </c>
      <c r="E476" s="3" t="s">
        <v>44</v>
      </c>
      <c r="F476" s="2"/>
      <c r="G476" s="2"/>
      <c r="H476" s="6">
        <v>43277</v>
      </c>
      <c r="I476" s="2" t="s">
        <v>1</v>
      </c>
      <c r="J476" s="2" t="s">
        <v>8</v>
      </c>
      <c r="K476" s="2"/>
      <c r="M476" s="2"/>
      <c r="N476" s="2"/>
      <c r="P476" s="2"/>
      <c r="Q476" s="2"/>
      <c r="S476" s="2"/>
      <c r="T476" s="2"/>
      <c r="V476" s="2"/>
      <c r="W476" s="2"/>
      <c r="Z476" s="5">
        <f>IF(Tableau52[[#This Row],[Facturé
2017]]="",IF(Tableau52[[#This Row],[Fiche
de
travail2]]="",VLOOKUP(A:A,'[1]FA Clients 2018'!$1:$1048576,4,0),""),Tableau52[[#This Row],[Facturé
2017]])</f>
        <v>43277</v>
      </c>
      <c r="AA476" s="5">
        <f>VLOOKUP(A:A,'[1]FA Clients 2018'!$1:$1048576,16,0)</f>
        <v>0</v>
      </c>
      <c r="AB476" s="4" t="str">
        <f>IF(Tableau52[[#This Row],[Fiche
de
travail]]&gt;0,Tableau52[[#This Row],[Fiche
de
travail]],"")</f>
        <v/>
      </c>
    </row>
    <row r="477" spans="1:28" x14ac:dyDescent="0.25">
      <c r="A477" s="2">
        <v>180480</v>
      </c>
      <c r="B477" s="2"/>
      <c r="C477" s="2"/>
      <c r="D477" s="3" t="s">
        <v>20</v>
      </c>
      <c r="E477" s="3" t="s">
        <v>19</v>
      </c>
      <c r="F477" s="2"/>
      <c r="G477" s="2"/>
      <c r="H477" s="6">
        <v>43277</v>
      </c>
      <c r="I477" s="2" t="s">
        <v>1</v>
      </c>
      <c r="J477" s="2" t="s">
        <v>8</v>
      </c>
      <c r="K477" s="2"/>
      <c r="M477" s="2"/>
      <c r="N477" s="2"/>
      <c r="P477" s="2"/>
      <c r="Q477" s="2"/>
      <c r="S477" s="2"/>
      <c r="T477" s="2"/>
      <c r="V477" s="2"/>
      <c r="W477" s="2"/>
      <c r="Z477" s="5">
        <f>IF(Tableau52[[#This Row],[Facturé
2017]]="",IF(Tableau52[[#This Row],[Fiche
de
travail2]]="",VLOOKUP(A:A,'[1]FA Clients 2018'!$1:$1048576,4,0),""),Tableau52[[#This Row],[Facturé
2017]])</f>
        <v>43277</v>
      </c>
      <c r="AA477" s="5">
        <f>VLOOKUP(A:A,'[1]FA Clients 2018'!$1:$1048576,16,0)</f>
        <v>0</v>
      </c>
      <c r="AB477" s="4" t="str">
        <f>IF(Tableau52[[#This Row],[Fiche
de
travail]]&gt;0,Tableau52[[#This Row],[Fiche
de
travail]],"")</f>
        <v/>
      </c>
    </row>
    <row r="478" spans="1:28" x14ac:dyDescent="0.25">
      <c r="A478" s="2"/>
      <c r="B478" s="2"/>
      <c r="C478" s="2">
        <v>335</v>
      </c>
      <c r="D478" s="3" t="s">
        <v>114</v>
      </c>
      <c r="E478" s="3" t="s">
        <v>271</v>
      </c>
      <c r="F478" s="2"/>
      <c r="G478" s="2"/>
      <c r="H478" s="6">
        <v>43277</v>
      </c>
      <c r="I478" s="2" t="s">
        <v>1</v>
      </c>
      <c r="J478" s="2" t="s">
        <v>8</v>
      </c>
      <c r="K478" s="2"/>
      <c r="M478" s="2"/>
      <c r="N478" s="2"/>
      <c r="P478" s="2"/>
      <c r="Q478" s="2"/>
      <c r="S478" s="2"/>
      <c r="T478" s="2"/>
      <c r="V478" s="2"/>
      <c r="W478" s="2"/>
      <c r="X478" s="17" t="s">
        <v>304</v>
      </c>
      <c r="Z478" s="5" t="str">
        <f>IF(Tableau52[[#This Row],[Facturé
2017]]="",IF(Tableau52[[#This Row],[Fiche
de
travail2]]="",VLOOKUP(A:A,'[1]FA Clients 2018'!$1:$1048576,4,0),""),Tableau52[[#This Row],[Facturé
2017]])</f>
        <v/>
      </c>
      <c r="AA478" s="5" t="e">
        <f>VLOOKUP(A:A,'[1]FA Clients 2018'!$1:$1048576,16,0)</f>
        <v>#N/A</v>
      </c>
      <c r="AB478" s="4">
        <f>IF(Tableau52[[#This Row],[Fiche
de
travail]]&gt;0,Tableau52[[#This Row],[Fiche
de
travail]],"")</f>
        <v>335</v>
      </c>
    </row>
    <row r="479" spans="1:28" x14ac:dyDescent="0.25">
      <c r="A479" s="2">
        <v>180481</v>
      </c>
      <c r="B479" s="2"/>
      <c r="C479" s="2"/>
      <c r="D479" s="3" t="s">
        <v>12</v>
      </c>
      <c r="E479" s="3" t="s">
        <v>44</v>
      </c>
      <c r="F479" s="2"/>
      <c r="G479" s="2"/>
      <c r="H479" s="6">
        <v>43277</v>
      </c>
      <c r="I479" s="2" t="s">
        <v>1</v>
      </c>
      <c r="J479" s="2" t="s">
        <v>0</v>
      </c>
      <c r="K479" s="2"/>
      <c r="M479" s="2"/>
      <c r="N479" s="2"/>
      <c r="P479" s="2"/>
      <c r="Q479" s="2"/>
      <c r="S479" s="2"/>
      <c r="T479" s="2"/>
      <c r="V479" s="2"/>
      <c r="W479" s="2"/>
      <c r="Z479" s="5">
        <f>IF(Tableau52[[#This Row],[Facturé
2017]]="",IF(Tableau52[[#This Row],[Fiche
de
travail2]]="",VLOOKUP(A:A,'[1]FA Clients 2018'!$1:$1048576,4,0),""),Tableau52[[#This Row],[Facturé
2017]])</f>
        <v>43277</v>
      </c>
      <c r="AA479" s="5">
        <f>VLOOKUP(A:A,'[1]FA Clients 2018'!$1:$1048576,16,0)</f>
        <v>0</v>
      </c>
      <c r="AB479" s="4" t="str">
        <f>IF(Tableau52[[#This Row],[Fiche
de
travail]]&gt;0,Tableau52[[#This Row],[Fiche
de
travail]],"")</f>
        <v/>
      </c>
    </row>
    <row r="480" spans="1:28" x14ac:dyDescent="0.25">
      <c r="A480" s="2">
        <v>180484</v>
      </c>
      <c r="B480" s="2"/>
      <c r="C480" s="2"/>
      <c r="D480" s="3" t="s">
        <v>303</v>
      </c>
      <c r="E480" s="3" t="s">
        <v>302</v>
      </c>
      <c r="F480" s="2"/>
      <c r="G480" s="2"/>
      <c r="H480" s="6">
        <v>43278</v>
      </c>
      <c r="I480" s="2" t="s">
        <v>1</v>
      </c>
      <c r="J480" s="2" t="s">
        <v>8</v>
      </c>
      <c r="K480" s="2"/>
      <c r="M480" s="2"/>
      <c r="N480" s="2"/>
      <c r="P480" s="2"/>
      <c r="Q480" s="2"/>
      <c r="S480" s="2"/>
      <c r="T480" s="2"/>
      <c r="V480" s="2"/>
      <c r="W480" s="2"/>
      <c r="Z480" s="5">
        <f>IF(Tableau52[[#This Row],[Facturé
2017]]="",IF(Tableau52[[#This Row],[Fiche
de
travail2]]="",VLOOKUP(A:A,'[1]FA Clients 2018'!$1:$1048576,4,0),""),Tableau52[[#This Row],[Facturé
2017]])</f>
        <v>43278</v>
      </c>
      <c r="AA480" s="5">
        <f>VLOOKUP(A:A,'[1]FA Clients 2018'!$1:$1048576,16,0)</f>
        <v>0</v>
      </c>
      <c r="AB480" s="4" t="str">
        <f>IF(Tableau52[[#This Row],[Fiche
de
travail]]&gt;0,Tableau52[[#This Row],[Fiche
de
travail]],"")</f>
        <v/>
      </c>
    </row>
    <row r="481" spans="1:28" x14ac:dyDescent="0.25">
      <c r="A481">
        <v>180497</v>
      </c>
      <c r="D481" s="3" t="s">
        <v>12</v>
      </c>
      <c r="E481" s="3" t="s">
        <v>231</v>
      </c>
      <c r="H481" s="6">
        <v>43278</v>
      </c>
      <c r="I481" s="2" t="s">
        <v>1</v>
      </c>
      <c r="J481" t="s">
        <v>0</v>
      </c>
    </row>
    <row r="482" spans="1:28" x14ac:dyDescent="0.25">
      <c r="A482" s="2">
        <v>180487</v>
      </c>
      <c r="B482" s="2"/>
      <c r="C482" s="2"/>
      <c r="D482" s="3" t="s">
        <v>6</v>
      </c>
      <c r="E482" s="3" t="s">
        <v>5</v>
      </c>
      <c r="F482" s="2"/>
      <c r="G482" s="2"/>
      <c r="H482" s="6">
        <v>43278</v>
      </c>
      <c r="I482" s="2" t="s">
        <v>1</v>
      </c>
      <c r="J482" s="2" t="s">
        <v>8</v>
      </c>
      <c r="K482" s="2"/>
      <c r="M482" s="2"/>
      <c r="N482" s="2"/>
      <c r="P482" s="2"/>
      <c r="Q482" s="2"/>
      <c r="S482" s="2"/>
      <c r="T482" s="2"/>
      <c r="V482" s="2"/>
      <c r="W482" s="2"/>
      <c r="Z482" s="5">
        <f>IF(Tableau52[[#This Row],[Facturé
2017]]="",IF(Tableau52[[#This Row],[Fiche
de
travail2]]="",VLOOKUP(A:A,'[1]FA Clients 2018'!$1:$1048576,4,0),""),Tableau52[[#This Row],[Facturé
2017]])</f>
        <v>43278</v>
      </c>
      <c r="AA482" s="5">
        <f>VLOOKUP(A:A,'[1]FA Clients 2018'!$1:$1048576,16,0)</f>
        <v>0</v>
      </c>
      <c r="AB482" s="4" t="str">
        <f>IF(Tableau52[[#This Row],[Fiche
de
travail]]&gt;0,Tableau52[[#This Row],[Fiche
de
travail]],"")</f>
        <v/>
      </c>
    </row>
    <row r="483" spans="1:28" x14ac:dyDescent="0.25">
      <c r="A483" s="2">
        <v>180489</v>
      </c>
      <c r="B483" s="2"/>
      <c r="C483" s="2"/>
      <c r="D483" s="3" t="s">
        <v>6</v>
      </c>
      <c r="E483" s="3" t="s">
        <v>5</v>
      </c>
      <c r="F483" s="2"/>
      <c r="G483" s="2"/>
      <c r="H483" s="6">
        <v>43278</v>
      </c>
      <c r="I483" s="2" t="s">
        <v>1</v>
      </c>
      <c r="J483" s="2" t="s">
        <v>8</v>
      </c>
      <c r="K483" s="2"/>
      <c r="M483" s="2"/>
      <c r="N483" s="2"/>
      <c r="P483" s="2"/>
      <c r="Q483" s="2"/>
      <c r="S483" s="2"/>
      <c r="T483" s="2"/>
      <c r="V483" s="2"/>
      <c r="W483" s="2"/>
      <c r="Z483" s="5">
        <f>IF(Tableau52[[#This Row],[Facturé
2017]]="",IF(Tableau52[[#This Row],[Fiche
de
travail2]]="",VLOOKUP(A:A,'[1]FA Clients 2018'!$1:$1048576,4,0),""),Tableau52[[#This Row],[Facturé
2017]])</f>
        <v>43278</v>
      </c>
      <c r="AA483" s="5">
        <f>VLOOKUP(A:A,'[1]FA Clients 2018'!$1:$1048576,16,0)</f>
        <v>0</v>
      </c>
      <c r="AB483" s="4" t="str">
        <f>IF(Tableau52[[#This Row],[Fiche
de
travail]]&gt;0,Tableau52[[#This Row],[Fiche
de
travail]],"")</f>
        <v/>
      </c>
    </row>
    <row r="484" spans="1:28" x14ac:dyDescent="0.25">
      <c r="A484" s="2">
        <v>180472</v>
      </c>
      <c r="B484" s="2"/>
      <c r="C484" s="2"/>
      <c r="D484" s="3" t="s">
        <v>301</v>
      </c>
      <c r="E484" s="3" t="s">
        <v>300</v>
      </c>
      <c r="F484" s="2"/>
      <c r="G484" s="2"/>
      <c r="H484" s="6">
        <v>43279</v>
      </c>
      <c r="I484" s="2" t="s">
        <v>1</v>
      </c>
      <c r="J484" s="2" t="s">
        <v>8</v>
      </c>
      <c r="K484" s="2"/>
      <c r="M484" s="2"/>
      <c r="N484" s="2"/>
      <c r="P484" s="2"/>
      <c r="Q484" s="2"/>
      <c r="S484" s="2"/>
      <c r="T484" s="2"/>
      <c r="V484" s="2"/>
      <c r="W484" s="2"/>
      <c r="Z484" s="5">
        <f>IF(Tableau52[[#This Row],[Facturé
2017]]="",IF(Tableau52[[#This Row],[Fiche
de
travail2]]="",VLOOKUP(A:A,'[1]FA Clients 2018'!$1:$1048576,4,0),""),Tableau52[[#This Row],[Facturé
2017]])</f>
        <v>43279</v>
      </c>
      <c r="AA484" s="5">
        <f>VLOOKUP(A:A,'[1]FA Clients 2018'!$1:$1048576,16,0)</f>
        <v>0</v>
      </c>
      <c r="AB484" s="4" t="str">
        <f>IF(Tableau52[[#This Row],[Fiche
de
travail]]&gt;0,Tableau52[[#This Row],[Fiche
de
travail]],"")</f>
        <v/>
      </c>
    </row>
    <row r="485" spans="1:28" x14ac:dyDescent="0.25">
      <c r="A485" s="2">
        <v>180479</v>
      </c>
      <c r="B485" s="2"/>
      <c r="C485" s="2"/>
      <c r="D485" s="3" t="s">
        <v>32</v>
      </c>
      <c r="E485" s="3" t="s">
        <v>39</v>
      </c>
      <c r="F485" s="2"/>
      <c r="G485" s="2"/>
      <c r="H485" s="6">
        <v>43279</v>
      </c>
      <c r="I485" s="2" t="s">
        <v>1</v>
      </c>
      <c r="J485" s="2" t="s">
        <v>8</v>
      </c>
      <c r="K485" s="2"/>
      <c r="M485" s="2"/>
      <c r="N485" s="2"/>
      <c r="P485" s="2"/>
      <c r="Q485" s="2"/>
      <c r="S485" s="2"/>
      <c r="T485" s="2"/>
      <c r="V485" s="2"/>
      <c r="W485" s="2"/>
      <c r="Z485" s="5">
        <f>IF(Tableau52[[#This Row],[Facturé
2017]]="",IF(Tableau52[[#This Row],[Fiche
de
travail2]]="",VLOOKUP(A:A,'[1]FA Clients 2018'!$1:$1048576,4,0),""),Tableau52[[#This Row],[Facturé
2017]])</f>
        <v>43279</v>
      </c>
      <c r="AA485" s="5">
        <f>VLOOKUP(A:A,'[1]FA Clients 2018'!$1:$1048576,16,0)</f>
        <v>0</v>
      </c>
      <c r="AB485" s="4" t="str">
        <f>IF(Tableau52[[#This Row],[Fiche
de
travail]]&gt;0,Tableau52[[#This Row],[Fiche
de
travail]],"")</f>
        <v/>
      </c>
    </row>
    <row r="486" spans="1:28" x14ac:dyDescent="0.25">
      <c r="A486" s="2">
        <v>180498</v>
      </c>
      <c r="B486" s="2"/>
      <c r="C486" s="2"/>
      <c r="D486" s="3" t="s">
        <v>86</v>
      </c>
      <c r="E486" s="3" t="s">
        <v>85</v>
      </c>
      <c r="F486" s="2"/>
      <c r="G486" s="2"/>
      <c r="H486" s="6">
        <v>43279</v>
      </c>
      <c r="I486" s="2" t="s">
        <v>1</v>
      </c>
      <c r="J486" s="2" t="s">
        <v>8</v>
      </c>
      <c r="K486" s="2"/>
      <c r="M486" s="2"/>
      <c r="N486" s="2"/>
      <c r="P486" s="2"/>
      <c r="Q486" s="2"/>
      <c r="S486" s="2"/>
      <c r="T486" s="2"/>
      <c r="V486" s="2"/>
      <c r="W486" s="2"/>
      <c r="Z486" s="5">
        <f>IF(Tableau52[[#This Row],[Facturé
2017]]="",IF(Tableau52[[#This Row],[Fiche
de
travail2]]="",VLOOKUP(A:A,'[1]FA Clients 2018'!$1:$1048576,4,0),""),Tableau52[[#This Row],[Facturé
2017]])</f>
        <v>43279</v>
      </c>
      <c r="AA486" s="5">
        <f>VLOOKUP(A:A,'[1]FA Clients 2018'!$1:$1048576,16,0)</f>
        <v>0</v>
      </c>
      <c r="AB486" s="4" t="str">
        <f>IF(Tableau52[[#This Row],[Fiche
de
travail]]&gt;0,Tableau52[[#This Row],[Fiche
de
travail]],"")</f>
        <v/>
      </c>
    </row>
    <row r="487" spans="1:28" x14ac:dyDescent="0.25">
      <c r="A487" s="2">
        <v>180478</v>
      </c>
      <c r="B487" s="2"/>
      <c r="C487" s="2"/>
      <c r="D487" s="3" t="s">
        <v>17</v>
      </c>
      <c r="E487" s="3" t="s">
        <v>16</v>
      </c>
      <c r="F487" s="2"/>
      <c r="G487" s="2"/>
      <c r="H487" s="6">
        <v>43279</v>
      </c>
      <c r="I487" s="2" t="s">
        <v>1</v>
      </c>
      <c r="J487" s="2" t="s">
        <v>8</v>
      </c>
      <c r="K487" s="2"/>
      <c r="M487" s="2"/>
      <c r="N487" s="2"/>
      <c r="P487" s="2"/>
      <c r="Q487" s="2"/>
      <c r="S487" s="2"/>
      <c r="T487" s="2"/>
      <c r="V487" s="2"/>
      <c r="W487" s="2"/>
      <c r="Z487" s="5">
        <f>IF(Tableau52[[#This Row],[Facturé
2017]]="",IF(Tableau52[[#This Row],[Fiche
de
travail2]]="",VLOOKUP(A:A,'[1]FA Clients 2018'!$1:$1048576,4,0),""),Tableau52[[#This Row],[Facturé
2017]])</f>
        <v>43279</v>
      </c>
      <c r="AA487" s="5">
        <f>VLOOKUP(A:A,'[1]FA Clients 2018'!$1:$1048576,16,0)</f>
        <v>0</v>
      </c>
      <c r="AB487" s="4" t="str">
        <f>IF(Tableau52[[#This Row],[Fiche
de
travail]]&gt;0,Tableau52[[#This Row],[Fiche
de
travail]],"")</f>
        <v/>
      </c>
    </row>
    <row r="488" spans="1:28" x14ac:dyDescent="0.25">
      <c r="A488" s="2"/>
      <c r="B488" s="2"/>
      <c r="C488" s="2">
        <v>334</v>
      </c>
      <c r="D488" s="3" t="s">
        <v>299</v>
      </c>
      <c r="E488" s="3" t="s">
        <v>298</v>
      </c>
      <c r="F488" s="2"/>
      <c r="G488" s="2"/>
      <c r="H488" s="6">
        <v>43279</v>
      </c>
      <c r="I488" s="2" t="s">
        <v>1</v>
      </c>
      <c r="J488" s="2" t="s">
        <v>8</v>
      </c>
      <c r="K488" s="2"/>
      <c r="M488" s="2"/>
      <c r="N488" s="2"/>
      <c r="P488" s="2"/>
      <c r="Q488" s="2"/>
      <c r="S488" s="2"/>
      <c r="T488" s="2"/>
      <c r="V488" s="2"/>
      <c r="W488" s="2"/>
      <c r="Z488" s="5" t="str">
        <f>IF(Tableau52[[#This Row],[Facturé
2017]]="",IF(Tableau52[[#This Row],[Fiche
de
travail2]]="",VLOOKUP(A:A,'[1]FA Clients 2018'!$1:$1048576,4,0),""),Tableau52[[#This Row],[Facturé
2017]])</f>
        <v/>
      </c>
      <c r="AA488" s="5" t="e">
        <f>VLOOKUP(A:A,'[1]FA Clients 2018'!$1:$1048576,16,0)</f>
        <v>#N/A</v>
      </c>
      <c r="AB488" s="4">
        <f>IF(Tableau52[[#This Row],[Fiche
de
travail]]&gt;0,Tableau52[[#This Row],[Fiche
de
travail]],"")</f>
        <v>334</v>
      </c>
    </row>
    <row r="489" spans="1:28" x14ac:dyDescent="0.25">
      <c r="A489" s="2"/>
      <c r="B489" s="2"/>
      <c r="C489" s="2">
        <v>333</v>
      </c>
      <c r="D489" s="3" t="s">
        <v>297</v>
      </c>
      <c r="E489" s="3" t="s">
        <v>192</v>
      </c>
      <c r="F489" s="2"/>
      <c r="G489" s="2"/>
      <c r="H489" s="6">
        <v>43279</v>
      </c>
      <c r="I489" s="2" t="s">
        <v>1</v>
      </c>
      <c r="J489" s="2" t="s">
        <v>8</v>
      </c>
      <c r="K489" s="2"/>
      <c r="M489" s="2"/>
      <c r="N489" s="2"/>
      <c r="P489" s="2"/>
      <c r="Q489" s="2"/>
      <c r="S489" s="2"/>
      <c r="T489" s="2"/>
      <c r="V489" s="2"/>
      <c r="W489" s="2"/>
      <c r="Z489" s="5" t="str">
        <f>IF(Tableau52[[#This Row],[Facturé
2017]]="",IF(Tableau52[[#This Row],[Fiche
de
travail2]]="",VLOOKUP(A:A,'[1]FA Clients 2018'!$1:$1048576,4,0),""),Tableau52[[#This Row],[Facturé
2017]])</f>
        <v/>
      </c>
      <c r="AA489" s="5" t="e">
        <f>VLOOKUP(A:A,'[1]FA Clients 2018'!$1:$1048576,16,0)</f>
        <v>#N/A</v>
      </c>
      <c r="AB489" s="4">
        <f>IF(Tableau52[[#This Row],[Fiche
de
travail]]&gt;0,Tableau52[[#This Row],[Fiche
de
travail]],"")</f>
        <v>333</v>
      </c>
    </row>
    <row r="490" spans="1:28" x14ac:dyDescent="0.25">
      <c r="A490" s="2">
        <v>180499</v>
      </c>
      <c r="B490" s="2"/>
      <c r="C490" s="2"/>
      <c r="D490" s="3" t="s">
        <v>169</v>
      </c>
      <c r="E490" s="3" t="s">
        <v>51</v>
      </c>
      <c r="F490" s="2"/>
      <c r="G490" s="2"/>
      <c r="H490" s="6">
        <v>43280</v>
      </c>
      <c r="I490" s="2" t="s">
        <v>1</v>
      </c>
      <c r="J490" s="2" t="s">
        <v>8</v>
      </c>
      <c r="K490" s="2"/>
      <c r="M490" s="2"/>
      <c r="N490" s="2"/>
      <c r="P490" s="2"/>
      <c r="Q490" s="2"/>
      <c r="S490" s="2"/>
      <c r="T490" s="2"/>
      <c r="V490" s="2"/>
      <c r="W490" s="2"/>
      <c r="Z490" s="5">
        <f>IF(Tableau52[[#This Row],[Facturé
2017]]="",IF(Tableau52[[#This Row],[Fiche
de
travail2]]="",VLOOKUP(A:A,'[1]FA Clients 2018'!$1:$1048576,4,0),""),Tableau52[[#This Row],[Facturé
2017]])</f>
        <v>43280</v>
      </c>
      <c r="AA490" s="5">
        <f>VLOOKUP(A:A,'[1]FA Clients 2018'!$1:$1048576,16,0)</f>
        <v>0</v>
      </c>
      <c r="AB490" s="4" t="str">
        <f>IF(Tableau52[[#This Row],[Fiche
de
travail]]&gt;0,Tableau52[[#This Row],[Fiche
de
travail]],"")</f>
        <v/>
      </c>
    </row>
    <row r="491" spans="1:28" x14ac:dyDescent="0.25">
      <c r="A491" s="2">
        <v>180506</v>
      </c>
      <c r="B491" s="2"/>
      <c r="C491" s="2"/>
      <c r="D491" s="3" t="s">
        <v>210</v>
      </c>
      <c r="E491" s="16" t="s">
        <v>19</v>
      </c>
      <c r="F491" s="2"/>
      <c r="G491" s="2"/>
      <c r="H491" s="6">
        <v>43280</v>
      </c>
      <c r="I491" s="2" t="s">
        <v>1</v>
      </c>
      <c r="J491" s="2" t="s">
        <v>15</v>
      </c>
      <c r="K491" s="2"/>
      <c r="M491" s="2"/>
      <c r="N491" s="2"/>
      <c r="P491" s="2"/>
      <c r="Q491" s="2"/>
      <c r="S491" s="2"/>
      <c r="T491" s="2"/>
      <c r="V491" s="2"/>
      <c r="W491" s="2"/>
      <c r="Z491" s="5">
        <f>IF(Tableau52[[#This Row],[Facturé
2017]]="",IF(Tableau52[[#This Row],[Fiche
de
travail2]]="",VLOOKUP(A:A,'[1]FA Clients 2018'!$1:$1048576,4,0),""),Tableau52[[#This Row],[Facturé
2017]])</f>
        <v>43280</v>
      </c>
      <c r="AA491" s="5">
        <f>VLOOKUP(A:A,'[1]FA Clients 2018'!$1:$1048576,16,0)</f>
        <v>0</v>
      </c>
      <c r="AB491" s="4" t="str">
        <f>IF(Tableau52[[#This Row],[Fiche
de
travail]]&gt;0,Tableau52[[#This Row],[Fiche
de
travail]],"")</f>
        <v/>
      </c>
    </row>
    <row r="492" spans="1:28" x14ac:dyDescent="0.25">
      <c r="A492" s="2">
        <v>180496</v>
      </c>
      <c r="B492" s="2"/>
      <c r="C492" s="2"/>
      <c r="D492" s="3" t="s">
        <v>20</v>
      </c>
      <c r="E492" s="3" t="s">
        <v>19</v>
      </c>
      <c r="F492" s="2"/>
      <c r="G492" s="2"/>
      <c r="H492" s="6">
        <v>43280</v>
      </c>
      <c r="I492" s="2" t="s">
        <v>1</v>
      </c>
      <c r="J492" s="2" t="s">
        <v>8</v>
      </c>
      <c r="K492" s="2"/>
      <c r="M492" s="2"/>
      <c r="N492" s="2"/>
      <c r="P492" s="2"/>
      <c r="Q492" s="2"/>
      <c r="S492" s="2"/>
      <c r="T492" s="2"/>
      <c r="V492" s="2"/>
      <c r="W492" s="2"/>
      <c r="Z492" s="5">
        <f>IF(Tableau52[[#This Row],[Facturé
2017]]="",IF(Tableau52[[#This Row],[Fiche
de
travail2]]="",VLOOKUP(A:A,'[1]FA Clients 2018'!$1:$1048576,4,0),""),Tableau52[[#This Row],[Facturé
2017]])</f>
        <v>43280</v>
      </c>
      <c r="AA492" s="5">
        <f>VLOOKUP(A:A,'[1]FA Clients 2018'!$1:$1048576,16,0)</f>
        <v>0</v>
      </c>
      <c r="AB492" s="4" t="str">
        <f>IF(Tableau52[[#This Row],[Fiche
de
travail]]&gt;0,Tableau52[[#This Row],[Fiche
de
travail]],"")</f>
        <v/>
      </c>
    </row>
    <row r="493" spans="1:28" x14ac:dyDescent="0.25">
      <c r="A493" s="2">
        <v>180500</v>
      </c>
      <c r="B493" s="2"/>
      <c r="C493" s="2"/>
      <c r="D493" s="3" t="s">
        <v>32</v>
      </c>
      <c r="E493" s="3" t="s">
        <v>39</v>
      </c>
      <c r="F493" s="2"/>
      <c r="G493" s="2"/>
      <c r="H493" s="6">
        <v>43280</v>
      </c>
      <c r="I493" s="2" t="s">
        <v>1</v>
      </c>
      <c r="J493" s="2" t="s">
        <v>8</v>
      </c>
      <c r="K493" s="2"/>
      <c r="M493" s="2"/>
      <c r="N493" s="2"/>
      <c r="P493" s="2"/>
      <c r="Q493" s="2"/>
      <c r="S493" s="2"/>
      <c r="T493" s="2"/>
      <c r="V493" s="2"/>
      <c r="W493" s="2"/>
      <c r="Z493" s="5">
        <f>IF(Tableau52[[#This Row],[Facturé
2017]]="",IF(Tableau52[[#This Row],[Fiche
de
travail2]]="",VLOOKUP(A:A,'[1]FA Clients 2018'!$1:$1048576,4,0),""),Tableau52[[#This Row],[Facturé
2017]])</f>
        <v>43280</v>
      </c>
      <c r="AA493" s="5">
        <f>VLOOKUP(A:A,'[1]FA Clients 2018'!$1:$1048576,16,0)</f>
        <v>0</v>
      </c>
      <c r="AB493" s="4" t="str">
        <f>IF(Tableau52[[#This Row],[Fiche
de
travail]]&gt;0,Tableau52[[#This Row],[Fiche
de
travail]],"")</f>
        <v/>
      </c>
    </row>
    <row r="494" spans="1:28" x14ac:dyDescent="0.25">
      <c r="A494" s="2">
        <v>180507</v>
      </c>
      <c r="B494" s="2"/>
      <c r="C494" s="2"/>
      <c r="D494" s="3" t="s">
        <v>112</v>
      </c>
      <c r="E494" s="16" t="s">
        <v>111</v>
      </c>
      <c r="F494" s="2"/>
      <c r="G494" s="2"/>
      <c r="H494" s="6">
        <v>43280</v>
      </c>
      <c r="I494" s="2" t="s">
        <v>1</v>
      </c>
      <c r="J494" s="2" t="s">
        <v>15</v>
      </c>
      <c r="K494" s="2"/>
      <c r="M494" s="2"/>
      <c r="N494" s="2"/>
      <c r="P494" s="2"/>
      <c r="Q494" s="2"/>
      <c r="S494" s="2"/>
      <c r="T494" s="2"/>
      <c r="V494" s="2"/>
      <c r="W494" s="2"/>
      <c r="Z494" s="5">
        <f>IF(Tableau52[[#This Row],[Facturé
2017]]="",IF(Tableau52[[#This Row],[Fiche
de
travail2]]="",VLOOKUP(A:A,'[1]FA Clients 2018'!$1:$1048576,4,0),""),Tableau52[[#This Row],[Facturé
2017]])</f>
        <v>43280</v>
      </c>
      <c r="AA494" s="5">
        <f>VLOOKUP(A:A,'[1]FA Clients 2018'!$1:$1048576,16,0)</f>
        <v>0</v>
      </c>
      <c r="AB494" s="4" t="str">
        <f>IF(Tableau52[[#This Row],[Fiche
de
travail]]&gt;0,Tableau52[[#This Row],[Fiche
de
travail]],"")</f>
        <v/>
      </c>
    </row>
    <row r="495" spans="1:28" x14ac:dyDescent="0.25">
      <c r="A495" s="2">
        <v>180505</v>
      </c>
      <c r="B495" s="2"/>
      <c r="C495" s="2"/>
      <c r="D495" s="3" t="s">
        <v>170</v>
      </c>
      <c r="E495" s="3" t="s">
        <v>108</v>
      </c>
      <c r="F495" s="2"/>
      <c r="G495" s="2"/>
      <c r="H495" s="6">
        <v>43280</v>
      </c>
      <c r="I495" s="2" t="s">
        <v>1</v>
      </c>
      <c r="J495" s="2" t="s">
        <v>0</v>
      </c>
      <c r="K495" s="2"/>
      <c r="M495" s="2"/>
      <c r="N495" s="2"/>
      <c r="P495" s="2"/>
      <c r="Q495" s="2"/>
      <c r="S495" s="2"/>
      <c r="T495" s="2"/>
      <c r="V495" s="2"/>
      <c r="W495" s="2"/>
      <c r="Z495" s="5">
        <f>IF(Tableau52[[#This Row],[Facturé
2017]]="",IF(Tableau52[[#This Row],[Fiche
de
travail2]]="",VLOOKUP(A:A,'[1]FA Clients 2018'!$1:$1048576,4,0),""),Tableau52[[#This Row],[Facturé
2017]])</f>
        <v>43280</v>
      </c>
      <c r="AA495" s="5">
        <f>VLOOKUP(A:A,'[1]FA Clients 2018'!$1:$1048576,16,0)</f>
        <v>0</v>
      </c>
      <c r="AB495" s="4" t="str">
        <f>IF(Tableau52[[#This Row],[Fiche
de
travail]]&gt;0,Tableau52[[#This Row],[Fiche
de
travail]],"")</f>
        <v/>
      </c>
    </row>
    <row r="496" spans="1:28" x14ac:dyDescent="0.25">
      <c r="A496" s="2">
        <v>180475</v>
      </c>
      <c r="B496" s="2"/>
      <c r="C496" s="2"/>
      <c r="D496" s="3" t="s">
        <v>6</v>
      </c>
      <c r="E496" s="3" t="s">
        <v>5</v>
      </c>
      <c r="F496" s="2"/>
      <c r="G496" s="2"/>
      <c r="H496" s="6">
        <v>43280</v>
      </c>
      <c r="I496" s="2" t="s">
        <v>1</v>
      </c>
      <c r="J496" s="2" t="s">
        <v>8</v>
      </c>
      <c r="K496" s="2"/>
      <c r="M496" s="2"/>
      <c r="N496" s="2"/>
      <c r="P496" s="2"/>
      <c r="Q496" s="2"/>
      <c r="S496" s="2"/>
      <c r="T496" s="2"/>
      <c r="V496" s="2"/>
      <c r="W496" s="2"/>
      <c r="Z496" s="5">
        <f>IF(Tableau52[[#This Row],[Facturé
2017]]="",IF(Tableau52[[#This Row],[Fiche
de
travail2]]="",VLOOKUP(A:A,'[1]FA Clients 2018'!$1:$1048576,4,0),""),Tableau52[[#This Row],[Facturé
2017]])</f>
        <v>43280</v>
      </c>
      <c r="AA496" s="5">
        <f>VLOOKUP(A:A,'[1]FA Clients 2018'!$1:$1048576,16,0)</f>
        <v>0</v>
      </c>
      <c r="AB496" s="4" t="str">
        <f>IF(Tableau52[[#This Row],[Fiche
de
travail]]&gt;0,Tableau52[[#This Row],[Fiche
de
travail]],"")</f>
        <v/>
      </c>
    </row>
    <row r="497" spans="1:28" x14ac:dyDescent="0.25">
      <c r="A497" s="2">
        <v>180502</v>
      </c>
      <c r="B497" s="2"/>
      <c r="C497" s="2"/>
      <c r="D497" s="3" t="s">
        <v>6</v>
      </c>
      <c r="E497" s="3" t="s">
        <v>5</v>
      </c>
      <c r="F497" s="2"/>
      <c r="G497" s="2"/>
      <c r="H497" s="6">
        <v>43280</v>
      </c>
      <c r="I497" s="2" t="s">
        <v>1</v>
      </c>
      <c r="J497" s="2" t="s">
        <v>8</v>
      </c>
      <c r="K497" s="2"/>
      <c r="M497" s="2"/>
      <c r="N497" s="2"/>
      <c r="P497" s="2"/>
      <c r="Q497" s="2"/>
      <c r="S497" s="2"/>
      <c r="T497" s="2"/>
      <c r="V497" s="2"/>
      <c r="W497" s="2"/>
      <c r="Z497" s="5">
        <f>IF(Tableau52[[#This Row],[Facturé
2017]]="",IF(Tableau52[[#This Row],[Fiche
de
travail2]]="",VLOOKUP(A:A,'[1]FA Clients 2018'!$1:$1048576,4,0),""),Tableau52[[#This Row],[Facturé
2017]])</f>
        <v>43280</v>
      </c>
      <c r="AA497" s="5">
        <f>VLOOKUP(A:A,'[1]FA Clients 2018'!$1:$1048576,16,0)</f>
        <v>0</v>
      </c>
      <c r="AB497" s="4" t="str">
        <f>IF(Tableau52[[#This Row],[Fiche
de
travail]]&gt;0,Tableau52[[#This Row],[Fiche
de
travail]],"")</f>
        <v/>
      </c>
    </row>
    <row r="498" spans="1:28" x14ac:dyDescent="0.25">
      <c r="A498" s="2">
        <v>180490</v>
      </c>
      <c r="B498" s="2"/>
      <c r="C498" s="2"/>
      <c r="D498" s="3" t="s">
        <v>95</v>
      </c>
      <c r="E498" s="3" t="s">
        <v>107</v>
      </c>
      <c r="F498" s="2"/>
      <c r="G498" s="2"/>
      <c r="H498" s="6">
        <v>43280</v>
      </c>
      <c r="I498" s="2" t="s">
        <v>1</v>
      </c>
      <c r="J498" s="2" t="s">
        <v>8</v>
      </c>
      <c r="K498" s="2"/>
      <c r="M498" s="2"/>
      <c r="N498" s="2"/>
      <c r="P498" s="2"/>
      <c r="Q498" s="2"/>
      <c r="S498" s="2"/>
      <c r="T498" s="2"/>
      <c r="V498" s="2"/>
      <c r="W498" s="2"/>
      <c r="Z498" s="5">
        <f>IF(Tableau52[[#This Row],[Facturé
2017]]="",IF(Tableau52[[#This Row],[Fiche
de
travail2]]="",VLOOKUP(A:A,'[1]FA Clients 2018'!$1:$1048576,4,0),""),Tableau52[[#This Row],[Facturé
2017]])</f>
        <v>43280</v>
      </c>
      <c r="AA498" s="5">
        <f>VLOOKUP(A:A,'[1]FA Clients 2018'!$1:$1048576,16,0)</f>
        <v>0</v>
      </c>
      <c r="AB498" s="4" t="str">
        <f>IF(Tableau52[[#This Row],[Fiche
de
travail]]&gt;0,Tableau52[[#This Row],[Fiche
de
travail]],"")</f>
        <v/>
      </c>
    </row>
    <row r="499" spans="1:28" x14ac:dyDescent="0.25">
      <c r="A499" s="2">
        <v>180486</v>
      </c>
      <c r="B499" s="2"/>
      <c r="C499" s="2"/>
      <c r="D499" s="3" t="s">
        <v>122</v>
      </c>
      <c r="E499" s="3" t="s">
        <v>296</v>
      </c>
      <c r="F499" s="2" t="s">
        <v>249</v>
      </c>
      <c r="G499" s="2" t="s">
        <v>249</v>
      </c>
      <c r="H499" s="6">
        <v>43283</v>
      </c>
      <c r="I499" s="2" t="s">
        <v>1</v>
      </c>
      <c r="J499" s="2" t="s">
        <v>8</v>
      </c>
      <c r="K499" s="2"/>
      <c r="M499" s="2"/>
      <c r="N499" s="2"/>
      <c r="P499" s="2"/>
      <c r="Q499" s="2"/>
      <c r="S499" s="2"/>
      <c r="T499" s="2"/>
      <c r="V499" s="2"/>
      <c r="W499" s="2"/>
      <c r="Z499" s="5">
        <f>IF(Tableau52[[#This Row],[Facturé
2017]]="",IF(Tableau52[[#This Row],[Fiche
de
travail2]]="",VLOOKUP(A:A,'[1]FA Clients 2018'!$1:$1048576,4,0),""),Tableau52[[#This Row],[Facturé
2017]])</f>
        <v>43283</v>
      </c>
      <c r="AA499" s="5">
        <f>VLOOKUP(A:A,'[1]FA Clients 2018'!$1:$1048576,16,0)</f>
        <v>0</v>
      </c>
      <c r="AB499" s="4" t="str">
        <f>IF(Tableau52[[#This Row],[Fiche
de
travail]]&gt;0,Tableau52[[#This Row],[Fiche
de
travail]],"")</f>
        <v/>
      </c>
    </row>
    <row r="500" spans="1:28" x14ac:dyDescent="0.25">
      <c r="A500" s="2">
        <v>180488</v>
      </c>
      <c r="B500" s="2"/>
      <c r="C500" s="2"/>
      <c r="D500" s="3" t="s">
        <v>122</v>
      </c>
      <c r="E500" s="3" t="s">
        <v>121</v>
      </c>
      <c r="F500" s="2" t="s">
        <v>249</v>
      </c>
      <c r="G500" s="2"/>
      <c r="H500" s="6">
        <v>43283</v>
      </c>
      <c r="I500" s="2" t="s">
        <v>1</v>
      </c>
      <c r="J500" s="2" t="s">
        <v>8</v>
      </c>
      <c r="K500" s="2"/>
      <c r="M500" s="2"/>
      <c r="N500" s="2"/>
      <c r="P500" s="2"/>
      <c r="Q500" s="2"/>
      <c r="S500" s="2"/>
      <c r="T500" s="2"/>
      <c r="V500" s="2"/>
      <c r="W500" s="2"/>
      <c r="Z500" s="5">
        <f>IF(Tableau52[[#This Row],[Facturé
2017]]="",IF(Tableau52[[#This Row],[Fiche
de
travail2]]="",VLOOKUP(A:A,'[1]FA Clients 2018'!$1:$1048576,4,0),""),Tableau52[[#This Row],[Facturé
2017]])</f>
        <v>43283</v>
      </c>
      <c r="AA500" s="5">
        <f>VLOOKUP(A:A,'[1]FA Clients 2018'!$1:$1048576,16,0)</f>
        <v>0</v>
      </c>
      <c r="AB500" s="4" t="str">
        <f>IF(Tableau52[[#This Row],[Fiche
de
travail]]&gt;0,Tableau52[[#This Row],[Fiche
de
travail]],"")</f>
        <v/>
      </c>
    </row>
    <row r="501" spans="1:28" x14ac:dyDescent="0.25">
      <c r="A501" s="2">
        <v>180386</v>
      </c>
      <c r="B501" s="2"/>
      <c r="C501" s="2"/>
      <c r="D501" s="3" t="s">
        <v>119</v>
      </c>
      <c r="E501" s="3" t="s">
        <v>211</v>
      </c>
      <c r="F501" s="2" t="s">
        <v>249</v>
      </c>
      <c r="G501" s="2"/>
      <c r="H501" s="6">
        <v>43283</v>
      </c>
      <c r="I501" s="2" t="s">
        <v>1</v>
      </c>
      <c r="J501" s="2" t="s">
        <v>8</v>
      </c>
      <c r="K501" s="2"/>
      <c r="M501" s="2"/>
      <c r="N501" s="2"/>
      <c r="P501" s="2"/>
      <c r="Q501" s="2"/>
      <c r="S501" s="2"/>
      <c r="T501" s="2"/>
      <c r="V501" s="2"/>
      <c r="W501" s="2"/>
      <c r="Z501" s="5">
        <f>IF(Tableau52[[#This Row],[Facturé
2017]]="",IF(Tableau52[[#This Row],[Fiche
de
travail2]]="",VLOOKUP(A:A,'[1]FA Clients 2018'!$1:$1048576,4,0),""),Tableau52[[#This Row],[Facturé
2017]])</f>
        <v>43283</v>
      </c>
      <c r="AA501" s="5">
        <f>VLOOKUP(A:A,'[1]FA Clients 2018'!$1:$1048576,16,0)</f>
        <v>0</v>
      </c>
      <c r="AB501" s="4" t="str">
        <f>IF(Tableau52[[#This Row],[Fiche
de
travail]]&gt;0,Tableau52[[#This Row],[Fiche
de
travail]],"")</f>
        <v/>
      </c>
    </row>
    <row r="502" spans="1:28" x14ac:dyDescent="0.25">
      <c r="A502" s="2">
        <v>180461</v>
      </c>
      <c r="B502" s="2"/>
      <c r="C502" s="2"/>
      <c r="D502" s="3" t="s">
        <v>224</v>
      </c>
      <c r="E502" s="3" t="s">
        <v>13</v>
      </c>
      <c r="F502" s="2"/>
      <c r="G502" s="2"/>
      <c r="H502" s="6">
        <v>43284</v>
      </c>
      <c r="I502" s="2" t="s">
        <v>1</v>
      </c>
      <c r="J502" s="2" t="s">
        <v>0</v>
      </c>
      <c r="K502" s="2"/>
      <c r="M502" s="2"/>
      <c r="N502" s="2"/>
      <c r="P502" s="2"/>
      <c r="Q502" s="2"/>
      <c r="S502" s="2"/>
      <c r="T502" s="2"/>
      <c r="V502" s="2"/>
      <c r="W502" s="2"/>
      <c r="Z502" s="5">
        <f>IF(Tableau52[[#This Row],[Facturé
2017]]="",IF(Tableau52[[#This Row],[Fiche
de
travail2]]="",VLOOKUP(A:A,'[1]FA Clients 2018'!$1:$1048576,4,0),""),Tableau52[[#This Row],[Facturé
2017]])</f>
        <v>43284</v>
      </c>
      <c r="AA502" s="5">
        <f>VLOOKUP(A:A,'[1]FA Clients 2018'!$1:$1048576,16,0)</f>
        <v>0</v>
      </c>
      <c r="AB502" s="4" t="str">
        <f>IF(Tableau52[[#This Row],[Fiche
de
travail]]&gt;0,Tableau52[[#This Row],[Fiche
de
travail]],"")</f>
        <v/>
      </c>
    </row>
    <row r="503" spans="1:28" x14ac:dyDescent="0.25">
      <c r="A503" s="2">
        <v>180512</v>
      </c>
      <c r="B503" s="2"/>
      <c r="C503" s="2"/>
      <c r="D503" s="3" t="s">
        <v>295</v>
      </c>
      <c r="E503" s="3" t="s">
        <v>9</v>
      </c>
      <c r="F503" s="2"/>
      <c r="G503" s="2"/>
      <c r="H503" s="6">
        <v>43284</v>
      </c>
      <c r="I503" s="2" t="s">
        <v>1</v>
      </c>
      <c r="J503" s="2" t="s">
        <v>8</v>
      </c>
      <c r="K503" s="2"/>
      <c r="M503" s="2"/>
      <c r="N503" s="2"/>
      <c r="P503" s="2"/>
      <c r="Q503" s="2"/>
      <c r="S503" s="2"/>
      <c r="T503" s="2"/>
      <c r="V503" s="2"/>
      <c r="W503" s="2"/>
      <c r="Z503" s="5">
        <f>IF(Tableau52[[#This Row],[Facturé
2017]]="",IF(Tableau52[[#This Row],[Fiche
de
travail2]]="",VLOOKUP(A:A,'[1]FA Clients 2018'!$1:$1048576,4,0),""),Tableau52[[#This Row],[Facturé
2017]])</f>
        <v>43284</v>
      </c>
      <c r="AA503" s="5">
        <f>VLOOKUP(A:A,'[1]FA Clients 2018'!$1:$1048576,16,0)</f>
        <v>0</v>
      </c>
      <c r="AB503" s="4" t="str">
        <f>IF(Tableau52[[#This Row],[Fiche
de
travail]]&gt;0,Tableau52[[#This Row],[Fiche
de
travail]],"")</f>
        <v/>
      </c>
    </row>
    <row r="504" spans="1:28" x14ac:dyDescent="0.25">
      <c r="A504" s="2">
        <v>180518</v>
      </c>
      <c r="B504" s="2"/>
      <c r="C504" s="2"/>
      <c r="D504" s="3" t="s">
        <v>6</v>
      </c>
      <c r="E504" s="3" t="s">
        <v>5</v>
      </c>
      <c r="F504" s="2"/>
      <c r="G504" s="2"/>
      <c r="H504" s="6">
        <v>43284</v>
      </c>
      <c r="I504" s="2" t="s">
        <v>1</v>
      </c>
      <c r="J504" s="2" t="s">
        <v>0</v>
      </c>
      <c r="K504" s="2"/>
      <c r="M504" s="2"/>
      <c r="N504" s="2"/>
      <c r="P504" s="2"/>
      <c r="Q504" s="2"/>
      <c r="S504" s="2"/>
      <c r="T504" s="2"/>
      <c r="V504" s="2"/>
      <c r="W504" s="2"/>
      <c r="Z504" s="5">
        <f>IF(Tableau52[[#This Row],[Facturé
2017]]="",IF(Tableau52[[#This Row],[Fiche
de
travail2]]="",VLOOKUP(A:A,'[1]FA Clients 2018'!$1:$1048576,4,0),""),Tableau52[[#This Row],[Facturé
2017]])</f>
        <v>43284</v>
      </c>
      <c r="AA504" s="5">
        <f>VLOOKUP(A:A,'[1]FA Clients 2018'!$1:$1048576,16,0)</f>
        <v>0</v>
      </c>
      <c r="AB504" s="4" t="str">
        <f>IF(Tableau52[[#This Row],[Fiche
de
travail]]&gt;0,Tableau52[[#This Row],[Fiche
de
travail]],"")</f>
        <v/>
      </c>
    </row>
    <row r="505" spans="1:28" x14ac:dyDescent="0.25">
      <c r="A505" s="2">
        <v>180492</v>
      </c>
      <c r="B505" s="2"/>
      <c r="C505" s="2"/>
      <c r="D505" s="3" t="s">
        <v>30</v>
      </c>
      <c r="E505" s="3" t="s">
        <v>67</v>
      </c>
      <c r="F505" s="2"/>
      <c r="G505" s="2"/>
      <c r="H505" s="6">
        <v>43284</v>
      </c>
      <c r="I505" s="2" t="s">
        <v>1</v>
      </c>
      <c r="J505" s="2" t="s">
        <v>293</v>
      </c>
      <c r="K505" s="2"/>
      <c r="M505" s="2"/>
      <c r="N505" s="2"/>
      <c r="P505" s="2"/>
      <c r="Q505" s="2"/>
      <c r="S505" s="2"/>
      <c r="T505" s="2"/>
      <c r="V505" s="2"/>
      <c r="W505" s="2"/>
      <c r="Z505" s="5">
        <f>IF(Tableau52[[#This Row],[Facturé
2017]]="",IF(Tableau52[[#This Row],[Fiche
de
travail2]]="",VLOOKUP(A:A,'[1]FA Clients 2018'!$1:$1048576,4,0),""),Tableau52[[#This Row],[Facturé
2017]])</f>
        <v>43284</v>
      </c>
      <c r="AA505" s="5">
        <f>VLOOKUP(A:A,'[1]FA Clients 2018'!$1:$1048576,16,0)</f>
        <v>0</v>
      </c>
      <c r="AB505" s="4" t="str">
        <f>IF(Tableau52[[#This Row],[Fiche
de
travail]]&gt;0,Tableau52[[#This Row],[Fiche
de
travail]],"")</f>
        <v/>
      </c>
    </row>
    <row r="506" spans="1:28" x14ac:dyDescent="0.25">
      <c r="A506" s="2">
        <v>180503</v>
      </c>
      <c r="B506" s="2"/>
      <c r="C506" s="2"/>
      <c r="D506" s="3" t="s">
        <v>169</v>
      </c>
      <c r="E506" s="3" t="s">
        <v>51</v>
      </c>
      <c r="F506" s="2"/>
      <c r="G506" s="2"/>
      <c r="H506" s="6">
        <v>43285</v>
      </c>
      <c r="I506" s="2" t="s">
        <v>1</v>
      </c>
      <c r="J506" s="2" t="s">
        <v>268</v>
      </c>
      <c r="K506" s="2"/>
      <c r="M506" s="2"/>
      <c r="N506" s="2"/>
      <c r="P506" s="2"/>
      <c r="Q506" s="2"/>
      <c r="S506" s="2"/>
      <c r="T506" s="2"/>
      <c r="V506" s="2"/>
      <c r="W506" s="2"/>
      <c r="X506" t="s">
        <v>294</v>
      </c>
      <c r="Z506" s="5">
        <f>IF(Tableau52[[#This Row],[Facturé
2017]]="",IF(Tableau52[[#This Row],[Fiche
de
travail2]]="",VLOOKUP(A:A,'[1]FA Clients 2018'!$1:$1048576,4,0),""),Tableau52[[#This Row],[Facturé
2017]])</f>
        <v>43285</v>
      </c>
      <c r="AA506" s="5">
        <f>VLOOKUP(A:A,'[1]FA Clients 2018'!$1:$1048576,16,0)</f>
        <v>0</v>
      </c>
      <c r="AB506" s="4" t="str">
        <f>IF(Tableau52[[#This Row],[Fiche
de
travail]]&gt;0,Tableau52[[#This Row],[Fiche
de
travail]],"")</f>
        <v/>
      </c>
    </row>
    <row r="507" spans="1:28" x14ac:dyDescent="0.25">
      <c r="A507" s="2">
        <v>180517</v>
      </c>
      <c r="B507" s="2"/>
      <c r="C507" s="2"/>
      <c r="D507" s="3" t="s">
        <v>169</v>
      </c>
      <c r="E507" s="3" t="s">
        <v>51</v>
      </c>
      <c r="F507" s="2"/>
      <c r="G507" s="2"/>
      <c r="H507" s="6">
        <v>43285</v>
      </c>
      <c r="I507" s="2" t="s">
        <v>1</v>
      </c>
      <c r="J507" s="2" t="s">
        <v>268</v>
      </c>
      <c r="K507" s="2"/>
      <c r="M507" s="2"/>
      <c r="N507" s="2"/>
      <c r="P507" s="2"/>
      <c r="Q507" s="2"/>
      <c r="S507" s="2"/>
      <c r="T507" s="2"/>
      <c r="V507" s="2"/>
      <c r="W507" s="2"/>
      <c r="X507" t="s">
        <v>294</v>
      </c>
      <c r="Z507" s="5">
        <f>IF(Tableau52[[#This Row],[Facturé
2017]]="",IF(Tableau52[[#This Row],[Fiche
de
travail2]]="",VLOOKUP(A:A,'[1]FA Clients 2018'!$1:$1048576,4,0),""),Tableau52[[#This Row],[Facturé
2017]])</f>
        <v>43285</v>
      </c>
      <c r="AA507" s="5">
        <f>VLOOKUP(A:A,'[1]FA Clients 2018'!$1:$1048576,16,0)</f>
        <v>0</v>
      </c>
      <c r="AB507" s="4" t="str">
        <f>IF(Tableau52[[#This Row],[Fiche
de
travail]]&gt;0,Tableau52[[#This Row],[Fiche
de
travail]],"")</f>
        <v/>
      </c>
    </row>
    <row r="508" spans="1:28" x14ac:dyDescent="0.25">
      <c r="A508" s="2">
        <v>180337</v>
      </c>
      <c r="B508" s="2"/>
      <c r="C508" s="2"/>
      <c r="D508" s="3" t="s">
        <v>32</v>
      </c>
      <c r="E508" s="3" t="s">
        <v>83</v>
      </c>
      <c r="F508" s="2" t="s">
        <v>249</v>
      </c>
      <c r="G508" s="2" t="s">
        <v>249</v>
      </c>
      <c r="H508" s="6">
        <v>43285</v>
      </c>
      <c r="I508" s="2" t="s">
        <v>1</v>
      </c>
      <c r="J508" s="2" t="s">
        <v>293</v>
      </c>
      <c r="K508" s="2"/>
      <c r="M508" s="2"/>
      <c r="N508" s="2"/>
      <c r="P508" s="2"/>
      <c r="Q508" s="2"/>
      <c r="S508" s="2"/>
      <c r="T508" s="2"/>
      <c r="V508" s="2"/>
      <c r="W508" s="2"/>
      <c r="X508" t="s">
        <v>292</v>
      </c>
      <c r="Z508" s="5">
        <f>IF(Tableau52[[#This Row],[Facturé
2017]]="",IF(Tableau52[[#This Row],[Fiche
de
travail2]]="",VLOOKUP(A:A,'[1]FA Clients 2018'!$1:$1048576,4,0),""),Tableau52[[#This Row],[Facturé
2017]])</f>
        <v>43285</v>
      </c>
      <c r="AA508" s="5">
        <f>VLOOKUP(A:A,'[1]FA Clients 2018'!$1:$1048576,16,0)</f>
        <v>0</v>
      </c>
      <c r="AB508" s="4" t="str">
        <f>IF(Tableau52[[#This Row],[Fiche
de
travail]]&gt;0,Tableau52[[#This Row],[Fiche
de
travail]],"")</f>
        <v/>
      </c>
    </row>
    <row r="509" spans="1:28" x14ac:dyDescent="0.25">
      <c r="A509" s="2">
        <v>180525</v>
      </c>
      <c r="B509" s="2"/>
      <c r="C509" s="2"/>
      <c r="D509" s="3" t="s">
        <v>32</v>
      </c>
      <c r="E509" s="3" t="s">
        <v>163</v>
      </c>
      <c r="F509" s="2"/>
      <c r="G509" s="2"/>
      <c r="H509" s="6">
        <v>43285</v>
      </c>
      <c r="I509" s="2" t="s">
        <v>1</v>
      </c>
      <c r="J509" s="2" t="s">
        <v>268</v>
      </c>
      <c r="K509" s="2"/>
      <c r="M509" s="2"/>
      <c r="N509" s="2"/>
      <c r="P509" s="2"/>
      <c r="Q509" s="2"/>
      <c r="S509" s="2"/>
      <c r="T509" s="2"/>
      <c r="V509" s="2"/>
      <c r="W509" s="2"/>
      <c r="Z509" s="5">
        <f>IF(Tableau52[[#This Row],[Facturé
2017]]="",IF(Tableau52[[#This Row],[Fiche
de
travail2]]="",VLOOKUP(A:A,'[1]FA Clients 2018'!$1:$1048576,4,0),""),Tableau52[[#This Row],[Facturé
2017]])</f>
        <v>43286</v>
      </c>
      <c r="AA509" s="5">
        <f>VLOOKUP(A:A,'[1]FA Clients 2018'!$1:$1048576,16,0)</f>
        <v>0</v>
      </c>
      <c r="AB509" s="4" t="str">
        <f>IF(Tableau52[[#This Row],[Fiche
de
travail]]&gt;0,Tableau52[[#This Row],[Fiche
de
travail]],"")</f>
        <v/>
      </c>
    </row>
    <row r="510" spans="1:28" x14ac:dyDescent="0.25">
      <c r="A510" s="2">
        <v>180501</v>
      </c>
      <c r="B510" s="2"/>
      <c r="C510" s="2"/>
      <c r="D510" s="3" t="s">
        <v>86</v>
      </c>
      <c r="E510" s="3" t="s">
        <v>85</v>
      </c>
      <c r="F510" s="2"/>
      <c r="G510" s="2"/>
      <c r="H510" s="6">
        <v>43285</v>
      </c>
      <c r="I510" s="2" t="s">
        <v>1</v>
      </c>
      <c r="J510" s="2" t="s">
        <v>268</v>
      </c>
      <c r="K510" s="2"/>
      <c r="M510" s="2"/>
      <c r="N510" s="2"/>
      <c r="P510" s="2"/>
      <c r="Q510" s="2"/>
      <c r="S510" s="2"/>
      <c r="T510" s="2"/>
      <c r="V510" s="2"/>
      <c r="W510" s="2"/>
      <c r="Z510" s="5">
        <f>IF(Tableau52[[#This Row],[Facturé
2017]]="",IF(Tableau52[[#This Row],[Fiche
de
travail2]]="",VLOOKUP(A:A,'[1]FA Clients 2018'!$1:$1048576,4,0),""),Tableau52[[#This Row],[Facturé
2017]])</f>
        <v>43286</v>
      </c>
      <c r="AA510" s="5">
        <f>VLOOKUP(A:A,'[1]FA Clients 2018'!$1:$1048576,16,0)</f>
        <v>0</v>
      </c>
      <c r="AB510" s="4" t="str">
        <f>IF(Tableau52[[#This Row],[Fiche
de
travail]]&gt;0,Tableau52[[#This Row],[Fiche
de
travail]],"")</f>
        <v/>
      </c>
    </row>
    <row r="511" spans="1:28" x14ac:dyDescent="0.25">
      <c r="A511" s="2">
        <v>180510</v>
      </c>
      <c r="B511" s="2"/>
      <c r="C511" s="2"/>
      <c r="D511" s="3" t="s">
        <v>86</v>
      </c>
      <c r="E511" s="3" t="s">
        <v>85</v>
      </c>
      <c r="F511" s="2"/>
      <c r="G511" s="2"/>
      <c r="H511" s="6">
        <v>43285</v>
      </c>
      <c r="I511" s="2" t="s">
        <v>1</v>
      </c>
      <c r="J511" s="2" t="s">
        <v>268</v>
      </c>
      <c r="K511" s="2"/>
      <c r="M511" s="2"/>
      <c r="N511" s="2"/>
      <c r="P511" s="2"/>
      <c r="Q511" s="2"/>
      <c r="S511" s="2"/>
      <c r="T511" s="2"/>
      <c r="V511" s="2"/>
      <c r="W511" s="2"/>
      <c r="Z511" s="5">
        <f>IF(Tableau52[[#This Row],[Facturé
2017]]="",IF(Tableau52[[#This Row],[Fiche
de
travail2]]="",VLOOKUP(A:A,'[1]FA Clients 2018'!$1:$1048576,4,0),""),Tableau52[[#This Row],[Facturé
2017]])</f>
        <v>43286</v>
      </c>
      <c r="AA511" s="5">
        <f>VLOOKUP(A:A,'[1]FA Clients 2018'!$1:$1048576,16,0)</f>
        <v>0</v>
      </c>
      <c r="AB511" s="4" t="str">
        <f>IF(Tableau52[[#This Row],[Fiche
de
travail]]&gt;0,Tableau52[[#This Row],[Fiche
de
travail]],"")</f>
        <v/>
      </c>
    </row>
    <row r="512" spans="1:28" x14ac:dyDescent="0.25">
      <c r="A512" s="2">
        <v>180515</v>
      </c>
      <c r="B512" s="2"/>
      <c r="C512" s="2"/>
      <c r="D512" s="3" t="s">
        <v>287</v>
      </c>
      <c r="E512" s="3" t="s">
        <v>191</v>
      </c>
      <c r="F512" s="2" t="s">
        <v>249</v>
      </c>
      <c r="G512" s="2" t="s">
        <v>264</v>
      </c>
      <c r="H512" s="6">
        <v>43285</v>
      </c>
      <c r="I512" s="2" t="s">
        <v>1</v>
      </c>
      <c r="J512" s="2" t="s">
        <v>268</v>
      </c>
      <c r="K512" s="2"/>
      <c r="M512" s="2"/>
      <c r="N512" s="2"/>
      <c r="P512" s="2"/>
      <c r="Q512" s="2"/>
      <c r="S512" s="2"/>
      <c r="T512" s="2"/>
      <c r="V512" s="2"/>
      <c r="W512" s="2"/>
      <c r="Z512" s="5">
        <f>IF(Tableau52[[#This Row],[Facturé
2017]]="",IF(Tableau52[[#This Row],[Fiche
de
travail2]]="",VLOOKUP(A:A,'[1]FA Clients 2018'!$1:$1048576,4,0),""),Tableau52[[#This Row],[Facturé
2017]])</f>
        <v>43286</v>
      </c>
      <c r="AA512" s="5">
        <f>VLOOKUP(A:A,'[1]FA Clients 2018'!$1:$1048576,16,0)</f>
        <v>0</v>
      </c>
      <c r="AB512" s="4" t="str">
        <f>IF(Tableau52[[#This Row],[Fiche
de
travail]]&gt;0,Tableau52[[#This Row],[Fiche
de
travail]],"")</f>
        <v/>
      </c>
    </row>
    <row r="513" spans="1:28" x14ac:dyDescent="0.25">
      <c r="A513" s="2">
        <v>180504</v>
      </c>
      <c r="B513" s="2"/>
      <c r="C513" s="2"/>
      <c r="D513" s="3" t="s">
        <v>6</v>
      </c>
      <c r="E513" s="3" t="s">
        <v>5</v>
      </c>
      <c r="F513" s="2"/>
      <c r="G513" s="2"/>
      <c r="H513" s="6">
        <v>43285</v>
      </c>
      <c r="I513" s="2" t="s">
        <v>1</v>
      </c>
      <c r="J513" s="2" t="s">
        <v>268</v>
      </c>
      <c r="K513" s="2"/>
      <c r="M513" s="2"/>
      <c r="N513" s="2"/>
      <c r="P513" s="2"/>
      <c r="Q513" s="2"/>
      <c r="S513" s="2"/>
      <c r="T513" s="2"/>
      <c r="V513" s="2"/>
      <c r="W513" s="2"/>
      <c r="Z513" s="5">
        <f>IF(Tableau52[[#This Row],[Facturé
2017]]="",IF(Tableau52[[#This Row],[Fiche
de
travail2]]="",VLOOKUP(A:A,'[1]FA Clients 2018'!$1:$1048576,4,0),""),Tableau52[[#This Row],[Facturé
2017]])</f>
        <v>43286</v>
      </c>
      <c r="AA513" s="5">
        <f>VLOOKUP(A:A,'[1]FA Clients 2018'!$1:$1048576,16,0)</f>
        <v>0</v>
      </c>
      <c r="AB513" s="4" t="str">
        <f>IF(Tableau52[[#This Row],[Fiche
de
travail]]&gt;0,Tableau52[[#This Row],[Fiche
de
travail]],"")</f>
        <v/>
      </c>
    </row>
    <row r="514" spans="1:28" x14ac:dyDescent="0.25">
      <c r="A514" s="2">
        <v>180524</v>
      </c>
      <c r="B514" s="2"/>
      <c r="C514" s="2"/>
      <c r="D514" s="3" t="s">
        <v>6</v>
      </c>
      <c r="E514" s="3" t="s">
        <v>5</v>
      </c>
      <c r="F514" s="2"/>
      <c r="G514" s="2"/>
      <c r="H514" s="6">
        <v>43285</v>
      </c>
      <c r="I514" s="2" t="s">
        <v>1</v>
      </c>
      <c r="J514" s="2" t="s">
        <v>0</v>
      </c>
      <c r="K514" s="2"/>
      <c r="M514" s="2"/>
      <c r="N514" s="2"/>
      <c r="P514" s="2"/>
      <c r="Q514" s="2"/>
      <c r="S514" s="2"/>
      <c r="T514" s="2"/>
      <c r="V514" s="2"/>
      <c r="W514" s="2"/>
      <c r="Z514" s="5">
        <f>IF(Tableau52[[#This Row],[Facturé
2017]]="",IF(Tableau52[[#This Row],[Fiche
de
travail2]]="",VLOOKUP(A:A,'[1]FA Clients 2018'!$1:$1048576,4,0),""),Tableau52[[#This Row],[Facturé
2017]])</f>
        <v>43285</v>
      </c>
      <c r="AA514" s="5">
        <f>VLOOKUP(A:A,'[1]FA Clients 2018'!$1:$1048576,16,0)</f>
        <v>0</v>
      </c>
      <c r="AB514" s="4" t="str">
        <f>IF(Tableau52[[#This Row],[Fiche
de
travail]]&gt;0,Tableau52[[#This Row],[Fiche
de
travail]],"")</f>
        <v/>
      </c>
    </row>
    <row r="515" spans="1:28" x14ac:dyDescent="0.25">
      <c r="A515" s="2">
        <v>180524</v>
      </c>
      <c r="B515" s="2"/>
      <c r="C515" s="2"/>
      <c r="D515" s="3" t="s">
        <v>6</v>
      </c>
      <c r="E515" s="3" t="s">
        <v>5</v>
      </c>
      <c r="F515" s="2"/>
      <c r="G515" s="2"/>
      <c r="H515" s="6">
        <v>43285</v>
      </c>
      <c r="I515" s="2" t="s">
        <v>1</v>
      </c>
      <c r="J515" s="2" t="s">
        <v>268</v>
      </c>
      <c r="K515" s="2"/>
      <c r="M515" s="2"/>
      <c r="N515" s="2"/>
      <c r="P515" s="2"/>
      <c r="Q515" s="2"/>
      <c r="S515" s="2"/>
      <c r="T515" s="2"/>
      <c r="V515" s="2"/>
      <c r="W515" s="2"/>
      <c r="Z515" s="5">
        <f>IF(Tableau52[[#This Row],[Facturé
2017]]="",IF(Tableau52[[#This Row],[Fiche
de
travail2]]="",VLOOKUP(A:A,'[1]FA Clients 2018'!$1:$1048576,4,0),""),Tableau52[[#This Row],[Facturé
2017]])</f>
        <v>43285</v>
      </c>
      <c r="AA515" s="5">
        <f>VLOOKUP(A:A,'[1]FA Clients 2018'!$1:$1048576,16,0)</f>
        <v>0</v>
      </c>
      <c r="AB515" s="4" t="str">
        <f>IF(Tableau52[[#This Row],[Fiche
de
travail]]&gt;0,Tableau52[[#This Row],[Fiche
de
travail]],"")</f>
        <v/>
      </c>
    </row>
    <row r="516" spans="1:28" x14ac:dyDescent="0.25">
      <c r="A516" s="2">
        <v>180516</v>
      </c>
      <c r="B516" s="2"/>
      <c r="C516" s="2"/>
      <c r="D516" s="3" t="s">
        <v>73</v>
      </c>
      <c r="E516" s="3" t="s">
        <v>269</v>
      </c>
      <c r="F516" s="2" t="s">
        <v>249</v>
      </c>
      <c r="G516" s="2" t="s">
        <v>264</v>
      </c>
      <c r="H516" s="6">
        <v>43285</v>
      </c>
      <c r="I516" s="2" t="s">
        <v>1</v>
      </c>
      <c r="J516" s="2" t="s">
        <v>268</v>
      </c>
      <c r="K516" s="2"/>
      <c r="M516" s="2"/>
      <c r="N516" s="2"/>
      <c r="P516" s="2"/>
      <c r="Q516" s="2"/>
      <c r="S516" s="2"/>
      <c r="T516" s="2"/>
      <c r="V516" s="2"/>
      <c r="W516" s="2"/>
      <c r="Z516" s="5">
        <f>IF(Tableau52[[#This Row],[Facturé
2017]]="",IF(Tableau52[[#This Row],[Fiche
de
travail2]]="",VLOOKUP(A:A,'[1]FA Clients 2018'!$1:$1048576,4,0),""),Tableau52[[#This Row],[Facturé
2017]])</f>
        <v>43286</v>
      </c>
      <c r="AA516" s="5">
        <f>VLOOKUP(A:A,'[1]FA Clients 2018'!$1:$1048576,16,0)</f>
        <v>0</v>
      </c>
      <c r="AB516" s="4" t="str">
        <f>IF(Tableau52[[#This Row],[Fiche
de
travail]]&gt;0,Tableau52[[#This Row],[Fiche
de
travail]],"")</f>
        <v/>
      </c>
    </row>
    <row r="517" spans="1:28" x14ac:dyDescent="0.25">
      <c r="A517" s="2">
        <v>180521</v>
      </c>
      <c r="B517" s="2"/>
      <c r="C517" s="2"/>
      <c r="D517" s="3" t="s">
        <v>224</v>
      </c>
      <c r="E517" s="3" t="s">
        <v>13</v>
      </c>
      <c r="F517" s="2"/>
      <c r="G517" s="2"/>
      <c r="H517" s="6">
        <v>43286</v>
      </c>
      <c r="I517" s="2" t="s">
        <v>1</v>
      </c>
      <c r="J517" s="2" t="s">
        <v>0</v>
      </c>
      <c r="K517" s="2"/>
      <c r="M517" s="2"/>
      <c r="N517" s="2"/>
      <c r="P517" s="2"/>
      <c r="Q517" s="2"/>
      <c r="S517" s="2"/>
      <c r="T517" s="2"/>
      <c r="V517" s="2"/>
      <c r="W517" s="2"/>
      <c r="Z517" s="5">
        <f>IF(Tableau52[[#This Row],[Facturé
2017]]="",IF(Tableau52[[#This Row],[Fiche
de
travail2]]="",VLOOKUP(A:A,'[1]FA Clients 2018'!$1:$1048576,4,0),""),Tableau52[[#This Row],[Facturé
2017]])</f>
        <v>43286</v>
      </c>
      <c r="AA517" s="5">
        <f>VLOOKUP(A:A,'[1]FA Clients 2018'!$1:$1048576,16,0)</f>
        <v>0</v>
      </c>
      <c r="AB517" s="4" t="str">
        <f>IF(Tableau52[[#This Row],[Fiche
de
travail]]&gt;0,Tableau52[[#This Row],[Fiche
de
travail]],"")</f>
        <v/>
      </c>
    </row>
    <row r="518" spans="1:28" x14ac:dyDescent="0.25">
      <c r="A518" s="2">
        <v>180534</v>
      </c>
      <c r="B518" s="2"/>
      <c r="C518" s="2"/>
      <c r="D518" s="3" t="s">
        <v>224</v>
      </c>
      <c r="E518" s="3" t="s">
        <v>13</v>
      </c>
      <c r="F518" s="2"/>
      <c r="G518" s="2"/>
      <c r="H518" s="6">
        <v>43286</v>
      </c>
      <c r="I518" s="2" t="s">
        <v>1</v>
      </c>
      <c r="J518" s="2" t="s">
        <v>0</v>
      </c>
      <c r="K518" s="2"/>
      <c r="M518" s="2"/>
      <c r="N518" s="2"/>
      <c r="P518" s="2"/>
      <c r="Q518" s="2"/>
      <c r="S518" s="2"/>
      <c r="T518" s="2"/>
      <c r="V518" s="2"/>
      <c r="W518" s="2"/>
      <c r="Z518" s="5">
        <f>IF(Tableau52[[#This Row],[Facturé
2017]]="",IF(Tableau52[[#This Row],[Fiche
de
travail2]]="",VLOOKUP(A:A,'[1]FA Clients 2018'!$1:$1048576,4,0),""),Tableau52[[#This Row],[Facturé
2017]])</f>
        <v>43286</v>
      </c>
      <c r="AA518" s="5">
        <f>VLOOKUP(A:A,'[1]FA Clients 2018'!$1:$1048576,16,0)</f>
        <v>0</v>
      </c>
      <c r="AB518" s="4" t="str">
        <f>IF(Tableau52[[#This Row],[Fiche
de
travail]]&gt;0,Tableau52[[#This Row],[Fiche
de
travail]],"")</f>
        <v/>
      </c>
    </row>
    <row r="519" spans="1:28" x14ac:dyDescent="0.25">
      <c r="A519" s="2">
        <v>180546</v>
      </c>
      <c r="B519" s="2"/>
      <c r="C519" s="2"/>
      <c r="D519" s="3" t="s">
        <v>93</v>
      </c>
      <c r="E519" s="3" t="s">
        <v>92</v>
      </c>
      <c r="F519" s="2"/>
      <c r="G519" s="2"/>
      <c r="H519" s="6">
        <v>43290</v>
      </c>
      <c r="I519" s="2" t="s">
        <v>1</v>
      </c>
      <c r="J519" s="2" t="s">
        <v>43</v>
      </c>
      <c r="K519" s="2"/>
      <c r="M519" s="2"/>
      <c r="N519" s="2"/>
      <c r="P519" s="2"/>
      <c r="Q519" s="2"/>
      <c r="S519" s="2"/>
      <c r="T519" s="2"/>
      <c r="V519" s="2"/>
      <c r="W519" s="2"/>
      <c r="Z519" s="5">
        <f>IF(Tableau52[[#This Row],[Facturé
2017]]="",IF(Tableau52[[#This Row],[Fiche
de
travail2]]="",VLOOKUP(A:A,'[1]FA Clients 2018'!$1:$1048576,4,0),""),Tableau52[[#This Row],[Facturé
2017]])</f>
        <v>43291</v>
      </c>
      <c r="AA519" s="5">
        <f>VLOOKUP(A:A,'[1]FA Clients 2018'!$1:$1048576,16,0)</f>
        <v>0</v>
      </c>
      <c r="AB519" s="4" t="str">
        <f>IF(Tableau52[[#This Row],[Fiche
de
travail]]&gt;0,Tableau52[[#This Row],[Fiche
de
travail]],"")</f>
        <v/>
      </c>
    </row>
    <row r="520" spans="1:28" x14ac:dyDescent="0.25">
      <c r="A520" s="2">
        <v>180543</v>
      </c>
      <c r="B520" s="2"/>
      <c r="C520" s="2"/>
      <c r="D520" s="3" t="s">
        <v>86</v>
      </c>
      <c r="E520" s="3" t="s">
        <v>85</v>
      </c>
      <c r="F520" s="2"/>
      <c r="G520" s="2"/>
      <c r="H520" s="6">
        <v>43290</v>
      </c>
      <c r="I520" s="2" t="s">
        <v>1</v>
      </c>
      <c r="J520" s="2" t="s">
        <v>43</v>
      </c>
      <c r="K520" s="2"/>
      <c r="M520" s="2"/>
      <c r="N520" s="2"/>
      <c r="P520" s="2"/>
      <c r="Q520" s="2"/>
      <c r="S520" s="2"/>
      <c r="T520" s="2"/>
      <c r="V520" s="2"/>
      <c r="W520" s="2"/>
      <c r="Z520" s="5">
        <f>IF(Tableau52[[#This Row],[Facturé
2017]]="",IF(Tableau52[[#This Row],[Fiche
de
travail2]]="",VLOOKUP(A:A,'[1]FA Clients 2018'!$1:$1048576,4,0),""),Tableau52[[#This Row],[Facturé
2017]])</f>
        <v>43291</v>
      </c>
      <c r="AA520" s="5">
        <f>VLOOKUP(A:A,'[1]FA Clients 2018'!$1:$1048576,16,0)</f>
        <v>0</v>
      </c>
      <c r="AB520" s="4" t="str">
        <f>IF(Tableau52[[#This Row],[Fiche
de
travail]]&gt;0,Tableau52[[#This Row],[Fiche
de
travail]],"")</f>
        <v/>
      </c>
    </row>
    <row r="521" spans="1:28" x14ac:dyDescent="0.25">
      <c r="A521" s="2">
        <v>180520</v>
      </c>
      <c r="B521" s="2"/>
      <c r="C521" s="2"/>
      <c r="D521" s="3" t="s">
        <v>63</v>
      </c>
      <c r="E521" s="3" t="s">
        <v>13</v>
      </c>
      <c r="F521" s="2"/>
      <c r="G521" s="2"/>
      <c r="H521" s="6">
        <v>43290</v>
      </c>
      <c r="I521" s="2" t="s">
        <v>1</v>
      </c>
      <c r="J521" s="2" t="s">
        <v>0</v>
      </c>
      <c r="K521" s="2"/>
      <c r="M521" s="2"/>
      <c r="N521" s="2"/>
      <c r="P521" s="2"/>
      <c r="Q521" s="2"/>
      <c r="S521" s="2"/>
      <c r="T521" s="2"/>
      <c r="V521" s="2"/>
      <c r="W521" s="2"/>
      <c r="Z521" s="5">
        <f>IF(Tableau52[[#This Row],[Facturé
2017]]="",IF(Tableau52[[#This Row],[Fiche
de
travail2]]="",VLOOKUP(A:A,'[1]FA Clients 2018'!$1:$1048576,4,0),""),Tableau52[[#This Row],[Facturé
2017]])</f>
        <v>43290</v>
      </c>
      <c r="AA521" s="5">
        <f>VLOOKUP(A:A,'[1]FA Clients 2018'!$1:$1048576,16,0)</f>
        <v>0</v>
      </c>
      <c r="AB521" s="4" t="str">
        <f>IF(Tableau52[[#This Row],[Fiche
de
travail]]&gt;0,Tableau52[[#This Row],[Fiche
de
travail]],"")</f>
        <v/>
      </c>
    </row>
    <row r="522" spans="1:28" x14ac:dyDescent="0.25">
      <c r="A522" s="2">
        <v>180532</v>
      </c>
      <c r="B522" s="2"/>
      <c r="C522" s="2"/>
      <c r="D522" s="3" t="s">
        <v>63</v>
      </c>
      <c r="E522" s="3" t="s">
        <v>228</v>
      </c>
      <c r="F522" s="2"/>
      <c r="G522" s="2"/>
      <c r="H522" s="6">
        <v>43290</v>
      </c>
      <c r="I522" s="2" t="s">
        <v>1</v>
      </c>
      <c r="J522" s="2" t="s">
        <v>268</v>
      </c>
      <c r="K522" s="2"/>
      <c r="M522" s="2"/>
      <c r="N522" s="2"/>
      <c r="P522" s="2"/>
      <c r="Q522" s="2"/>
      <c r="S522" s="2"/>
      <c r="T522" s="2"/>
      <c r="V522" s="2"/>
      <c r="W522" s="2"/>
      <c r="Z522" s="5">
        <f>IF(Tableau52[[#This Row],[Facturé
2017]]="",IF(Tableau52[[#This Row],[Fiche
de
travail2]]="",VLOOKUP(A:A,'[1]FA Clients 2018'!$1:$1048576,4,0),""),Tableau52[[#This Row],[Facturé
2017]])</f>
        <v>43291</v>
      </c>
      <c r="AA522" s="5">
        <f>VLOOKUP(A:A,'[1]FA Clients 2018'!$1:$1048576,16,0)</f>
        <v>0</v>
      </c>
      <c r="AB522" s="4" t="str">
        <f>IF(Tableau52[[#This Row],[Fiche
de
travail]]&gt;0,Tableau52[[#This Row],[Fiche
de
travail]],"")</f>
        <v/>
      </c>
    </row>
    <row r="523" spans="1:28" x14ac:dyDescent="0.25">
      <c r="A523" s="2">
        <v>180509</v>
      </c>
      <c r="B523" s="2"/>
      <c r="C523" s="2"/>
      <c r="D523" s="3" t="s">
        <v>291</v>
      </c>
      <c r="E523" s="3" t="s">
        <v>290</v>
      </c>
      <c r="F523" s="2"/>
      <c r="G523" s="2"/>
      <c r="H523" s="6">
        <v>43290</v>
      </c>
      <c r="I523" s="2" t="s">
        <v>1</v>
      </c>
      <c r="J523" s="2" t="s">
        <v>0</v>
      </c>
      <c r="K523" s="2"/>
      <c r="M523" s="2"/>
      <c r="N523" s="2"/>
      <c r="P523" s="2"/>
      <c r="Q523" s="2"/>
      <c r="S523" s="2"/>
      <c r="T523" s="2"/>
      <c r="V523" s="2"/>
      <c r="W523" s="2"/>
      <c r="Z523" s="5">
        <f>IF(Tableau52[[#This Row],[Facturé
2017]]="",IF(Tableau52[[#This Row],[Fiche
de
travail2]]="",VLOOKUP(A:A,'[1]FA Clients 2018'!$1:$1048576,4,0),""),Tableau52[[#This Row],[Facturé
2017]])</f>
        <v>43290</v>
      </c>
      <c r="AA523" s="5">
        <f>VLOOKUP(A:A,'[1]FA Clients 2018'!$1:$1048576,16,0)</f>
        <v>0</v>
      </c>
      <c r="AB523" s="4" t="str">
        <f>IF(Tableau52[[#This Row],[Fiche
de
travail]]&gt;0,Tableau52[[#This Row],[Fiche
de
travail]],"")</f>
        <v/>
      </c>
    </row>
    <row r="524" spans="1:28" x14ac:dyDescent="0.25">
      <c r="A524" s="2">
        <v>180541</v>
      </c>
      <c r="B524" s="2"/>
      <c r="C524" s="2"/>
      <c r="D524" s="3" t="s">
        <v>273</v>
      </c>
      <c r="E524" s="3" t="s">
        <v>44</v>
      </c>
      <c r="F524" s="2"/>
      <c r="G524" s="2"/>
      <c r="H524" s="6">
        <v>43290</v>
      </c>
      <c r="I524" s="2" t="s">
        <v>1</v>
      </c>
      <c r="J524" s="2" t="s">
        <v>43</v>
      </c>
      <c r="K524" s="2"/>
      <c r="M524" s="2"/>
      <c r="N524" s="2"/>
      <c r="P524" s="2"/>
      <c r="Q524" s="2"/>
      <c r="S524" s="2"/>
      <c r="T524" s="2"/>
      <c r="V524" s="2"/>
      <c r="W524" s="2"/>
      <c r="Z524" s="5">
        <f>IF(Tableau52[[#This Row],[Facturé
2017]]="",IF(Tableau52[[#This Row],[Fiche
de
travail2]]="",VLOOKUP(A:A,'[1]FA Clients 2018'!$1:$1048576,4,0),""),Tableau52[[#This Row],[Facturé
2017]])</f>
        <v>43291</v>
      </c>
      <c r="AA524" s="5">
        <f>VLOOKUP(A:A,'[1]FA Clients 2018'!$1:$1048576,16,0)</f>
        <v>0</v>
      </c>
      <c r="AB524" s="4" t="str">
        <f>IF(Tableau52[[#This Row],[Fiche
de
travail]]&gt;0,Tableau52[[#This Row],[Fiche
de
travail]],"")</f>
        <v/>
      </c>
    </row>
    <row r="525" spans="1:28" x14ac:dyDescent="0.25">
      <c r="A525" s="2">
        <v>180451</v>
      </c>
      <c r="B525" s="2"/>
      <c r="C525" s="2"/>
      <c r="D525" s="3" t="s">
        <v>35</v>
      </c>
      <c r="E525" s="3" t="s">
        <v>150</v>
      </c>
      <c r="F525" s="2" t="s">
        <v>249</v>
      </c>
      <c r="G525" s="2" t="s">
        <v>249</v>
      </c>
      <c r="H525" s="6">
        <v>43290</v>
      </c>
      <c r="I525" s="2" t="s">
        <v>58</v>
      </c>
      <c r="J525" s="2" t="s">
        <v>289</v>
      </c>
      <c r="K525" s="8">
        <v>43292</v>
      </c>
      <c r="L525" s="2" t="s">
        <v>58</v>
      </c>
      <c r="M525" s="2" t="s">
        <v>289</v>
      </c>
      <c r="N525" s="8">
        <v>43324</v>
      </c>
      <c r="O525" s="2" t="s">
        <v>58</v>
      </c>
      <c r="P525" s="2" t="s">
        <v>289</v>
      </c>
      <c r="Q525" s="8">
        <v>43298</v>
      </c>
      <c r="R525" s="2" t="s">
        <v>1</v>
      </c>
      <c r="S525" s="2" t="s">
        <v>8</v>
      </c>
      <c r="T525" s="2"/>
      <c r="V525" s="2"/>
      <c r="W525" s="2"/>
      <c r="Z525" s="5">
        <f>IF(Tableau52[[#This Row],[Facturé
2017]]="",IF(Tableau52[[#This Row],[Fiche
de
travail2]]="",VLOOKUP(A:A,'[1]FA Clients 2018'!$1:$1048576,4,0),""),Tableau52[[#This Row],[Facturé
2017]])</f>
        <v>43277</v>
      </c>
      <c r="AA525" s="5" t="str">
        <f>VLOOKUP(A:A,'[1]FA Clients 2018'!$1:$1048576,16,0)</f>
        <v>F-P</v>
      </c>
      <c r="AB525" s="4" t="str">
        <f>IF(Tableau52[[#This Row],[Fiche
de
travail]]&gt;0,Tableau52[[#This Row],[Fiche
de
travail]],"")</f>
        <v/>
      </c>
    </row>
    <row r="526" spans="1:28" x14ac:dyDescent="0.25">
      <c r="A526" s="2">
        <v>180519</v>
      </c>
      <c r="B526" s="2"/>
      <c r="C526" s="2"/>
      <c r="D526" s="3" t="s">
        <v>257</v>
      </c>
      <c r="E526" s="3" t="s">
        <v>191</v>
      </c>
      <c r="F526" s="2" t="s">
        <v>249</v>
      </c>
      <c r="G526" s="2" t="s">
        <v>264</v>
      </c>
      <c r="H526" s="6">
        <v>43290</v>
      </c>
      <c r="I526" s="2" t="s">
        <v>1</v>
      </c>
      <c r="J526" s="2" t="s">
        <v>268</v>
      </c>
      <c r="K526" s="2"/>
      <c r="M526" s="2"/>
      <c r="N526" s="2"/>
      <c r="P526" s="2"/>
      <c r="Q526" s="2"/>
      <c r="S526" s="2"/>
      <c r="T526" s="2"/>
      <c r="V526" s="2"/>
      <c r="W526" s="2"/>
      <c r="Z526" s="5">
        <f>IF(Tableau52[[#This Row],[Facturé
2017]]="",IF(Tableau52[[#This Row],[Fiche
de
travail2]]="",VLOOKUP(A:A,'[1]FA Clients 2018'!$1:$1048576,4,0),""),Tableau52[[#This Row],[Facturé
2017]])</f>
        <v>43291</v>
      </c>
      <c r="AA526" s="5">
        <f>VLOOKUP(A:A,'[1]FA Clients 2018'!$1:$1048576,16,0)</f>
        <v>0</v>
      </c>
      <c r="AB526" s="4" t="str">
        <f>IF(Tableau52[[#This Row],[Fiche
de
travail]]&gt;0,Tableau52[[#This Row],[Fiche
de
travail]],"")</f>
        <v/>
      </c>
    </row>
    <row r="527" spans="1:28" x14ac:dyDescent="0.25">
      <c r="A527" s="2">
        <v>180531</v>
      </c>
      <c r="B527" s="2"/>
      <c r="C527" s="2"/>
      <c r="D527" s="3" t="s">
        <v>288</v>
      </c>
      <c r="E527" s="3" t="s">
        <v>191</v>
      </c>
      <c r="F527" s="2" t="s">
        <v>249</v>
      </c>
      <c r="G527" s="2" t="s">
        <v>264</v>
      </c>
      <c r="H527" s="6">
        <v>43290</v>
      </c>
      <c r="I527" s="2" t="s">
        <v>1</v>
      </c>
      <c r="J527" s="2" t="s">
        <v>268</v>
      </c>
      <c r="K527" s="2"/>
      <c r="M527" s="2"/>
      <c r="N527" s="2"/>
      <c r="P527" s="2"/>
      <c r="Q527" s="2"/>
      <c r="S527" s="2"/>
      <c r="T527" s="2"/>
      <c r="V527" s="2"/>
      <c r="W527" s="2"/>
      <c r="Z527" s="5">
        <f>IF(Tableau52[[#This Row],[Facturé
2017]]="",IF(Tableau52[[#This Row],[Fiche
de
travail2]]="",VLOOKUP(A:A,'[1]FA Clients 2018'!$1:$1048576,4,0),""),Tableau52[[#This Row],[Facturé
2017]])</f>
        <v>43291</v>
      </c>
      <c r="AA527" s="5">
        <f>VLOOKUP(A:A,'[1]FA Clients 2018'!$1:$1048576,16,0)</f>
        <v>0</v>
      </c>
      <c r="AB527" s="4" t="str">
        <f>IF(Tableau52[[#This Row],[Fiche
de
travail]]&gt;0,Tableau52[[#This Row],[Fiche
de
travail]],"")</f>
        <v/>
      </c>
    </row>
    <row r="528" spans="1:28" x14ac:dyDescent="0.25">
      <c r="A528" s="2">
        <v>180383</v>
      </c>
      <c r="B528" s="2"/>
      <c r="C528" s="2"/>
      <c r="D528" s="3" t="s">
        <v>287</v>
      </c>
      <c r="E528" s="3" t="s">
        <v>60</v>
      </c>
      <c r="F528" s="2"/>
      <c r="G528" s="2"/>
      <c r="H528" s="6">
        <v>43291</v>
      </c>
      <c r="I528" s="2" t="s">
        <v>1</v>
      </c>
      <c r="J528" s="2" t="s">
        <v>8</v>
      </c>
      <c r="K528" s="2"/>
      <c r="M528" s="2"/>
      <c r="N528" s="2"/>
      <c r="P528" s="2"/>
      <c r="Q528" s="2"/>
      <c r="S528" s="2"/>
      <c r="T528" s="2"/>
      <c r="V528" s="2"/>
      <c r="W528" s="2"/>
      <c r="Z528" s="5">
        <f>IF(Tableau52[[#This Row],[Facturé
2017]]="",IF(Tableau52[[#This Row],[Fiche
de
travail2]]="",VLOOKUP(A:A,'[1]FA Clients 2018'!$1:$1048576,4,0),""),Tableau52[[#This Row],[Facturé
2017]])</f>
        <v>43292</v>
      </c>
      <c r="AA528" s="5">
        <f>VLOOKUP(A:A,'[1]FA Clients 2018'!$1:$1048576,16,0)</f>
        <v>0</v>
      </c>
      <c r="AB528" s="4" t="str">
        <f>IF(Tableau52[[#This Row],[Fiche
de
travail]]&gt;0,Tableau52[[#This Row],[Fiche
de
travail]],"")</f>
        <v/>
      </c>
    </row>
    <row r="529" spans="1:28" x14ac:dyDescent="0.25">
      <c r="A529" s="2">
        <v>180494</v>
      </c>
      <c r="B529" s="2"/>
      <c r="C529" s="2"/>
      <c r="D529" s="3" t="s">
        <v>12</v>
      </c>
      <c r="E529" s="3" t="s">
        <v>44</v>
      </c>
      <c r="F529" s="2"/>
      <c r="G529" s="2"/>
      <c r="H529" s="6">
        <v>43291</v>
      </c>
      <c r="I529" s="2" t="s">
        <v>1</v>
      </c>
      <c r="J529" s="14"/>
      <c r="K529" s="2"/>
      <c r="M529" s="2"/>
      <c r="N529" s="2"/>
      <c r="P529" s="2"/>
      <c r="Q529" s="2"/>
      <c r="S529" s="2"/>
      <c r="T529" s="2"/>
      <c r="V529" s="2"/>
      <c r="W529" s="2"/>
      <c r="Z529" s="5">
        <f>IF(Tableau52[[#This Row],[Facturé
2017]]="",IF(Tableau52[[#This Row],[Fiche
de
travail2]]="",VLOOKUP(A:A,'[1]FA Clients 2018'!$1:$1048576,4,0),""),Tableau52[[#This Row],[Facturé
2017]])</f>
        <v>43291</v>
      </c>
      <c r="AA529" s="5">
        <f>VLOOKUP(A:A,'[1]FA Clients 2018'!$1:$1048576,16,0)</f>
        <v>0</v>
      </c>
      <c r="AB529" s="4" t="str">
        <f>IF(Tableau52[[#This Row],[Fiche
de
travail]]&gt;0,Tableau52[[#This Row],[Fiche
de
travail]],"")</f>
        <v/>
      </c>
    </row>
    <row r="530" spans="1:28" x14ac:dyDescent="0.25">
      <c r="A530" s="2">
        <v>180466</v>
      </c>
      <c r="B530" s="2"/>
      <c r="C530" s="2"/>
      <c r="D530" s="3" t="s">
        <v>17</v>
      </c>
      <c r="E530" s="3" t="s">
        <v>16</v>
      </c>
      <c r="F530" s="2"/>
      <c r="G530" s="2"/>
      <c r="H530" s="6">
        <v>43291</v>
      </c>
      <c r="I530" s="2" t="s">
        <v>1</v>
      </c>
      <c r="J530" s="2" t="s">
        <v>8</v>
      </c>
      <c r="K530" s="2"/>
      <c r="M530" s="2"/>
      <c r="N530" s="2"/>
      <c r="P530" s="2"/>
      <c r="Q530" s="2"/>
      <c r="S530" s="2"/>
      <c r="T530" s="2"/>
      <c r="V530" s="2"/>
      <c r="W530" s="2"/>
      <c r="Z530" s="5">
        <f>IF(Tableau52[[#This Row],[Facturé
2017]]="",IF(Tableau52[[#This Row],[Fiche
de
travail2]]="",VLOOKUP(A:A,'[1]FA Clients 2018'!$1:$1048576,4,0),""),Tableau52[[#This Row],[Facturé
2017]])</f>
        <v>43291</v>
      </c>
      <c r="AA530" s="5">
        <f>VLOOKUP(A:A,'[1]FA Clients 2018'!$1:$1048576,16,0)</f>
        <v>0</v>
      </c>
      <c r="AB530" s="4" t="str">
        <f>IF(Tableau52[[#This Row],[Fiche
de
travail]]&gt;0,Tableau52[[#This Row],[Fiche
de
travail]],"")</f>
        <v/>
      </c>
    </row>
    <row r="531" spans="1:28" x14ac:dyDescent="0.25">
      <c r="A531" s="2">
        <v>180552</v>
      </c>
      <c r="B531" s="2"/>
      <c r="C531" s="2"/>
      <c r="D531" s="3" t="s">
        <v>17</v>
      </c>
      <c r="E531" s="3" t="s">
        <v>16</v>
      </c>
      <c r="F531" s="2"/>
      <c r="G531" s="2"/>
      <c r="H531" s="6">
        <v>43291</v>
      </c>
      <c r="I531" s="2" t="s">
        <v>1</v>
      </c>
      <c r="J531" s="2" t="s">
        <v>8</v>
      </c>
      <c r="K531" s="2"/>
      <c r="M531" s="2"/>
      <c r="N531" s="2"/>
      <c r="P531" s="2"/>
      <c r="Q531" s="2"/>
      <c r="S531" s="2"/>
      <c r="T531" s="2"/>
      <c r="V531" s="2"/>
      <c r="W531" s="2"/>
      <c r="Z531" s="5">
        <f>IF(Tableau52[[#This Row],[Facturé
2017]]="",IF(Tableau52[[#This Row],[Fiche
de
travail2]]="",VLOOKUP(A:A,'[1]FA Clients 2018'!$1:$1048576,4,0),""),Tableau52[[#This Row],[Facturé
2017]])</f>
        <v>43291</v>
      </c>
      <c r="AA531" s="5">
        <f>VLOOKUP(A:A,'[1]FA Clients 2018'!$1:$1048576,16,0)</f>
        <v>0</v>
      </c>
      <c r="AB531" s="4" t="str">
        <f>IF(Tableau52[[#This Row],[Fiche
de
travail]]&gt;0,Tableau52[[#This Row],[Fiche
de
travail]],"")</f>
        <v/>
      </c>
    </row>
    <row r="532" spans="1:28" x14ac:dyDescent="0.25">
      <c r="A532" s="2">
        <v>180555</v>
      </c>
      <c r="B532" s="2"/>
      <c r="C532" s="2"/>
      <c r="D532" s="3" t="s">
        <v>17</v>
      </c>
      <c r="E532" s="3" t="s">
        <v>16</v>
      </c>
      <c r="F532" s="2"/>
      <c r="G532" s="2"/>
      <c r="H532" s="6">
        <v>43291</v>
      </c>
      <c r="I532" s="2" t="s">
        <v>1</v>
      </c>
      <c r="J532" s="2" t="s">
        <v>8</v>
      </c>
      <c r="K532" s="2"/>
      <c r="M532" s="2"/>
      <c r="N532" s="2"/>
      <c r="P532" s="2"/>
      <c r="Q532" s="2"/>
      <c r="S532" s="2"/>
      <c r="T532" s="2"/>
      <c r="V532" s="2"/>
      <c r="W532" s="2"/>
      <c r="Z532" s="5">
        <f>IF(Tableau52[[#This Row],[Facturé
2017]]="",IF(Tableau52[[#This Row],[Fiche
de
travail2]]="",VLOOKUP(A:A,'[1]FA Clients 2018'!$1:$1048576,4,0),""),Tableau52[[#This Row],[Facturé
2017]])</f>
        <v>43291</v>
      </c>
      <c r="AA532" s="5">
        <f>VLOOKUP(A:A,'[1]FA Clients 2018'!$1:$1048576,16,0)</f>
        <v>0</v>
      </c>
      <c r="AB532" s="4" t="str">
        <f>IF(Tableau52[[#This Row],[Fiche
de
travail]]&gt;0,Tableau52[[#This Row],[Fiche
de
travail]],"")</f>
        <v/>
      </c>
    </row>
    <row r="533" spans="1:28" x14ac:dyDescent="0.25">
      <c r="A533" s="2">
        <v>180495</v>
      </c>
      <c r="B533" s="2"/>
      <c r="C533" s="2"/>
      <c r="D533" s="3" t="s">
        <v>120</v>
      </c>
      <c r="E533" s="3" t="s">
        <v>44</v>
      </c>
      <c r="F533" s="2"/>
      <c r="G533" s="2"/>
      <c r="H533" s="6">
        <v>43291</v>
      </c>
      <c r="I533" s="2" t="s">
        <v>1</v>
      </c>
      <c r="J533" s="14"/>
      <c r="K533" s="2"/>
      <c r="M533" s="2"/>
      <c r="N533" s="2"/>
      <c r="P533" s="2"/>
      <c r="Q533" s="2"/>
      <c r="S533" s="2"/>
      <c r="T533" s="2"/>
      <c r="V533" s="2"/>
      <c r="W533" s="2"/>
      <c r="Z533" s="5">
        <f>IF(Tableau52[[#This Row],[Facturé
2017]]="",IF(Tableau52[[#This Row],[Fiche
de
travail2]]="",VLOOKUP(A:A,'[1]FA Clients 2018'!$1:$1048576,4,0),""),Tableau52[[#This Row],[Facturé
2017]])</f>
        <v>43291</v>
      </c>
      <c r="AA533" s="5">
        <f>VLOOKUP(A:A,'[1]FA Clients 2018'!$1:$1048576,16,0)</f>
        <v>0</v>
      </c>
      <c r="AB533" s="4" t="str">
        <f>IF(Tableau52[[#This Row],[Fiche
de
travail]]&gt;0,Tableau52[[#This Row],[Fiche
de
travail]],"")</f>
        <v/>
      </c>
    </row>
    <row r="534" spans="1:28" x14ac:dyDescent="0.25">
      <c r="A534" s="2">
        <v>180540</v>
      </c>
      <c r="B534" s="2"/>
      <c r="C534" s="2"/>
      <c r="D534" s="3" t="s">
        <v>63</v>
      </c>
      <c r="E534" s="3" t="s">
        <v>286</v>
      </c>
      <c r="F534" s="2"/>
      <c r="G534" s="2"/>
      <c r="H534" s="6">
        <v>43291</v>
      </c>
      <c r="I534" s="2" t="s">
        <v>1</v>
      </c>
      <c r="J534" s="14"/>
      <c r="K534" s="2"/>
      <c r="M534" s="2"/>
      <c r="N534" s="2"/>
      <c r="P534" s="2"/>
      <c r="Q534" s="2"/>
      <c r="S534" s="2"/>
      <c r="T534" s="2"/>
      <c r="V534" s="2"/>
      <c r="W534" s="2"/>
      <c r="Z534" s="5">
        <f>IF(Tableau52[[#This Row],[Facturé
2017]]="",IF(Tableau52[[#This Row],[Fiche
de
travail2]]="",VLOOKUP(A:A,'[1]FA Clients 2018'!$1:$1048576,4,0),""),Tableau52[[#This Row],[Facturé
2017]])</f>
        <v>43291</v>
      </c>
      <c r="AA534" s="5">
        <f>VLOOKUP(A:A,'[1]FA Clients 2018'!$1:$1048576,16,0)</f>
        <v>0</v>
      </c>
      <c r="AB534" s="4" t="str">
        <f>IF(Tableau52[[#This Row],[Fiche
de
travail]]&gt;0,Tableau52[[#This Row],[Fiche
de
travail]],"")</f>
        <v/>
      </c>
    </row>
    <row r="535" spans="1:28" x14ac:dyDescent="0.25">
      <c r="A535" s="2">
        <v>180547</v>
      </c>
      <c r="B535" s="2"/>
      <c r="C535" s="2"/>
      <c r="D535" s="3" t="s">
        <v>224</v>
      </c>
      <c r="E535" s="3" t="s">
        <v>79</v>
      </c>
      <c r="F535" s="2"/>
      <c r="G535" s="2"/>
      <c r="H535" s="6">
        <v>43291</v>
      </c>
      <c r="I535" s="2" t="s">
        <v>1</v>
      </c>
      <c r="J535" s="2" t="s">
        <v>43</v>
      </c>
      <c r="K535" s="2"/>
      <c r="M535" s="2"/>
      <c r="N535" s="2"/>
      <c r="P535" s="2"/>
      <c r="Q535" s="2"/>
      <c r="S535" s="2"/>
      <c r="T535" s="2"/>
      <c r="V535" s="2"/>
      <c r="W535" s="2"/>
      <c r="Z535" s="5">
        <f>IF(Tableau52[[#This Row],[Facturé
2017]]="",IF(Tableau52[[#This Row],[Fiche
de
travail2]]="",VLOOKUP(A:A,'[1]FA Clients 2018'!$1:$1048576,4,0),""),Tableau52[[#This Row],[Facturé
2017]])</f>
        <v>43291</v>
      </c>
      <c r="AA535" s="5">
        <f>VLOOKUP(A:A,'[1]FA Clients 2018'!$1:$1048576,16,0)</f>
        <v>0</v>
      </c>
      <c r="AB535" s="4" t="str">
        <f>IF(Tableau52[[#This Row],[Fiche
de
travail]]&gt;0,Tableau52[[#This Row],[Fiche
de
travail]],"")</f>
        <v/>
      </c>
    </row>
    <row r="536" spans="1:28" x14ac:dyDescent="0.25">
      <c r="A536" s="2">
        <v>180530</v>
      </c>
      <c r="B536" s="2"/>
      <c r="C536" s="2"/>
      <c r="D536" s="3" t="s">
        <v>78</v>
      </c>
      <c r="E536" s="3" t="s">
        <v>44</v>
      </c>
      <c r="F536" s="2"/>
      <c r="G536" s="2"/>
      <c r="H536" s="6">
        <v>43291</v>
      </c>
      <c r="I536" s="2" t="s">
        <v>1</v>
      </c>
      <c r="J536" s="14"/>
      <c r="K536" s="2"/>
      <c r="M536" s="2"/>
      <c r="N536" s="2"/>
      <c r="P536" s="2"/>
      <c r="Q536" s="2"/>
      <c r="S536" s="2"/>
      <c r="T536" s="2"/>
      <c r="V536" s="2"/>
      <c r="W536" s="2"/>
      <c r="Z536" s="5">
        <f>IF(Tableau52[[#This Row],[Facturé
2017]]="",IF(Tableau52[[#This Row],[Fiche
de
travail2]]="",VLOOKUP(A:A,'[1]FA Clients 2018'!$1:$1048576,4,0),""),Tableau52[[#This Row],[Facturé
2017]])</f>
        <v>43291</v>
      </c>
      <c r="AA536" s="5">
        <f>VLOOKUP(A:A,'[1]FA Clients 2018'!$1:$1048576,16,0)</f>
        <v>0</v>
      </c>
      <c r="AB536" s="4" t="str">
        <f>IF(Tableau52[[#This Row],[Fiche
de
travail]]&gt;0,Tableau52[[#This Row],[Fiche
de
travail]],"")</f>
        <v/>
      </c>
    </row>
    <row r="537" spans="1:28" x14ac:dyDescent="0.25">
      <c r="A537" s="2">
        <v>180493</v>
      </c>
      <c r="B537" s="2"/>
      <c r="C537" s="2"/>
      <c r="D537" s="3" t="s">
        <v>285</v>
      </c>
      <c r="E537" s="3" t="s">
        <v>163</v>
      </c>
      <c r="F537" s="2"/>
      <c r="G537" s="2"/>
      <c r="H537" s="6">
        <v>43291</v>
      </c>
      <c r="I537" s="2" t="s">
        <v>1</v>
      </c>
      <c r="J537" s="2" t="s">
        <v>8</v>
      </c>
      <c r="K537" s="2"/>
      <c r="M537" s="2"/>
      <c r="N537" s="2"/>
      <c r="P537" s="2"/>
      <c r="Q537" s="2"/>
      <c r="S537" s="2"/>
      <c r="T537" s="2"/>
      <c r="V537" s="2"/>
      <c r="W537" s="2"/>
      <c r="Z537" s="5">
        <f>IF(Tableau52[[#This Row],[Facturé
2017]]="",IF(Tableau52[[#This Row],[Fiche
de
travail2]]="",VLOOKUP(A:A,'[1]FA Clients 2018'!$1:$1048576,4,0),""),Tableau52[[#This Row],[Facturé
2017]])</f>
        <v>43291</v>
      </c>
      <c r="AA537" s="5">
        <f>VLOOKUP(A:A,'[1]FA Clients 2018'!$1:$1048576,16,0)</f>
        <v>0</v>
      </c>
      <c r="AB537" s="4" t="str">
        <f>IF(Tableau52[[#This Row],[Fiche
de
travail]]&gt;0,Tableau52[[#This Row],[Fiche
de
travail]],"")</f>
        <v/>
      </c>
    </row>
    <row r="538" spans="1:28" x14ac:dyDescent="0.25">
      <c r="A538" s="2">
        <v>180491</v>
      </c>
      <c r="B538" s="2"/>
      <c r="C538" s="2"/>
      <c r="D538" s="3" t="s">
        <v>6</v>
      </c>
      <c r="E538" s="3" t="s">
        <v>5</v>
      </c>
      <c r="F538" s="2"/>
      <c r="G538" s="2"/>
      <c r="H538" s="6">
        <v>43291</v>
      </c>
      <c r="I538" s="2" t="s">
        <v>1</v>
      </c>
      <c r="J538" s="2" t="s">
        <v>8</v>
      </c>
      <c r="K538" s="2"/>
      <c r="M538" s="2"/>
      <c r="N538" s="2"/>
      <c r="P538" s="2"/>
      <c r="Q538" s="2"/>
      <c r="S538" s="2"/>
      <c r="T538" s="2"/>
      <c r="V538" s="2"/>
      <c r="W538" s="2"/>
      <c r="Z538" s="5">
        <f>IF(Tableau52[[#This Row],[Facturé
2017]]="",IF(Tableau52[[#This Row],[Fiche
de
travail2]]="",VLOOKUP(A:A,'[1]FA Clients 2018'!$1:$1048576,4,0),""),Tableau52[[#This Row],[Facturé
2017]])</f>
        <v>43291</v>
      </c>
      <c r="AA538" s="5">
        <f>VLOOKUP(A:A,'[1]FA Clients 2018'!$1:$1048576,16,0)</f>
        <v>0</v>
      </c>
      <c r="AB538" s="4" t="str">
        <f>IF(Tableau52[[#This Row],[Fiche
de
travail]]&gt;0,Tableau52[[#This Row],[Fiche
de
travail]],"")</f>
        <v/>
      </c>
    </row>
    <row r="539" spans="1:28" x14ac:dyDescent="0.25">
      <c r="A539" s="2">
        <v>180523</v>
      </c>
      <c r="B539" s="2"/>
      <c r="C539" s="2"/>
      <c r="D539" s="3" t="s">
        <v>126</v>
      </c>
      <c r="E539" s="3" t="s">
        <v>13</v>
      </c>
      <c r="F539" s="2"/>
      <c r="G539" s="2"/>
      <c r="H539" s="6">
        <v>43292</v>
      </c>
      <c r="I539" s="2" t="s">
        <v>1</v>
      </c>
      <c r="J539" s="2" t="s">
        <v>284</v>
      </c>
      <c r="K539" s="2"/>
      <c r="M539" s="2"/>
      <c r="N539" s="2"/>
      <c r="P539" s="2"/>
      <c r="Q539" s="2"/>
      <c r="S539" s="2"/>
      <c r="T539" s="2"/>
      <c r="V539" s="2"/>
      <c r="W539" s="2"/>
      <c r="Z539" s="5">
        <f>IF(Tableau52[[#This Row],[Facturé
2017]]="",IF(Tableau52[[#This Row],[Fiche
de
travail2]]="",VLOOKUP(A:A,'[1]FA Clients 2018'!$1:$1048576,4,0),""),Tableau52[[#This Row],[Facturé
2017]])</f>
        <v>43292</v>
      </c>
      <c r="AA539" s="5">
        <f>VLOOKUP(A:A,'[1]FA Clients 2018'!$1:$1048576,16,0)</f>
        <v>0</v>
      </c>
      <c r="AB539" s="4" t="str">
        <f>IF(Tableau52[[#This Row],[Fiche
de
travail]]&gt;0,Tableau52[[#This Row],[Fiche
de
travail]],"")</f>
        <v/>
      </c>
    </row>
    <row r="540" spans="1:28" x14ac:dyDescent="0.25">
      <c r="A540" s="2">
        <v>180548</v>
      </c>
      <c r="B540" s="2"/>
      <c r="C540" s="2"/>
      <c r="D540" s="3" t="s">
        <v>283</v>
      </c>
      <c r="E540" s="3" t="s">
        <v>231</v>
      </c>
      <c r="F540" s="2"/>
      <c r="G540" s="2"/>
      <c r="H540" s="13">
        <v>43293</v>
      </c>
      <c r="I540" s="2" t="s">
        <v>1</v>
      </c>
      <c r="J540" s="12" t="s">
        <v>38</v>
      </c>
      <c r="K540" s="2"/>
      <c r="M540" s="2"/>
      <c r="N540" s="2"/>
      <c r="P540" s="2"/>
      <c r="Q540" s="2"/>
      <c r="S540" s="2"/>
      <c r="T540" s="2"/>
      <c r="V540" s="2"/>
      <c r="W540" s="2"/>
      <c r="Z540" s="5">
        <f>IF(Tableau52[[#This Row],[Facturé
2017]]="",IF(Tableau52[[#This Row],[Fiche
de
travail2]]="",VLOOKUP(A:A,'[1]FA Clients 2018'!$1:$1048576,4,0),""),Tableau52[[#This Row],[Facturé
2017]])</f>
        <v>43293</v>
      </c>
      <c r="AA540" s="5">
        <f>VLOOKUP(A:A,'[1]FA Clients 2018'!$1:$1048576,16,0)</f>
        <v>0</v>
      </c>
      <c r="AB540" s="4" t="str">
        <f>IF(Tableau52[[#This Row],[Fiche
de
travail]]&gt;0,Tableau52[[#This Row],[Fiche
de
travail]],"")</f>
        <v/>
      </c>
    </row>
    <row r="541" spans="1:28" x14ac:dyDescent="0.25">
      <c r="A541" s="2">
        <v>180526</v>
      </c>
      <c r="B541" s="2"/>
      <c r="C541" s="2"/>
      <c r="D541" s="3" t="s">
        <v>32</v>
      </c>
      <c r="E541" s="3" t="s">
        <v>13</v>
      </c>
      <c r="F541" s="2"/>
      <c r="G541" s="2"/>
      <c r="H541" s="6">
        <v>43293</v>
      </c>
      <c r="I541" s="2" t="s">
        <v>1</v>
      </c>
      <c r="J541" s="2" t="s">
        <v>282</v>
      </c>
      <c r="K541" s="2"/>
      <c r="M541" s="2"/>
      <c r="N541" s="2"/>
      <c r="P541" s="2"/>
      <c r="Q541" s="2"/>
      <c r="S541" s="2"/>
      <c r="T541" s="2"/>
      <c r="V541" s="2"/>
      <c r="W541" s="2"/>
      <c r="Z541" s="5">
        <f>IF(Tableau52[[#This Row],[Facturé
2017]]="",IF(Tableau52[[#This Row],[Fiche
de
travail2]]="",VLOOKUP(A:A,'[1]FA Clients 2018'!$1:$1048576,4,0),""),Tableau52[[#This Row],[Facturé
2017]])</f>
        <v>43293</v>
      </c>
      <c r="AA541" s="5">
        <f>VLOOKUP(A:A,'[1]FA Clients 2018'!$1:$1048576,16,0)</f>
        <v>0</v>
      </c>
      <c r="AB541" s="4" t="str">
        <f>IF(Tableau52[[#This Row],[Fiche
de
travail]]&gt;0,Tableau52[[#This Row],[Fiche
de
travail]],"")</f>
        <v/>
      </c>
    </row>
    <row r="542" spans="1:28" x14ac:dyDescent="0.25">
      <c r="A542" s="2">
        <v>180550</v>
      </c>
      <c r="B542" s="2"/>
      <c r="C542" s="2"/>
      <c r="D542" s="3" t="s">
        <v>230</v>
      </c>
      <c r="E542" s="3" t="s">
        <v>229</v>
      </c>
      <c r="F542" s="2"/>
      <c r="G542" s="2"/>
      <c r="H542" s="6">
        <v>43293</v>
      </c>
      <c r="I542" s="2" t="s">
        <v>1</v>
      </c>
      <c r="J542" s="2" t="s">
        <v>38</v>
      </c>
      <c r="K542" s="2"/>
      <c r="M542" s="2"/>
      <c r="N542" s="2"/>
      <c r="P542" s="2"/>
      <c r="Q542" s="2"/>
      <c r="S542" s="2"/>
      <c r="T542" s="2"/>
      <c r="V542" s="2"/>
      <c r="W542" s="2"/>
      <c r="Z542" s="5">
        <f>IF(Tableau52[[#This Row],[Facturé
2017]]="",IF(Tableau52[[#This Row],[Fiche
de
travail2]]="",VLOOKUP(A:A,'[1]FA Clients 2018'!$1:$1048576,4,0),""),Tableau52[[#This Row],[Facturé
2017]])</f>
        <v>43293</v>
      </c>
      <c r="AA542" s="5">
        <f>VLOOKUP(A:A,'[1]FA Clients 2018'!$1:$1048576,16,0)</f>
        <v>0</v>
      </c>
      <c r="AB542" s="4" t="str">
        <f>IF(Tableau52[[#This Row],[Fiche
de
travail]]&gt;0,Tableau52[[#This Row],[Fiche
de
travail]],"")</f>
        <v/>
      </c>
    </row>
    <row r="543" spans="1:28" x14ac:dyDescent="0.25">
      <c r="A543" s="2">
        <v>180527</v>
      </c>
      <c r="B543" s="2"/>
      <c r="C543" s="2"/>
      <c r="D543" s="3" t="s">
        <v>63</v>
      </c>
      <c r="E543" s="3" t="s">
        <v>13</v>
      </c>
      <c r="F543" s="2"/>
      <c r="G543" s="2"/>
      <c r="H543" s="6">
        <v>43293</v>
      </c>
      <c r="I543" s="2" t="s">
        <v>1</v>
      </c>
      <c r="J543" s="2" t="s">
        <v>0</v>
      </c>
      <c r="K543" s="2"/>
      <c r="M543" s="2"/>
      <c r="N543" s="2"/>
      <c r="P543" s="2"/>
      <c r="Q543" s="2"/>
      <c r="S543" s="2"/>
      <c r="T543" s="2"/>
      <c r="V543" s="2"/>
      <c r="W543" s="2"/>
      <c r="Z543" s="5">
        <f>IF(Tableau52[[#This Row],[Facturé
2017]]="",IF(Tableau52[[#This Row],[Fiche
de
travail2]]="",VLOOKUP(A:A,'[1]FA Clients 2018'!$1:$1048576,4,0),""),Tableau52[[#This Row],[Facturé
2017]])</f>
        <v>43293</v>
      </c>
      <c r="AA543" s="5">
        <f>VLOOKUP(A:A,'[1]FA Clients 2018'!$1:$1048576,16,0)</f>
        <v>0</v>
      </c>
      <c r="AB543" s="4" t="str">
        <f>IF(Tableau52[[#This Row],[Fiche
de
travail]]&gt;0,Tableau52[[#This Row],[Fiche
de
travail]],"")</f>
        <v/>
      </c>
    </row>
    <row r="544" spans="1:28" x14ac:dyDescent="0.25">
      <c r="A544" s="2">
        <v>180464</v>
      </c>
      <c r="B544" s="2"/>
      <c r="C544" s="2"/>
      <c r="D544" s="3" t="s">
        <v>160</v>
      </c>
      <c r="F544" s="2"/>
      <c r="G544" s="2"/>
      <c r="H544" s="6">
        <v>43293</v>
      </c>
      <c r="I544" s="2" t="s">
        <v>1</v>
      </c>
      <c r="J544" s="2" t="s">
        <v>38</v>
      </c>
      <c r="K544" s="2"/>
      <c r="M544" s="2"/>
      <c r="N544" s="2"/>
      <c r="P544" s="2"/>
      <c r="Q544" s="2"/>
      <c r="S544" s="2"/>
      <c r="T544" s="2"/>
      <c r="V544" s="2"/>
      <c r="W544" s="2"/>
      <c r="Z544" s="5">
        <f>IF(Tableau52[[#This Row],[Facturé
2017]]="",IF(Tableau52[[#This Row],[Fiche
de
travail2]]="",VLOOKUP(A:A,'[1]FA Clients 2018'!$1:$1048576,4,0),""),Tableau52[[#This Row],[Facturé
2017]])</f>
        <v>43293</v>
      </c>
      <c r="AA544" s="5">
        <f>VLOOKUP(A:A,'[1]FA Clients 2018'!$1:$1048576,16,0)</f>
        <v>0</v>
      </c>
      <c r="AB544" s="4" t="str">
        <f>IF(Tableau52[[#This Row],[Fiche
de
travail]]&gt;0,Tableau52[[#This Row],[Fiche
de
travail]],"")</f>
        <v/>
      </c>
    </row>
    <row r="545" spans="1:28" x14ac:dyDescent="0.25">
      <c r="A545" s="2">
        <v>180485</v>
      </c>
      <c r="B545" s="2"/>
      <c r="C545" s="2"/>
      <c r="D545" s="3" t="s">
        <v>261</v>
      </c>
      <c r="E545" s="3" t="s">
        <v>16</v>
      </c>
      <c r="F545" s="2"/>
      <c r="G545" s="2"/>
      <c r="H545" s="6">
        <v>43293</v>
      </c>
      <c r="I545" s="2" t="s">
        <v>1</v>
      </c>
      <c r="J545" s="2" t="s">
        <v>8</v>
      </c>
      <c r="K545" s="2"/>
      <c r="M545" s="2"/>
      <c r="N545" s="2"/>
      <c r="P545" s="2"/>
      <c r="Q545" s="2"/>
      <c r="S545" s="2"/>
      <c r="T545" s="2"/>
      <c r="V545" s="2"/>
      <c r="W545" s="2"/>
      <c r="Z545" s="5">
        <f>IF(Tableau52[[#This Row],[Facturé
2017]]="",IF(Tableau52[[#This Row],[Fiche
de
travail2]]="",VLOOKUP(A:A,'[1]FA Clients 2018'!$1:$1048576,4,0),""),Tableau52[[#This Row],[Facturé
2017]])</f>
        <v>43293</v>
      </c>
      <c r="AA545" s="5">
        <f>VLOOKUP(A:A,'[1]FA Clients 2018'!$1:$1048576,16,0)</f>
        <v>0</v>
      </c>
      <c r="AB545" s="4" t="str">
        <f>IF(Tableau52[[#This Row],[Fiche
de
travail]]&gt;0,Tableau52[[#This Row],[Fiche
de
travail]],"")</f>
        <v/>
      </c>
    </row>
    <row r="546" spans="1:28" x14ac:dyDescent="0.25">
      <c r="A546" s="2">
        <v>180549</v>
      </c>
      <c r="B546" s="2"/>
      <c r="C546" s="2"/>
      <c r="D546" s="3" t="s">
        <v>261</v>
      </c>
      <c r="E546" s="3" t="s">
        <v>16</v>
      </c>
      <c r="F546" s="2"/>
      <c r="G546" s="2"/>
      <c r="H546" s="6">
        <v>43293</v>
      </c>
      <c r="I546" s="2" t="s">
        <v>1</v>
      </c>
      <c r="J546" s="2" t="s">
        <v>8</v>
      </c>
      <c r="K546" s="2"/>
      <c r="M546" s="2"/>
      <c r="N546" s="2"/>
      <c r="P546" s="2"/>
      <c r="Q546" s="2"/>
      <c r="S546" s="2"/>
      <c r="T546" s="2"/>
      <c r="V546" s="2"/>
      <c r="W546" s="2"/>
      <c r="Z546" s="5">
        <f>IF(Tableau52[[#This Row],[Facturé
2017]]="",IF(Tableau52[[#This Row],[Fiche
de
travail2]]="",VLOOKUP(A:A,'[1]FA Clients 2018'!$1:$1048576,4,0),""),Tableau52[[#This Row],[Facturé
2017]])</f>
        <v>43293</v>
      </c>
      <c r="AA546" s="5">
        <f>VLOOKUP(A:A,'[1]FA Clients 2018'!$1:$1048576,16,0)</f>
        <v>0</v>
      </c>
      <c r="AB546" s="4" t="str">
        <f>IF(Tableau52[[#This Row],[Fiche
de
travail]]&gt;0,Tableau52[[#This Row],[Fiche
de
travail]],"")</f>
        <v/>
      </c>
    </row>
    <row r="547" spans="1:28" x14ac:dyDescent="0.25">
      <c r="A547" s="2">
        <v>180460</v>
      </c>
      <c r="B547" s="2"/>
      <c r="C547" s="2"/>
      <c r="D547" s="3" t="s">
        <v>81</v>
      </c>
      <c r="E547" s="3" t="s">
        <v>80</v>
      </c>
      <c r="F547" s="2"/>
      <c r="G547" s="2"/>
      <c r="H547" s="6">
        <v>43294</v>
      </c>
      <c r="I547" s="2" t="s">
        <v>1</v>
      </c>
      <c r="J547" s="2" t="s">
        <v>38</v>
      </c>
      <c r="K547" s="2"/>
      <c r="M547" s="2"/>
      <c r="N547" s="2"/>
      <c r="P547" s="2"/>
      <c r="Q547" s="2"/>
      <c r="S547" s="2"/>
      <c r="T547" s="2"/>
      <c r="V547" s="2"/>
      <c r="W547" s="2"/>
      <c r="Z547" s="5">
        <f>IF(Tableau52[[#This Row],[Facturé
2017]]="",IF(Tableau52[[#This Row],[Fiche
de
travail2]]="",VLOOKUP(A:A,'[1]FA Clients 2018'!$1:$1048576,4,0),""),Tableau52[[#This Row],[Facturé
2017]])</f>
        <v>43294</v>
      </c>
      <c r="AA547" s="5">
        <f>VLOOKUP(A:A,'[1]FA Clients 2018'!$1:$1048576,16,0)</f>
        <v>0</v>
      </c>
      <c r="AB547" s="4" t="str">
        <f>IF(Tableau52[[#This Row],[Fiche
de
travail]]&gt;0,Tableau52[[#This Row],[Fiche
de
travail]],"")</f>
        <v/>
      </c>
    </row>
    <row r="548" spans="1:28" x14ac:dyDescent="0.25">
      <c r="A548" s="2">
        <v>180511</v>
      </c>
      <c r="B548" s="2"/>
      <c r="C548" s="2"/>
      <c r="D548" s="3" t="s">
        <v>255</v>
      </c>
      <c r="E548" s="3" t="s">
        <v>254</v>
      </c>
      <c r="F548" s="2"/>
      <c r="G548" s="2"/>
      <c r="H548" s="6">
        <v>43294</v>
      </c>
      <c r="I548" s="2" t="s">
        <v>1</v>
      </c>
      <c r="J548" s="2" t="s">
        <v>38</v>
      </c>
      <c r="K548" s="2"/>
      <c r="M548" s="2"/>
      <c r="N548" s="2"/>
      <c r="P548" s="2"/>
      <c r="Q548" s="2"/>
      <c r="S548" s="2"/>
      <c r="T548" s="2"/>
      <c r="V548" s="2"/>
      <c r="W548" s="2"/>
      <c r="Z548" s="5">
        <f>IF(Tableau52[[#This Row],[Facturé
2017]]="",IF(Tableau52[[#This Row],[Fiche
de
travail2]]="",VLOOKUP(A:A,'[1]FA Clients 2018'!$1:$1048576,4,0),""),Tableau52[[#This Row],[Facturé
2017]])</f>
        <v>43294</v>
      </c>
      <c r="AA548" s="5">
        <f>VLOOKUP(A:A,'[1]FA Clients 2018'!$1:$1048576,16,0)</f>
        <v>0</v>
      </c>
      <c r="AB548" s="4" t="str">
        <f>IF(Tableau52[[#This Row],[Fiche
de
travail]]&gt;0,Tableau52[[#This Row],[Fiche
de
travail]],"")</f>
        <v/>
      </c>
    </row>
    <row r="549" spans="1:28" x14ac:dyDescent="0.25">
      <c r="A549" s="2">
        <v>180446</v>
      </c>
      <c r="B549" s="2"/>
      <c r="C549" s="2"/>
      <c r="D549" s="3" t="s">
        <v>110</v>
      </c>
      <c r="E549" s="3" t="s">
        <v>227</v>
      </c>
      <c r="F549" s="2"/>
      <c r="G549" s="2"/>
      <c r="H549" s="6">
        <v>43294</v>
      </c>
      <c r="I549" s="2" t="s">
        <v>1</v>
      </c>
      <c r="J549" s="2" t="s">
        <v>8</v>
      </c>
      <c r="K549" s="2"/>
      <c r="M549" s="2"/>
      <c r="N549" s="2"/>
      <c r="P549" s="2"/>
      <c r="Q549" s="2"/>
      <c r="S549" s="2"/>
      <c r="T549" s="2"/>
      <c r="V549" s="2"/>
      <c r="W549" s="2"/>
      <c r="Z549" s="5">
        <f>IF(Tableau52[[#This Row],[Facturé
2017]]="",IF(Tableau52[[#This Row],[Fiche
de
travail2]]="",VLOOKUP(A:A,'[1]FA Clients 2018'!$1:$1048576,4,0),""),Tableau52[[#This Row],[Facturé
2017]])</f>
        <v>43294</v>
      </c>
      <c r="AA549" s="5">
        <f>VLOOKUP(A:A,'[1]FA Clients 2018'!$1:$1048576,16,0)</f>
        <v>0</v>
      </c>
      <c r="AB549" s="4" t="str">
        <f>IF(Tableau52[[#This Row],[Fiche
de
travail]]&gt;0,Tableau52[[#This Row],[Fiche
de
travail]],"")</f>
        <v/>
      </c>
    </row>
    <row r="550" spans="1:28" x14ac:dyDescent="0.25">
      <c r="A550" s="2">
        <v>180545</v>
      </c>
      <c r="B550" s="2"/>
      <c r="C550" s="2"/>
      <c r="D550" s="3" t="s">
        <v>12</v>
      </c>
      <c r="E550" s="3" t="s">
        <v>44</v>
      </c>
      <c r="F550" s="2"/>
      <c r="G550" s="2"/>
      <c r="H550" s="6">
        <v>43294</v>
      </c>
      <c r="I550" s="2" t="s">
        <v>1</v>
      </c>
      <c r="J550" s="2" t="s">
        <v>38</v>
      </c>
      <c r="K550" s="2"/>
      <c r="M550" s="2"/>
      <c r="N550" s="2"/>
      <c r="P550" s="2"/>
      <c r="Q550" s="2"/>
      <c r="S550" s="2"/>
      <c r="T550" s="2"/>
      <c r="V550" s="2"/>
      <c r="W550" s="2"/>
      <c r="Z550" s="5">
        <f>IF(Tableau52[[#This Row],[Facturé
2017]]="",IF(Tableau52[[#This Row],[Fiche
de
travail2]]="",VLOOKUP(A:A,'[1]FA Clients 2018'!$1:$1048576,4,0),""),Tableau52[[#This Row],[Facturé
2017]])</f>
        <v>43294</v>
      </c>
      <c r="AA550" s="5">
        <f>VLOOKUP(A:A,'[1]FA Clients 2018'!$1:$1048576,16,0)</f>
        <v>0</v>
      </c>
      <c r="AB550" s="4" t="str">
        <f>IF(Tableau52[[#This Row],[Fiche
de
travail]]&gt;0,Tableau52[[#This Row],[Fiche
de
travail]],"")</f>
        <v/>
      </c>
    </row>
    <row r="551" spans="1:28" x14ac:dyDescent="0.25">
      <c r="A551" s="2">
        <v>180536</v>
      </c>
      <c r="B551" s="2"/>
      <c r="C551" s="2"/>
      <c r="D551" s="3" t="s">
        <v>63</v>
      </c>
      <c r="E551" s="3" t="s">
        <v>79</v>
      </c>
      <c r="F551" s="2"/>
      <c r="G551" s="2"/>
      <c r="H551" s="6">
        <v>43294</v>
      </c>
      <c r="I551" s="2" t="s">
        <v>1</v>
      </c>
      <c r="J551" s="2" t="s">
        <v>8</v>
      </c>
      <c r="K551" s="2"/>
      <c r="M551" s="2"/>
      <c r="N551" s="2"/>
      <c r="P551" s="2"/>
      <c r="Q551" s="2"/>
      <c r="S551" s="2"/>
      <c r="T551" s="2"/>
      <c r="V551" s="2"/>
      <c r="W551" s="2"/>
      <c r="Z551" s="5">
        <f>IF(Tableau52[[#This Row],[Facturé
2017]]="",IF(Tableau52[[#This Row],[Fiche
de
travail2]]="",VLOOKUP(A:A,'[1]FA Clients 2018'!$1:$1048576,4,0),""),Tableau52[[#This Row],[Facturé
2017]])</f>
        <v>43294</v>
      </c>
      <c r="AA551" s="5">
        <f>VLOOKUP(A:A,'[1]FA Clients 2018'!$1:$1048576,16,0)</f>
        <v>0</v>
      </c>
      <c r="AB551" s="4" t="str">
        <f>IF(Tableau52[[#This Row],[Fiche
de
travail]]&gt;0,Tableau52[[#This Row],[Fiche
de
travail]],"")</f>
        <v/>
      </c>
    </row>
    <row r="552" spans="1:28" x14ac:dyDescent="0.25">
      <c r="A552" s="2">
        <v>180537</v>
      </c>
      <c r="B552" s="2"/>
      <c r="C552" s="2"/>
      <c r="D552" s="3" t="s">
        <v>63</v>
      </c>
      <c r="E552" s="3" t="s">
        <v>79</v>
      </c>
      <c r="F552" s="2"/>
      <c r="G552" s="2"/>
      <c r="H552" s="6">
        <v>43294</v>
      </c>
      <c r="I552" s="2" t="s">
        <v>1</v>
      </c>
      <c r="J552" s="2" t="s">
        <v>8</v>
      </c>
      <c r="K552" s="2"/>
      <c r="M552" s="2"/>
      <c r="N552" s="2"/>
      <c r="P552" s="2"/>
      <c r="Q552" s="2"/>
      <c r="S552" s="2"/>
      <c r="T552" s="2"/>
      <c r="V552" s="2"/>
      <c r="W552" s="2"/>
      <c r="Z552" s="5">
        <f>IF(Tableau52[[#This Row],[Facturé
2017]]="",IF(Tableau52[[#This Row],[Fiche
de
travail2]]="",VLOOKUP(A:A,'[1]FA Clients 2018'!$1:$1048576,4,0),""),Tableau52[[#This Row],[Facturé
2017]])</f>
        <v>43294</v>
      </c>
      <c r="AA552" s="5">
        <f>VLOOKUP(A:A,'[1]FA Clients 2018'!$1:$1048576,16,0)</f>
        <v>0</v>
      </c>
      <c r="AB552" s="4" t="str">
        <f>IF(Tableau52[[#This Row],[Fiche
de
travail]]&gt;0,Tableau52[[#This Row],[Fiche
de
travail]],"")</f>
        <v/>
      </c>
    </row>
    <row r="553" spans="1:28" x14ac:dyDescent="0.25">
      <c r="A553" s="2">
        <v>180544</v>
      </c>
      <c r="B553" s="2"/>
      <c r="C553" s="2"/>
      <c r="D553" s="3" t="s">
        <v>78</v>
      </c>
      <c r="E553" s="3" t="s">
        <v>44</v>
      </c>
      <c r="F553" s="2"/>
      <c r="G553" s="2"/>
      <c r="H553" s="6">
        <v>43294</v>
      </c>
      <c r="I553" s="2" t="s">
        <v>1</v>
      </c>
      <c r="J553" s="2" t="s">
        <v>38</v>
      </c>
      <c r="K553" s="2"/>
      <c r="M553" s="2"/>
      <c r="N553" s="2"/>
      <c r="P553" s="2"/>
      <c r="Q553" s="2"/>
      <c r="S553" s="2"/>
      <c r="T553" s="2"/>
      <c r="V553" s="2"/>
      <c r="W553" s="2"/>
      <c r="Z553" s="5">
        <f>IF(Tableau52[[#This Row],[Facturé
2017]]="",IF(Tableau52[[#This Row],[Fiche
de
travail2]]="",VLOOKUP(A:A,'[1]FA Clients 2018'!$1:$1048576,4,0),""),Tableau52[[#This Row],[Facturé
2017]])</f>
        <v>43294</v>
      </c>
      <c r="AA553" s="5">
        <f>VLOOKUP(A:A,'[1]FA Clients 2018'!$1:$1048576,16,0)</f>
        <v>0</v>
      </c>
      <c r="AB553" s="4" t="str">
        <f>IF(Tableau52[[#This Row],[Fiche
de
travail]]&gt;0,Tableau52[[#This Row],[Fiche
de
travail]],"")</f>
        <v/>
      </c>
    </row>
    <row r="554" spans="1:28" x14ac:dyDescent="0.25">
      <c r="A554" s="2">
        <v>180551</v>
      </c>
      <c r="B554" s="2"/>
      <c r="C554" s="2"/>
      <c r="D554" s="3" t="s">
        <v>261</v>
      </c>
      <c r="E554" s="3" t="s">
        <v>16</v>
      </c>
      <c r="F554" s="2"/>
      <c r="G554" s="2"/>
      <c r="H554" s="6">
        <v>43294</v>
      </c>
      <c r="I554" s="2" t="s">
        <v>1</v>
      </c>
      <c r="J554" s="2" t="s">
        <v>8</v>
      </c>
      <c r="K554" s="2"/>
      <c r="M554" s="2"/>
      <c r="N554" s="2"/>
      <c r="P554" s="2"/>
      <c r="Q554" s="2"/>
      <c r="S554" s="2"/>
      <c r="T554" s="2"/>
      <c r="V554" s="2"/>
      <c r="W554" s="2"/>
      <c r="Z554" s="5">
        <f>IF(Tableau52[[#This Row],[Facturé
2017]]="",IF(Tableau52[[#This Row],[Fiche
de
travail2]]="",VLOOKUP(A:A,'[1]FA Clients 2018'!$1:$1048576,4,0),""),Tableau52[[#This Row],[Facturé
2017]])</f>
        <v>43294</v>
      </c>
      <c r="AA554" s="5">
        <f>VLOOKUP(A:A,'[1]FA Clients 2018'!$1:$1048576,16,0)</f>
        <v>0</v>
      </c>
      <c r="AB554" s="4" t="str">
        <f>IF(Tableau52[[#This Row],[Fiche
de
travail]]&gt;0,Tableau52[[#This Row],[Fiche
de
travail]],"")</f>
        <v/>
      </c>
    </row>
    <row r="555" spans="1:28" x14ac:dyDescent="0.25">
      <c r="A555" s="2">
        <v>180566</v>
      </c>
      <c r="B555" s="2"/>
      <c r="C555" s="2"/>
      <c r="D555" s="3" t="s">
        <v>169</v>
      </c>
      <c r="E555" s="3" t="s">
        <v>51</v>
      </c>
      <c r="F555" s="2"/>
      <c r="G555" s="2"/>
      <c r="H555" s="6">
        <v>43297</v>
      </c>
      <c r="I555" s="2" t="s">
        <v>1</v>
      </c>
      <c r="J555" s="2" t="s">
        <v>8</v>
      </c>
      <c r="K555" s="2"/>
      <c r="M555" s="2"/>
      <c r="N555" s="2"/>
      <c r="P555" s="2"/>
      <c r="Q555" s="2"/>
      <c r="S555" s="2"/>
      <c r="T555" s="2"/>
      <c r="V555" s="2"/>
      <c r="W555" s="2"/>
      <c r="Z555" s="5">
        <f>IF(Tableau52[[#This Row],[Facturé
2017]]="",IF(Tableau52[[#This Row],[Fiche
de
travail2]]="",VLOOKUP(A:A,'[1]FA Clients 2018'!$1:$1048576,4,0),""),Tableau52[[#This Row],[Facturé
2017]])</f>
        <v>43297</v>
      </c>
      <c r="AA555" s="5">
        <f>VLOOKUP(A:A,'[1]FA Clients 2018'!$1:$1048576,16,0)</f>
        <v>0</v>
      </c>
      <c r="AB555" s="4" t="str">
        <f>IF(Tableau52[[#This Row],[Fiche
de
travail]]&gt;0,Tableau52[[#This Row],[Fiche
de
travail]],"")</f>
        <v/>
      </c>
    </row>
    <row r="556" spans="1:28" x14ac:dyDescent="0.25">
      <c r="A556" s="2">
        <v>180554</v>
      </c>
      <c r="B556" s="2"/>
      <c r="C556" s="2"/>
      <c r="D556" s="3" t="s">
        <v>116</v>
      </c>
      <c r="E556" s="3" t="s">
        <v>51</v>
      </c>
      <c r="F556" s="2"/>
      <c r="G556" s="2"/>
      <c r="H556" s="6">
        <v>43297</v>
      </c>
      <c r="I556" s="2" t="s">
        <v>1</v>
      </c>
      <c r="J556" s="2" t="s">
        <v>8</v>
      </c>
      <c r="K556" s="2"/>
      <c r="M556" s="2"/>
      <c r="N556" s="2"/>
      <c r="P556" s="2"/>
      <c r="Q556" s="2"/>
      <c r="S556" s="2"/>
      <c r="T556" s="2"/>
      <c r="V556" s="2"/>
      <c r="W556" s="2"/>
      <c r="Z556" s="5">
        <f>IF(Tableau52[[#This Row],[Facturé
2017]]="",IF(Tableau52[[#This Row],[Fiche
de
travail2]]="",VLOOKUP(A:A,'[1]FA Clients 2018'!$1:$1048576,4,0),""),Tableau52[[#This Row],[Facturé
2017]])</f>
        <v>43297</v>
      </c>
      <c r="AA556" s="5">
        <f>VLOOKUP(A:A,'[1]FA Clients 2018'!$1:$1048576,16,0)</f>
        <v>0</v>
      </c>
      <c r="AB556" s="4" t="str">
        <f>IF(Tableau52[[#This Row],[Fiche
de
travail]]&gt;0,Tableau52[[#This Row],[Fiche
de
travail]],"")</f>
        <v/>
      </c>
    </row>
    <row r="557" spans="1:28" x14ac:dyDescent="0.25">
      <c r="A557" s="2">
        <v>180446</v>
      </c>
      <c r="B557" s="2"/>
      <c r="C557" s="2"/>
      <c r="D557" s="3" t="s">
        <v>110</v>
      </c>
      <c r="E557" s="3" t="s">
        <v>227</v>
      </c>
      <c r="F557" s="2"/>
      <c r="G557" s="2"/>
      <c r="H557" s="6">
        <v>43297</v>
      </c>
      <c r="I557" s="2" t="s">
        <v>1</v>
      </c>
      <c r="J557" s="2" t="s">
        <v>8</v>
      </c>
      <c r="K557" s="2"/>
      <c r="M557" s="2"/>
      <c r="N557" s="2"/>
      <c r="P557" s="2"/>
      <c r="Q557" s="2"/>
      <c r="S557" s="2"/>
      <c r="T557" s="2"/>
      <c r="V557" s="2"/>
      <c r="W557" s="2"/>
      <c r="Z557" s="5">
        <f>IF(Tableau52[[#This Row],[Facturé
2017]]="",IF(Tableau52[[#This Row],[Fiche
de
travail2]]="",VLOOKUP(A:A,'[1]FA Clients 2018'!$1:$1048576,4,0),""),Tableau52[[#This Row],[Facturé
2017]])</f>
        <v>43294</v>
      </c>
      <c r="AA557" s="5">
        <f>VLOOKUP(A:A,'[1]FA Clients 2018'!$1:$1048576,16,0)</f>
        <v>0</v>
      </c>
      <c r="AB557" s="4" t="str">
        <f>IF(Tableau52[[#This Row],[Fiche
de
travail]]&gt;0,Tableau52[[#This Row],[Fiche
de
travail]],"")</f>
        <v/>
      </c>
    </row>
    <row r="558" spans="1:28" x14ac:dyDescent="0.25">
      <c r="A558" s="2">
        <v>180578</v>
      </c>
      <c r="B558" s="2"/>
      <c r="C558" s="2"/>
      <c r="D558" s="3" t="s">
        <v>32</v>
      </c>
      <c r="E558" s="3" t="s">
        <v>39</v>
      </c>
      <c r="F558" s="2"/>
      <c r="G558" s="2"/>
      <c r="H558" s="6">
        <v>43297</v>
      </c>
      <c r="I558" s="2" t="s">
        <v>1</v>
      </c>
      <c r="J558" s="2" t="s">
        <v>8</v>
      </c>
      <c r="K558" s="2"/>
      <c r="M558" s="2"/>
      <c r="N558" s="2"/>
      <c r="P558" s="2"/>
      <c r="Q558" s="2"/>
      <c r="S558" s="2"/>
      <c r="T558" s="2"/>
      <c r="V558" s="2"/>
      <c r="W558" s="2"/>
      <c r="Z558" s="5">
        <f>IF(Tableau52[[#This Row],[Facturé
2017]]="",IF(Tableau52[[#This Row],[Fiche
de
travail2]]="",VLOOKUP(A:A,'[1]FA Clients 2018'!$1:$1048576,4,0),""),Tableau52[[#This Row],[Facturé
2017]])</f>
        <v>43297</v>
      </c>
      <c r="AA558" s="5">
        <f>VLOOKUP(A:A,'[1]FA Clients 2018'!$1:$1048576,16,0)</f>
        <v>0</v>
      </c>
      <c r="AB558" s="4" t="str">
        <f>IF(Tableau52[[#This Row],[Fiche
de
travail]]&gt;0,Tableau52[[#This Row],[Fiche
de
travail]],"")</f>
        <v/>
      </c>
    </row>
    <row r="559" spans="1:28" x14ac:dyDescent="0.25">
      <c r="A559" s="2">
        <v>180573</v>
      </c>
      <c r="B559" s="2"/>
      <c r="C559" s="2"/>
      <c r="D559" s="3" t="s">
        <v>63</v>
      </c>
      <c r="E559" s="3" t="s">
        <v>13</v>
      </c>
      <c r="F559" s="2"/>
      <c r="G559" s="2"/>
      <c r="H559" s="6">
        <v>43297</v>
      </c>
      <c r="I559" s="2" t="s">
        <v>1</v>
      </c>
      <c r="J559" s="2" t="s">
        <v>8</v>
      </c>
      <c r="K559" s="2"/>
      <c r="M559" s="2"/>
      <c r="N559" s="2"/>
      <c r="P559" s="2"/>
      <c r="Q559" s="2"/>
      <c r="S559" s="2"/>
      <c r="T559" s="2"/>
      <c r="V559" s="2"/>
      <c r="W559" s="2"/>
      <c r="Z559" s="5">
        <f>IF(Tableau52[[#This Row],[Facturé
2017]]="",IF(Tableau52[[#This Row],[Fiche
de
travail2]]="",VLOOKUP(A:A,'[1]FA Clients 2018'!$1:$1048576,4,0),""),Tableau52[[#This Row],[Facturé
2017]])</f>
        <v>43297</v>
      </c>
      <c r="AA559" s="5">
        <f>VLOOKUP(A:A,'[1]FA Clients 2018'!$1:$1048576,16,0)</f>
        <v>0</v>
      </c>
      <c r="AB559" s="4" t="str">
        <f>IF(Tableau52[[#This Row],[Fiche
de
travail]]&gt;0,Tableau52[[#This Row],[Fiche
de
travail]],"")</f>
        <v/>
      </c>
    </row>
    <row r="560" spans="1:28" x14ac:dyDescent="0.25">
      <c r="A560" s="2">
        <v>180569</v>
      </c>
      <c r="B560" s="2"/>
      <c r="C560" s="2"/>
      <c r="D560" s="3" t="s">
        <v>10</v>
      </c>
      <c r="E560" s="3" t="s">
        <v>9</v>
      </c>
      <c r="F560" s="2"/>
      <c r="G560" s="2"/>
      <c r="H560" s="6">
        <v>43297</v>
      </c>
      <c r="I560" s="2" t="s">
        <v>1</v>
      </c>
      <c r="J560" s="2" t="s">
        <v>38</v>
      </c>
      <c r="K560" s="2"/>
      <c r="M560" s="2"/>
      <c r="N560" s="2"/>
      <c r="P560" s="2"/>
      <c r="Q560" s="2"/>
      <c r="S560" s="2"/>
      <c r="T560" s="2"/>
      <c r="V560" s="2"/>
      <c r="W560" s="2"/>
      <c r="Z560" s="5">
        <f>IF(Tableau52[[#This Row],[Facturé
2017]]="",IF(Tableau52[[#This Row],[Fiche
de
travail2]]="",VLOOKUP(A:A,'[1]FA Clients 2018'!$1:$1048576,4,0),""),Tableau52[[#This Row],[Facturé
2017]])</f>
        <v>43297</v>
      </c>
      <c r="AA560" s="5">
        <f>VLOOKUP(A:A,'[1]FA Clients 2018'!$1:$1048576,16,0)</f>
        <v>0</v>
      </c>
      <c r="AB560" s="4" t="str">
        <f>IF(Tableau52[[#This Row],[Fiche
de
travail]]&gt;0,Tableau52[[#This Row],[Fiche
de
travail]],"")</f>
        <v/>
      </c>
    </row>
    <row r="561" spans="1:28" x14ac:dyDescent="0.25">
      <c r="A561" s="2">
        <v>180319</v>
      </c>
      <c r="B561" s="2"/>
      <c r="C561" s="2"/>
      <c r="D561" s="3" t="s">
        <v>170</v>
      </c>
      <c r="E561" s="3" t="s">
        <v>108</v>
      </c>
      <c r="F561" s="2"/>
      <c r="G561" s="2"/>
      <c r="H561" s="6">
        <v>43297</v>
      </c>
      <c r="I561" s="2" t="s">
        <v>1</v>
      </c>
      <c r="J561" s="2" t="s">
        <v>8</v>
      </c>
      <c r="K561" s="2"/>
      <c r="M561" s="2"/>
      <c r="N561" s="2"/>
      <c r="P561" s="2"/>
      <c r="Q561" s="2"/>
      <c r="S561" s="2"/>
      <c r="T561" s="2"/>
      <c r="V561" s="2"/>
      <c r="W561" s="2"/>
      <c r="Z561" s="5">
        <f>IF(Tableau52[[#This Row],[Facturé
2017]]="",IF(Tableau52[[#This Row],[Fiche
de
travail2]]="",VLOOKUP(A:A,'[1]FA Clients 2018'!$1:$1048576,4,0),""),Tableau52[[#This Row],[Facturé
2017]])</f>
        <v>43297</v>
      </c>
      <c r="AA561" s="5">
        <f>VLOOKUP(A:A,'[1]FA Clients 2018'!$1:$1048576,16,0)</f>
        <v>0</v>
      </c>
      <c r="AB561" s="4" t="str">
        <f>IF(Tableau52[[#This Row],[Fiche
de
travail]]&gt;0,Tableau52[[#This Row],[Fiche
de
travail]],"")</f>
        <v/>
      </c>
    </row>
    <row r="562" spans="1:28" x14ac:dyDescent="0.25">
      <c r="A562" s="2">
        <v>180406</v>
      </c>
      <c r="B562" s="2"/>
      <c r="C562" s="2"/>
      <c r="D562" s="3" t="s">
        <v>281</v>
      </c>
      <c r="E562" s="3" t="s">
        <v>60</v>
      </c>
      <c r="F562" s="2"/>
      <c r="G562" s="2"/>
      <c r="H562" s="6">
        <v>43297</v>
      </c>
      <c r="I562" s="2" t="s">
        <v>1</v>
      </c>
      <c r="J562" s="2" t="s">
        <v>8</v>
      </c>
      <c r="K562" s="2"/>
      <c r="M562" s="2"/>
      <c r="N562" s="2"/>
      <c r="P562" s="2"/>
      <c r="Q562" s="2"/>
      <c r="S562" s="2"/>
      <c r="T562" s="2"/>
      <c r="V562" s="2"/>
      <c r="W562" s="2"/>
      <c r="Z562" s="5">
        <f>IF(Tableau52[[#This Row],[Facturé
2017]]="",IF(Tableau52[[#This Row],[Fiche
de
travail2]]="",VLOOKUP(A:A,'[1]FA Clients 2018'!$1:$1048576,4,0),""),Tableau52[[#This Row],[Facturé
2017]])</f>
        <v>43297</v>
      </c>
      <c r="AA562" s="5">
        <f>VLOOKUP(A:A,'[1]FA Clients 2018'!$1:$1048576,16,0)</f>
        <v>0</v>
      </c>
      <c r="AB562" s="4" t="str">
        <f>IF(Tableau52[[#This Row],[Fiche
de
travail]]&gt;0,Tableau52[[#This Row],[Fiche
de
travail]],"")</f>
        <v/>
      </c>
    </row>
    <row r="563" spans="1:28" x14ac:dyDescent="0.25">
      <c r="A563" s="2">
        <v>180473</v>
      </c>
      <c r="B563" s="2"/>
      <c r="C563" s="2"/>
      <c r="D563" s="3" t="s">
        <v>30</v>
      </c>
      <c r="E563" s="3" t="s">
        <v>280</v>
      </c>
      <c r="F563" s="2"/>
      <c r="G563" s="2"/>
      <c r="H563" s="6">
        <v>43297</v>
      </c>
      <c r="I563" s="2" t="s">
        <v>1</v>
      </c>
      <c r="J563" s="2" t="s">
        <v>206</v>
      </c>
      <c r="K563" s="2"/>
      <c r="M563" s="2"/>
      <c r="N563" s="2"/>
      <c r="P563" s="2"/>
      <c r="Q563" s="2"/>
      <c r="S563" s="2"/>
      <c r="T563" s="2"/>
      <c r="V563" s="2"/>
      <c r="W563" s="2"/>
      <c r="Z563" s="5">
        <f>IF(Tableau52[[#This Row],[Facturé
2017]]="",IF(Tableau52[[#This Row],[Fiche
de
travail2]]="",VLOOKUP(A:A,'[1]FA Clients 2018'!$1:$1048576,4,0),""),Tableau52[[#This Row],[Facturé
2017]])</f>
        <v>43298</v>
      </c>
      <c r="AA563" s="5">
        <f>VLOOKUP(A:A,'[1]FA Clients 2018'!$1:$1048576,16,0)</f>
        <v>0</v>
      </c>
      <c r="AB563" s="4" t="str">
        <f>IF(Tableau52[[#This Row],[Fiche
de
travail]]&gt;0,Tableau52[[#This Row],[Fiche
de
travail]],"")</f>
        <v/>
      </c>
    </row>
    <row r="564" spans="1:28" x14ac:dyDescent="0.25">
      <c r="A564" s="2">
        <v>180567</v>
      </c>
      <c r="B564" s="2"/>
      <c r="C564" s="2"/>
      <c r="D564" s="3" t="s">
        <v>279</v>
      </c>
      <c r="E564" s="3" t="s">
        <v>16</v>
      </c>
      <c r="F564" s="2"/>
      <c r="G564" s="2"/>
      <c r="H564" s="6">
        <v>43297</v>
      </c>
      <c r="I564" s="2" t="s">
        <v>1</v>
      </c>
      <c r="J564" s="2" t="s">
        <v>38</v>
      </c>
      <c r="K564" s="2"/>
      <c r="M564" s="2"/>
      <c r="N564" s="2"/>
      <c r="P564" s="2"/>
      <c r="Q564" s="2"/>
      <c r="S564" s="2"/>
      <c r="T564" s="2"/>
      <c r="V564" s="2"/>
      <c r="W564" s="2"/>
      <c r="Z564" s="5">
        <f>IF(Tableau52[[#This Row],[Facturé
2017]]="",IF(Tableau52[[#This Row],[Fiche
de
travail2]]="",VLOOKUP(A:A,'[1]FA Clients 2018'!$1:$1048576,4,0),""),Tableau52[[#This Row],[Facturé
2017]])</f>
        <v>43297</v>
      </c>
      <c r="AA564" s="5">
        <f>VLOOKUP(A:A,'[1]FA Clients 2018'!$1:$1048576,16,0)</f>
        <v>0</v>
      </c>
      <c r="AB564" s="4" t="str">
        <f>IF(Tableau52[[#This Row],[Fiche
de
travail]]&gt;0,Tableau52[[#This Row],[Fiche
de
travail]],"")</f>
        <v/>
      </c>
    </row>
    <row r="565" spans="1:28" x14ac:dyDescent="0.25">
      <c r="A565" s="2">
        <v>180568</v>
      </c>
      <c r="B565" s="2"/>
      <c r="C565" s="2"/>
      <c r="D565" s="3" t="s">
        <v>279</v>
      </c>
      <c r="E565" s="3" t="s">
        <v>16</v>
      </c>
      <c r="F565" s="2"/>
      <c r="G565" s="2"/>
      <c r="H565" s="6">
        <v>43297</v>
      </c>
      <c r="I565" s="2" t="s">
        <v>1</v>
      </c>
      <c r="J565" s="2" t="s">
        <v>38</v>
      </c>
      <c r="K565" s="2"/>
      <c r="M565" s="2"/>
      <c r="N565" s="2"/>
      <c r="P565" s="2"/>
      <c r="Q565" s="2"/>
      <c r="S565" s="2"/>
      <c r="T565" s="2"/>
      <c r="V565" s="2"/>
      <c r="W565" s="2"/>
      <c r="Z565" s="5">
        <f>IF(Tableau52[[#This Row],[Facturé
2017]]="",IF(Tableau52[[#This Row],[Fiche
de
travail2]]="",VLOOKUP(A:A,'[1]FA Clients 2018'!$1:$1048576,4,0),""),Tableau52[[#This Row],[Facturé
2017]])</f>
        <v>43297</v>
      </c>
      <c r="AA565" s="5">
        <f>VLOOKUP(A:A,'[1]FA Clients 2018'!$1:$1048576,16,0)</f>
        <v>0</v>
      </c>
      <c r="AB565" s="4" t="str">
        <f>IF(Tableau52[[#This Row],[Fiche
de
travail]]&gt;0,Tableau52[[#This Row],[Fiche
de
travail]],"")</f>
        <v/>
      </c>
    </row>
    <row r="566" spans="1:28" x14ac:dyDescent="0.25">
      <c r="A566" s="2">
        <v>180563</v>
      </c>
      <c r="B566" s="2"/>
      <c r="C566" s="2"/>
      <c r="D566" s="3" t="s">
        <v>212</v>
      </c>
      <c r="E566" s="3" t="s">
        <v>278</v>
      </c>
      <c r="F566" s="2"/>
      <c r="G566" s="2"/>
      <c r="H566" s="6">
        <v>43299</v>
      </c>
      <c r="I566" s="2" t="s">
        <v>1</v>
      </c>
      <c r="J566" s="2" t="s">
        <v>38</v>
      </c>
      <c r="K566" s="2"/>
      <c r="M566" s="2"/>
      <c r="N566" s="2"/>
      <c r="P566" s="2"/>
      <c r="Q566" s="2"/>
      <c r="S566" s="2"/>
      <c r="T566" s="2"/>
      <c r="V566" s="2"/>
      <c r="W566" s="2"/>
      <c r="Z566" s="5">
        <f>IF(Tableau52[[#This Row],[Facturé
2017]]="",IF(Tableau52[[#This Row],[Fiche
de
travail2]]="",VLOOKUP(A:A,'[1]FA Clients 2018'!$1:$1048576,4,0),""),Tableau52[[#This Row],[Facturé
2017]])</f>
        <v>43299</v>
      </c>
      <c r="AA566" s="5">
        <f>VLOOKUP(A:A,'[1]FA Clients 2018'!$1:$1048576,16,0)</f>
        <v>0</v>
      </c>
      <c r="AB566" s="4" t="str">
        <f>IF(Tableau52[[#This Row],[Fiche
de
travail]]&gt;0,Tableau52[[#This Row],[Fiche
de
travail]],"")</f>
        <v/>
      </c>
    </row>
    <row r="567" spans="1:28" x14ac:dyDescent="0.25">
      <c r="A567" s="2">
        <v>180565</v>
      </c>
      <c r="B567" s="2"/>
      <c r="C567" s="2"/>
      <c r="D567" s="3" t="s">
        <v>212</v>
      </c>
      <c r="E567" s="3" t="s">
        <v>211</v>
      </c>
      <c r="F567" s="2"/>
      <c r="G567" s="2"/>
      <c r="H567" s="6">
        <v>43299</v>
      </c>
      <c r="I567" s="2" t="s">
        <v>1</v>
      </c>
      <c r="J567" s="2" t="s">
        <v>38</v>
      </c>
      <c r="K567" s="2"/>
      <c r="M567" s="2"/>
      <c r="N567" s="2"/>
      <c r="P567" s="2"/>
      <c r="Q567" s="2"/>
      <c r="S567" s="2"/>
      <c r="T567" s="2"/>
      <c r="V567" s="2"/>
      <c r="W567" s="2"/>
      <c r="Z567" s="5">
        <f>IF(Tableau52[[#This Row],[Facturé
2017]]="",IF(Tableau52[[#This Row],[Fiche
de
travail2]]="",VLOOKUP(A:A,'[1]FA Clients 2018'!$1:$1048576,4,0),""),Tableau52[[#This Row],[Facturé
2017]])</f>
        <v>43299</v>
      </c>
      <c r="AA567" s="5">
        <f>VLOOKUP(A:A,'[1]FA Clients 2018'!$1:$1048576,16,0)</f>
        <v>0</v>
      </c>
      <c r="AB567" s="4" t="str">
        <f>IF(Tableau52[[#This Row],[Fiche
de
travail]]&gt;0,Tableau52[[#This Row],[Fiche
de
travail]],"")</f>
        <v/>
      </c>
    </row>
    <row r="568" spans="1:28" x14ac:dyDescent="0.25">
      <c r="A568" s="2">
        <v>180378</v>
      </c>
      <c r="B568" s="2"/>
      <c r="C568" s="2"/>
      <c r="D568" s="3" t="s">
        <v>207</v>
      </c>
      <c r="E568" s="3" t="s">
        <v>277</v>
      </c>
      <c r="F568" s="2"/>
      <c r="G568" s="2"/>
      <c r="H568" s="6">
        <v>43300</v>
      </c>
      <c r="I568" s="2" t="s">
        <v>1</v>
      </c>
      <c r="J568" s="2" t="s">
        <v>206</v>
      </c>
      <c r="K568" s="2"/>
      <c r="M568" s="2"/>
      <c r="N568" s="2"/>
      <c r="P568" s="2"/>
      <c r="Q568" s="2"/>
      <c r="S568" s="2"/>
      <c r="T568" s="2"/>
      <c r="V568" s="2"/>
      <c r="W568" s="2"/>
      <c r="Z568" s="5">
        <f>IF(Tableau52[[#This Row],[Facturé
2017]]="",IF(Tableau52[[#This Row],[Fiche
de
travail2]]="",VLOOKUP(A:A,'[1]FA Clients 2018'!$1:$1048576,4,0),""),Tableau52[[#This Row],[Facturé
2017]])</f>
        <v>43283</v>
      </c>
      <c r="AA568" s="5" t="str">
        <f>VLOOKUP(A:A,'[1]FA Clients 2018'!$1:$1048576,16,0)</f>
        <v>F-P</v>
      </c>
      <c r="AB568" s="4" t="str">
        <f>IF(Tableau52[[#This Row],[Fiche
de
travail]]&gt;0,Tableau52[[#This Row],[Fiche
de
travail]],"")</f>
        <v/>
      </c>
    </row>
    <row r="569" spans="1:28" x14ac:dyDescent="0.25">
      <c r="A569" s="2">
        <v>180513</v>
      </c>
      <c r="B569" s="2"/>
      <c r="C569" s="2"/>
      <c r="D569" s="3" t="s">
        <v>207</v>
      </c>
      <c r="E569" s="3" t="s">
        <v>277</v>
      </c>
      <c r="F569" s="2"/>
      <c r="G569" s="2"/>
      <c r="H569" s="6">
        <v>43300</v>
      </c>
      <c r="I569" s="2" t="s">
        <v>1</v>
      </c>
      <c r="J569" s="2" t="s">
        <v>206</v>
      </c>
      <c r="K569" s="2"/>
      <c r="M569" s="2"/>
      <c r="N569" s="2"/>
      <c r="P569" s="2"/>
      <c r="Q569" s="2"/>
      <c r="S569" s="2"/>
      <c r="T569" s="2"/>
      <c r="V569" s="2"/>
      <c r="W569" s="2"/>
      <c r="Z569" s="5">
        <f>IF(Tableau52[[#This Row],[Facturé
2017]]="",IF(Tableau52[[#This Row],[Fiche
de
travail2]]="",VLOOKUP(A:A,'[1]FA Clients 2018'!$1:$1048576,4,0),""),Tableau52[[#This Row],[Facturé
2017]])</f>
        <v>43283</v>
      </c>
      <c r="AA569" s="5" t="str">
        <f>VLOOKUP(A:A,'[1]FA Clients 2018'!$1:$1048576,16,0)</f>
        <v>F-P</v>
      </c>
      <c r="AB569" s="4" t="str">
        <f>IF(Tableau52[[#This Row],[Fiche
de
travail]]&gt;0,Tableau52[[#This Row],[Fiche
de
travail]],"")</f>
        <v/>
      </c>
    </row>
    <row r="570" spans="1:28" x14ac:dyDescent="0.25">
      <c r="A570" s="2">
        <v>180535</v>
      </c>
      <c r="B570" s="2"/>
      <c r="C570" s="2"/>
      <c r="D570" s="3" t="s">
        <v>32</v>
      </c>
      <c r="E570" s="3" t="s">
        <v>276</v>
      </c>
      <c r="F570" s="2"/>
      <c r="G570" s="2"/>
      <c r="H570" s="6">
        <v>43301</v>
      </c>
      <c r="I570" s="2" t="s">
        <v>1</v>
      </c>
      <c r="J570" s="2" t="s">
        <v>8</v>
      </c>
      <c r="K570" s="2"/>
      <c r="M570" s="2"/>
      <c r="N570" s="2"/>
      <c r="P570" s="2"/>
      <c r="Q570" s="2"/>
      <c r="S570" s="2"/>
      <c r="T570" s="2"/>
      <c r="V570" s="2"/>
      <c r="W570" s="2"/>
      <c r="Z570" s="5">
        <f>IF(Tableau52[[#This Row],[Facturé
2017]]="",IF(Tableau52[[#This Row],[Fiche
de
travail2]]="",VLOOKUP(A:A,'[1]FA Clients 2018'!$1:$1048576,4,0),""),Tableau52[[#This Row],[Facturé
2017]])</f>
        <v>43301</v>
      </c>
      <c r="AA570" s="5">
        <f>VLOOKUP(A:A,'[1]FA Clients 2018'!$1:$1048576,16,0)</f>
        <v>0</v>
      </c>
      <c r="AB570" s="4" t="str">
        <f>IF(Tableau52[[#This Row],[Fiche
de
travail]]&gt;0,Tableau52[[#This Row],[Fiche
de
travail]],"")</f>
        <v/>
      </c>
    </row>
    <row r="571" spans="1:28" x14ac:dyDescent="0.25">
      <c r="A571" s="2">
        <v>180571</v>
      </c>
      <c r="B571" s="2"/>
      <c r="C571" s="2"/>
      <c r="D571" s="3" t="s">
        <v>32</v>
      </c>
      <c r="E571" s="3" t="s">
        <v>83</v>
      </c>
      <c r="F571" s="2"/>
      <c r="G571" s="2"/>
      <c r="H571" s="6">
        <v>43301</v>
      </c>
      <c r="I571" s="2" t="s">
        <v>1</v>
      </c>
      <c r="J571" s="2" t="s">
        <v>268</v>
      </c>
      <c r="K571" s="2"/>
      <c r="M571" s="2"/>
      <c r="N571" s="2"/>
      <c r="P571" s="2"/>
      <c r="Q571" s="2"/>
      <c r="S571" s="2"/>
      <c r="T571" s="2"/>
      <c r="V571" s="2"/>
      <c r="W571" s="2"/>
      <c r="X571" t="s">
        <v>275</v>
      </c>
      <c r="Z571" s="5">
        <f>IF(Tableau52[[#This Row],[Facturé
2017]]="",IF(Tableau52[[#This Row],[Fiche
de
travail2]]="",VLOOKUP(A:A,'[1]FA Clients 2018'!$1:$1048576,4,0),""),Tableau52[[#This Row],[Facturé
2017]])</f>
        <v>43304</v>
      </c>
      <c r="AA571" s="5">
        <f>VLOOKUP(A:A,'[1]FA Clients 2018'!$1:$1048576,16,0)</f>
        <v>0</v>
      </c>
      <c r="AB571" s="4" t="str">
        <f>IF(Tableau52[[#This Row],[Fiche
de
travail]]&gt;0,Tableau52[[#This Row],[Fiche
de
travail]],"")</f>
        <v/>
      </c>
    </row>
    <row r="572" spans="1:28" x14ac:dyDescent="0.25">
      <c r="A572" s="2">
        <v>180572</v>
      </c>
      <c r="B572" s="2"/>
      <c r="C572" s="2"/>
      <c r="D572" s="3" t="s">
        <v>32</v>
      </c>
      <c r="E572" s="3" t="s">
        <v>83</v>
      </c>
      <c r="F572" s="2"/>
      <c r="G572" s="2"/>
      <c r="H572" s="6">
        <v>43301</v>
      </c>
      <c r="I572" s="2" t="s">
        <v>1</v>
      </c>
      <c r="J572" s="2" t="s">
        <v>268</v>
      </c>
      <c r="K572" s="2"/>
      <c r="M572" s="2"/>
      <c r="N572" s="2"/>
      <c r="P572" s="2"/>
      <c r="Q572" s="2"/>
      <c r="S572" s="2"/>
      <c r="T572" s="2"/>
      <c r="V572" s="2"/>
      <c r="W572" s="2"/>
      <c r="X572" t="s">
        <v>275</v>
      </c>
      <c r="Z572" s="5">
        <f>IF(Tableau52[[#This Row],[Facturé
2017]]="",IF(Tableau52[[#This Row],[Fiche
de
travail2]]="",VLOOKUP(A:A,'[1]FA Clients 2018'!$1:$1048576,4,0),""),Tableau52[[#This Row],[Facturé
2017]])</f>
        <v>43304</v>
      </c>
      <c r="AA572" s="5">
        <f>VLOOKUP(A:A,'[1]FA Clients 2018'!$1:$1048576,16,0)</f>
        <v>0</v>
      </c>
      <c r="AB572" s="4" t="str">
        <f>IF(Tableau52[[#This Row],[Fiche
de
travail]]&gt;0,Tableau52[[#This Row],[Fiche
de
travail]],"")</f>
        <v/>
      </c>
    </row>
    <row r="573" spans="1:28" x14ac:dyDescent="0.25">
      <c r="A573" s="2">
        <v>180589</v>
      </c>
      <c r="B573" s="2"/>
      <c r="C573" s="2"/>
      <c r="D573" s="3" t="s">
        <v>86</v>
      </c>
      <c r="E573" s="3" t="s">
        <v>85</v>
      </c>
      <c r="F573" s="2"/>
      <c r="G573" s="2"/>
      <c r="H573" s="6">
        <v>43301</v>
      </c>
      <c r="I573" s="2" t="s">
        <v>1</v>
      </c>
      <c r="J573" s="2" t="s">
        <v>8</v>
      </c>
      <c r="K573" s="2"/>
      <c r="M573" s="2"/>
      <c r="N573" s="2"/>
      <c r="P573" s="2"/>
      <c r="Q573" s="2"/>
      <c r="S573" s="2"/>
      <c r="T573" s="2"/>
      <c r="V573" s="2"/>
      <c r="W573" s="2"/>
      <c r="Z573" s="5">
        <f>IF(Tableau52[[#This Row],[Facturé
2017]]="",IF(Tableau52[[#This Row],[Fiche
de
travail2]]="",VLOOKUP(A:A,'[1]FA Clients 2018'!$1:$1048576,4,0),""),Tableau52[[#This Row],[Facturé
2017]])</f>
        <v>43301</v>
      </c>
      <c r="AA573" s="5">
        <f>VLOOKUP(A:A,'[1]FA Clients 2018'!$1:$1048576,16,0)</f>
        <v>0</v>
      </c>
      <c r="AB573" s="4" t="str">
        <f>IF(Tableau52[[#This Row],[Fiche
de
travail]]&gt;0,Tableau52[[#This Row],[Fiche
de
travail]],"")</f>
        <v/>
      </c>
    </row>
    <row r="574" spans="1:28" x14ac:dyDescent="0.25">
      <c r="A574" s="2">
        <v>180591</v>
      </c>
      <c r="B574" s="2"/>
      <c r="C574" s="2"/>
      <c r="D574" s="3" t="s">
        <v>120</v>
      </c>
      <c r="E574" s="3" t="s">
        <v>44</v>
      </c>
      <c r="F574" s="2"/>
      <c r="G574" s="2"/>
      <c r="H574" s="6">
        <v>43301</v>
      </c>
      <c r="I574" s="2" t="s">
        <v>1</v>
      </c>
      <c r="J574" s="2" t="s">
        <v>8</v>
      </c>
      <c r="K574" s="2"/>
      <c r="M574" s="2"/>
      <c r="N574" s="2"/>
      <c r="P574" s="2"/>
      <c r="Q574" s="2"/>
      <c r="S574" s="2"/>
      <c r="T574" s="2"/>
      <c r="V574" s="2"/>
      <c r="W574" s="2"/>
      <c r="Z574" s="5">
        <f>IF(Tableau52[[#This Row],[Facturé
2017]]="",IF(Tableau52[[#This Row],[Fiche
de
travail2]]="",VLOOKUP(A:A,'[1]FA Clients 2018'!$1:$1048576,4,0),""),Tableau52[[#This Row],[Facturé
2017]])</f>
        <v>43301</v>
      </c>
      <c r="AA574" s="5">
        <f>VLOOKUP(A:A,'[1]FA Clients 2018'!$1:$1048576,16,0)</f>
        <v>0</v>
      </c>
      <c r="AB574" s="4" t="str">
        <f>IF(Tableau52[[#This Row],[Fiche
de
travail]]&gt;0,Tableau52[[#This Row],[Fiche
de
travail]],"")</f>
        <v/>
      </c>
    </row>
    <row r="575" spans="1:28" x14ac:dyDescent="0.25">
      <c r="A575" s="2">
        <v>180592</v>
      </c>
      <c r="B575" s="2"/>
      <c r="C575" s="2"/>
      <c r="D575" s="3" t="s">
        <v>37</v>
      </c>
      <c r="E575" s="3" t="s">
        <v>41</v>
      </c>
      <c r="F575" s="2"/>
      <c r="G575" s="2"/>
      <c r="H575" s="6">
        <v>43304</v>
      </c>
      <c r="I575" s="2" t="s">
        <v>1</v>
      </c>
      <c r="J575" s="2" t="s">
        <v>0</v>
      </c>
      <c r="K575" s="2"/>
      <c r="M575" s="2"/>
      <c r="N575" s="2"/>
      <c r="P575" s="2"/>
      <c r="Q575" s="2"/>
      <c r="S575" s="2"/>
      <c r="T575" s="2"/>
      <c r="V575" s="2"/>
      <c r="W575" s="2"/>
      <c r="Z575" s="5">
        <f>IF(Tableau52[[#This Row],[Facturé
2017]]="",IF(Tableau52[[#This Row],[Fiche
de
travail2]]="",VLOOKUP(A:A,'[1]FA Clients 2018'!$1:$1048576,4,0),""),Tableau52[[#This Row],[Facturé
2017]])</f>
        <v>43304</v>
      </c>
      <c r="AA575" s="5">
        <f>VLOOKUP(A:A,'[1]FA Clients 2018'!$1:$1048576,16,0)</f>
        <v>0</v>
      </c>
      <c r="AB575" s="4" t="str">
        <f>IF(Tableau52[[#This Row],[Fiche
de
travail]]&gt;0,Tableau52[[#This Row],[Fiche
de
travail]],"")</f>
        <v/>
      </c>
    </row>
    <row r="576" spans="1:28" x14ac:dyDescent="0.25">
      <c r="A576" s="2">
        <v>180556</v>
      </c>
      <c r="B576" s="2"/>
      <c r="C576" s="2"/>
      <c r="D576" s="3" t="s">
        <v>274</v>
      </c>
      <c r="E576" s="3" t="s">
        <v>57</v>
      </c>
      <c r="F576" s="2"/>
      <c r="G576" s="2"/>
      <c r="H576" s="6">
        <v>43304</v>
      </c>
      <c r="I576" s="2" t="s">
        <v>1</v>
      </c>
      <c r="J576" s="2" t="s">
        <v>8</v>
      </c>
      <c r="K576" s="2"/>
      <c r="M576" s="2"/>
      <c r="N576" s="2"/>
      <c r="P576" s="2"/>
      <c r="Q576" s="2"/>
      <c r="S576" s="2"/>
      <c r="T576" s="2"/>
      <c r="V576" s="2"/>
      <c r="W576" s="2"/>
      <c r="Z576" s="5">
        <f>IF(Tableau52[[#This Row],[Facturé
2017]]="",IF(Tableau52[[#This Row],[Fiche
de
travail2]]="",VLOOKUP(A:A,'[1]FA Clients 2018'!$1:$1048576,4,0),""),Tableau52[[#This Row],[Facturé
2017]])</f>
        <v>43304</v>
      </c>
      <c r="AA576" s="5">
        <f>VLOOKUP(A:A,'[1]FA Clients 2018'!$1:$1048576,16,0)</f>
        <v>0</v>
      </c>
      <c r="AB576" s="4" t="str">
        <f>IF(Tableau52[[#This Row],[Fiche
de
travail]]&gt;0,Tableau52[[#This Row],[Fiche
de
travail]],"")</f>
        <v/>
      </c>
    </row>
    <row r="577" spans="1:28" x14ac:dyDescent="0.25">
      <c r="A577" s="2">
        <v>180600</v>
      </c>
      <c r="B577" s="2"/>
      <c r="C577" s="2"/>
      <c r="D577" s="3" t="s">
        <v>273</v>
      </c>
      <c r="E577" s="3" t="s">
        <v>44</v>
      </c>
      <c r="F577" s="2"/>
      <c r="G577" s="2"/>
      <c r="H577" s="6">
        <v>43304</v>
      </c>
      <c r="I577" s="2" t="s">
        <v>1</v>
      </c>
      <c r="J577" s="2" t="s">
        <v>43</v>
      </c>
      <c r="K577" s="2"/>
      <c r="M577" s="2"/>
      <c r="N577" s="2"/>
      <c r="P577" s="2"/>
      <c r="Q577" s="2"/>
      <c r="S577" s="2"/>
      <c r="T577" s="2"/>
      <c r="V577" s="2"/>
      <c r="W577" s="2"/>
      <c r="Z577" s="5">
        <f>IF(Tableau52[[#This Row],[Facturé
2017]]="",IF(Tableau52[[#This Row],[Fiche
de
travail2]]="",VLOOKUP(A:A,'[1]FA Clients 2018'!$1:$1048576,4,0),""),Tableau52[[#This Row],[Facturé
2017]])</f>
        <v>43305</v>
      </c>
      <c r="AA577" s="5">
        <f>VLOOKUP(A:A,'[1]FA Clients 2018'!$1:$1048576,16,0)</f>
        <v>0</v>
      </c>
      <c r="AB577" s="4" t="str">
        <f>IF(Tableau52[[#This Row],[Fiche
de
travail]]&gt;0,Tableau52[[#This Row],[Fiche
de
travail]],"")</f>
        <v/>
      </c>
    </row>
    <row r="578" spans="1:28" x14ac:dyDescent="0.25">
      <c r="A578" s="2">
        <v>180560</v>
      </c>
      <c r="B578" s="2"/>
      <c r="C578" s="2"/>
      <c r="D578" s="3" t="s">
        <v>130</v>
      </c>
      <c r="E578" s="3" t="s">
        <v>219</v>
      </c>
      <c r="F578" s="2"/>
      <c r="G578" s="2"/>
      <c r="H578" s="6">
        <v>43304</v>
      </c>
      <c r="I578" s="2" t="s">
        <v>1</v>
      </c>
      <c r="J578" s="2" t="s">
        <v>8</v>
      </c>
      <c r="K578" s="2"/>
      <c r="M578" s="2"/>
      <c r="N578" s="2"/>
      <c r="P578" s="2"/>
      <c r="Q578" s="2"/>
      <c r="S578" s="2"/>
      <c r="T578" s="2"/>
      <c r="V578" s="2"/>
      <c r="W578" s="2"/>
      <c r="Z578" s="5">
        <f>IF(Tableau52[[#This Row],[Facturé
2017]]="",IF(Tableau52[[#This Row],[Fiche
de
travail2]]="",VLOOKUP(A:A,'[1]FA Clients 2018'!$1:$1048576,4,0),""),Tableau52[[#This Row],[Facturé
2017]])</f>
        <v>43304</v>
      </c>
      <c r="AA578" s="5">
        <f>VLOOKUP(A:A,'[1]FA Clients 2018'!$1:$1048576,16,0)</f>
        <v>0</v>
      </c>
      <c r="AB578" s="4" t="str">
        <f>IF(Tableau52[[#This Row],[Fiche
de
travail]]&gt;0,Tableau52[[#This Row],[Fiche
de
travail]],"")</f>
        <v/>
      </c>
    </row>
    <row r="579" spans="1:28" x14ac:dyDescent="0.25">
      <c r="A579" s="2">
        <v>180606</v>
      </c>
      <c r="B579" s="2"/>
      <c r="C579" s="2"/>
      <c r="D579" s="3" t="s">
        <v>272</v>
      </c>
      <c r="E579" s="3" t="s">
        <v>13</v>
      </c>
      <c r="F579" s="2"/>
      <c r="G579" s="2"/>
      <c r="H579" s="6">
        <v>43304</v>
      </c>
      <c r="I579" s="2" t="s">
        <v>1</v>
      </c>
      <c r="J579" s="14"/>
      <c r="K579" s="8">
        <v>43360</v>
      </c>
      <c r="L579" s="2" t="s">
        <v>1</v>
      </c>
      <c r="M579" s="2" t="s">
        <v>8</v>
      </c>
      <c r="N579" s="2"/>
      <c r="P579" s="2"/>
      <c r="Q579" s="2"/>
      <c r="S579" s="2"/>
      <c r="T579" s="2"/>
      <c r="V579" s="2"/>
      <c r="W579" s="2"/>
      <c r="Z579" s="5">
        <f>IF(Tableau52[[#This Row],[Facturé
2017]]="",IF(Tableau52[[#This Row],[Fiche
de
travail2]]="",VLOOKUP(A:A,'[1]FA Clients 2018'!$1:$1048576,4,0),""),Tableau52[[#This Row],[Facturé
2017]])</f>
        <v>43304</v>
      </c>
      <c r="AA579" s="5" t="str">
        <f>VLOOKUP(A:A,'[1]FA Clients 2018'!$1:$1048576,16,0)</f>
        <v>F-P</v>
      </c>
      <c r="AB579" s="4" t="str">
        <f>IF(Tableau52[[#This Row],[Fiche
de
travail]]&gt;0,Tableau52[[#This Row],[Fiche
de
travail]],"")</f>
        <v/>
      </c>
    </row>
    <row r="580" spans="1:28" x14ac:dyDescent="0.25">
      <c r="A580" s="2">
        <v>180614</v>
      </c>
      <c r="B580" s="2"/>
      <c r="C580" s="2"/>
      <c r="D580" s="3" t="s">
        <v>169</v>
      </c>
      <c r="E580" s="3" t="s">
        <v>51</v>
      </c>
      <c r="F580" s="2"/>
      <c r="G580" s="2"/>
      <c r="H580" s="6">
        <v>43305</v>
      </c>
      <c r="I580" s="2" t="s">
        <v>1</v>
      </c>
      <c r="J580" s="2" t="s">
        <v>8</v>
      </c>
      <c r="K580" s="2"/>
      <c r="M580" s="2"/>
      <c r="N580" s="2"/>
      <c r="P580" s="2"/>
      <c r="Q580" s="2"/>
      <c r="S580" s="2"/>
      <c r="T580" s="2"/>
      <c r="V580" s="2"/>
      <c r="W580" s="2"/>
      <c r="Z580" s="5">
        <f>IF(Tableau52[[#This Row],[Facturé
2017]]="",IF(Tableau52[[#This Row],[Fiche
de
travail2]]="",VLOOKUP(A:A,'[1]FA Clients 2018'!$1:$1048576,4,0),""),Tableau52[[#This Row],[Facturé
2017]])</f>
        <v>43305</v>
      </c>
      <c r="AA580" s="5">
        <f>VLOOKUP(A:A,'[1]FA Clients 2018'!$1:$1048576,16,0)</f>
        <v>0</v>
      </c>
      <c r="AB580" s="4" t="str">
        <f>IF(Tableau52[[#This Row],[Fiche
de
travail]]&gt;0,Tableau52[[#This Row],[Fiche
de
travail]],"")</f>
        <v/>
      </c>
    </row>
    <row r="581" spans="1:28" x14ac:dyDescent="0.25">
      <c r="A581" s="2">
        <v>335</v>
      </c>
      <c r="B581" s="2"/>
      <c r="C581" s="2">
        <v>335</v>
      </c>
      <c r="D581" s="3" t="s">
        <v>114</v>
      </c>
      <c r="E581" s="3" t="s">
        <v>271</v>
      </c>
      <c r="F581" s="2"/>
      <c r="G581" s="2"/>
      <c r="H581" s="6">
        <v>43305</v>
      </c>
      <c r="I581" s="2" t="s">
        <v>1</v>
      </c>
      <c r="J581" s="2" t="s">
        <v>206</v>
      </c>
      <c r="K581" s="2"/>
      <c r="M581" s="2"/>
      <c r="N581" s="2"/>
      <c r="P581" s="2"/>
      <c r="Q581" s="2"/>
      <c r="S581" s="2"/>
      <c r="T581" s="2"/>
      <c r="V581" s="2"/>
      <c r="W581" s="2"/>
      <c r="Z581" s="5" t="str">
        <f>IF(Tableau52[[#This Row],[Facturé
2017]]="",IF(Tableau52[[#This Row],[Fiche
de
travail2]]="",VLOOKUP(A:A,'[1]FA Clients 2018'!$1:$1048576,4,0),""),Tableau52[[#This Row],[Facturé
2017]])</f>
        <v/>
      </c>
      <c r="AA581" s="5" t="e">
        <f>VLOOKUP(A:A,'[1]FA Clients 2018'!$1:$1048576,16,0)</f>
        <v>#N/A</v>
      </c>
      <c r="AB581" s="4">
        <f>IF(Tableau52[[#This Row],[Fiche
de
travail]]&gt;0,Tableau52[[#This Row],[Fiche
de
travail]],"")</f>
        <v>335</v>
      </c>
    </row>
    <row r="582" spans="1:28" x14ac:dyDescent="0.25">
      <c r="A582" s="2">
        <v>180601</v>
      </c>
      <c r="B582" s="2"/>
      <c r="C582" s="2"/>
      <c r="D582" s="3" t="s">
        <v>6</v>
      </c>
      <c r="E582" s="3" t="s">
        <v>5</v>
      </c>
      <c r="F582" s="2"/>
      <c r="G582" s="2"/>
      <c r="H582" s="6">
        <v>43305</v>
      </c>
      <c r="I582" s="2" t="s">
        <v>1</v>
      </c>
      <c r="J582" s="2" t="s">
        <v>38</v>
      </c>
      <c r="K582" s="2"/>
      <c r="M582" s="2"/>
      <c r="N582" s="2"/>
      <c r="P582" s="2"/>
      <c r="Q582" s="2"/>
      <c r="S582" s="2"/>
      <c r="T582" s="2"/>
      <c r="V582" s="2"/>
      <c r="W582" s="2"/>
      <c r="Z582" s="5">
        <f>IF(Tableau52[[#This Row],[Facturé
2017]]="",IF(Tableau52[[#This Row],[Fiche
de
travail2]]="",VLOOKUP(A:A,'[1]FA Clients 2018'!$1:$1048576,4,0),""),Tableau52[[#This Row],[Facturé
2017]])</f>
        <v>43305</v>
      </c>
      <c r="AA582" s="5">
        <f>VLOOKUP(A:A,'[1]FA Clients 2018'!$1:$1048576,16,0)</f>
        <v>0</v>
      </c>
      <c r="AB582" s="4" t="str">
        <f>IF(Tableau52[[#This Row],[Fiche
de
travail]]&gt;0,Tableau52[[#This Row],[Fiche
de
travail]],"")</f>
        <v/>
      </c>
    </row>
    <row r="583" spans="1:28" x14ac:dyDescent="0.25">
      <c r="A583" s="2">
        <v>180586</v>
      </c>
      <c r="B583" s="2"/>
      <c r="C583" s="2"/>
      <c r="D583" s="3" t="s">
        <v>30</v>
      </c>
      <c r="E583" s="3" t="s">
        <v>67</v>
      </c>
      <c r="F583" s="2"/>
      <c r="G583" s="2"/>
      <c r="H583" s="6">
        <v>43305</v>
      </c>
      <c r="I583" s="2" t="s">
        <v>1</v>
      </c>
      <c r="J583" s="2" t="s">
        <v>206</v>
      </c>
      <c r="K583" s="2"/>
      <c r="M583" s="2"/>
      <c r="N583" s="2"/>
      <c r="P583" s="2"/>
      <c r="Q583" s="2"/>
      <c r="S583" s="2"/>
      <c r="T583" s="2"/>
      <c r="V583" s="2"/>
      <c r="W583" s="2"/>
      <c r="Z583" s="5">
        <f>IF(Tableau52[[#This Row],[Facturé
2017]]="",IF(Tableau52[[#This Row],[Fiche
de
travail2]]="",VLOOKUP(A:A,'[1]FA Clients 2018'!$1:$1048576,4,0),""),Tableau52[[#This Row],[Facturé
2017]])</f>
        <v>43305</v>
      </c>
      <c r="AA583" s="5">
        <f>VLOOKUP(A:A,'[1]FA Clients 2018'!$1:$1048576,16,0)</f>
        <v>0</v>
      </c>
      <c r="AB583" s="4" t="str">
        <f>IF(Tableau52[[#This Row],[Fiche
de
travail]]&gt;0,Tableau52[[#This Row],[Fiche
de
travail]],"")</f>
        <v/>
      </c>
    </row>
    <row r="584" spans="1:28" x14ac:dyDescent="0.25">
      <c r="A584" s="2">
        <v>180309</v>
      </c>
      <c r="B584" s="2"/>
      <c r="C584" s="2"/>
      <c r="D584" s="3" t="s">
        <v>50</v>
      </c>
      <c r="E584" s="3" t="s">
        <v>190</v>
      </c>
      <c r="F584" s="2"/>
      <c r="G584" s="2"/>
      <c r="H584" s="6">
        <v>43306</v>
      </c>
      <c r="I584" s="2" t="s">
        <v>1</v>
      </c>
      <c r="J584" s="2" t="s">
        <v>206</v>
      </c>
      <c r="K584" s="2"/>
      <c r="M584" s="2"/>
      <c r="N584" s="2"/>
      <c r="P584" s="2"/>
      <c r="Q584" s="2"/>
      <c r="S584" s="2"/>
      <c r="T584" s="2"/>
      <c r="V584" s="2"/>
      <c r="W584" s="2"/>
      <c r="Z584" s="5">
        <f>IF(Tableau52[[#This Row],[Facturé
2017]]="",IF(Tableau52[[#This Row],[Fiche
de
travail2]]="",VLOOKUP(A:A,'[1]FA Clients 2018'!$1:$1048576,4,0),""),Tableau52[[#This Row],[Facturé
2017]])</f>
        <v>43306</v>
      </c>
      <c r="AA584" s="5" t="str">
        <f>VLOOKUP(A:A,'[1]FA Clients 2018'!$1:$1048576,16,0)</f>
        <v>F-P</v>
      </c>
      <c r="AB584" s="4" t="str">
        <f>IF(Tableau52[[#This Row],[Fiche
de
travail]]&gt;0,Tableau52[[#This Row],[Fiche
de
travail]],"")</f>
        <v/>
      </c>
    </row>
    <row r="585" spans="1:28" x14ac:dyDescent="0.25">
      <c r="A585" s="2">
        <v>180620</v>
      </c>
      <c r="B585" s="2"/>
      <c r="C585" s="2"/>
      <c r="D585" s="3" t="s">
        <v>50</v>
      </c>
      <c r="E585" s="3" t="s">
        <v>190</v>
      </c>
      <c r="F585" s="2"/>
      <c r="G585" s="2"/>
      <c r="H585" s="6">
        <v>43307</v>
      </c>
      <c r="I585" s="2" t="s">
        <v>1</v>
      </c>
      <c r="J585" s="12" t="s">
        <v>206</v>
      </c>
      <c r="K585" s="2"/>
      <c r="M585" s="2"/>
      <c r="N585" s="2"/>
      <c r="P585" s="2"/>
      <c r="Q585" s="2"/>
      <c r="S585" s="2"/>
      <c r="T585" s="2"/>
      <c r="V585" s="2"/>
      <c r="W585" s="2"/>
      <c r="Z585" s="5">
        <f>IF(Tableau52[[#This Row],[Facturé
2017]]="",IF(Tableau52[[#This Row],[Fiche
de
travail2]]="",VLOOKUP(A:A,'[1]FA Clients 2018'!$1:$1048576,4,0),""),Tableau52[[#This Row],[Facturé
2017]])</f>
        <v>43307</v>
      </c>
      <c r="AA585" s="5">
        <f>VLOOKUP(A:A,'[1]FA Clients 2018'!$1:$1048576,16,0)</f>
        <v>0</v>
      </c>
      <c r="AB585" s="4" t="str">
        <f>IF(Tableau52[[#This Row],[Fiche
de
travail]]&gt;0,Tableau52[[#This Row],[Fiche
de
travail]],"")</f>
        <v/>
      </c>
    </row>
    <row r="586" spans="1:28" x14ac:dyDescent="0.25">
      <c r="A586" s="2">
        <v>180588</v>
      </c>
      <c r="B586" s="2"/>
      <c r="C586" s="2"/>
      <c r="D586" s="3" t="s">
        <v>138</v>
      </c>
      <c r="E586" s="3" t="s">
        <v>252</v>
      </c>
      <c r="F586" s="2"/>
      <c r="G586" s="2"/>
      <c r="H586" s="6">
        <v>43307</v>
      </c>
      <c r="I586" s="2" t="s">
        <v>58</v>
      </c>
      <c r="J586" s="2" t="s">
        <v>8</v>
      </c>
      <c r="K586" s="2"/>
      <c r="M586" s="2"/>
      <c r="N586" s="2"/>
      <c r="P586" s="2"/>
      <c r="Q586" s="2"/>
      <c r="S586" s="2"/>
      <c r="T586" s="2"/>
      <c r="V586" s="2"/>
      <c r="W586" s="2"/>
      <c r="Z586" s="5">
        <f>IF(Tableau52[[#This Row],[Facturé
2017]]="",IF(Tableau52[[#This Row],[Fiche
de
travail2]]="",VLOOKUP(A:A,'[1]FA Clients 2018'!$1:$1048576,4,0),""),Tableau52[[#This Row],[Facturé
2017]])</f>
        <v>43307</v>
      </c>
      <c r="AA586" s="5">
        <f>VLOOKUP(A:A,'[1]FA Clients 2018'!$1:$1048576,16,0)</f>
        <v>0</v>
      </c>
      <c r="AB586" s="4" t="str">
        <f>IF(Tableau52[[#This Row],[Fiche
de
travail]]&gt;0,Tableau52[[#This Row],[Fiche
de
travail]],"")</f>
        <v/>
      </c>
    </row>
    <row r="587" spans="1:28" x14ac:dyDescent="0.25">
      <c r="A587" s="2">
        <v>180609</v>
      </c>
      <c r="B587" s="2"/>
      <c r="C587" s="2"/>
      <c r="D587" s="3" t="s">
        <v>138</v>
      </c>
      <c r="E587" s="3" t="s">
        <v>67</v>
      </c>
      <c r="F587" s="2"/>
      <c r="G587" s="2"/>
      <c r="H587" s="13">
        <v>43307</v>
      </c>
      <c r="I587" s="12" t="s">
        <v>1</v>
      </c>
      <c r="J587" s="12" t="s">
        <v>8</v>
      </c>
      <c r="K587" s="2"/>
      <c r="M587" s="2"/>
      <c r="N587" s="2"/>
      <c r="P587" s="2"/>
      <c r="Q587" s="2"/>
      <c r="S587" s="2"/>
      <c r="T587" s="2"/>
      <c r="V587" s="2"/>
      <c r="W587" s="2"/>
      <c r="Z587" s="5">
        <f>IF(Tableau52[[#This Row],[Facturé
2017]]="",IF(Tableau52[[#This Row],[Fiche
de
travail2]]="",VLOOKUP(A:A,'[1]FA Clients 2018'!$1:$1048576,4,0),""),Tableau52[[#This Row],[Facturé
2017]])</f>
        <v>43305</v>
      </c>
      <c r="AA587" s="5">
        <f>VLOOKUP(A:A,'[1]FA Clients 2018'!$1:$1048576,16,0)</f>
        <v>0</v>
      </c>
      <c r="AB587" s="4" t="str">
        <f>IF(Tableau52[[#This Row],[Fiche
de
travail]]&gt;0,Tableau52[[#This Row],[Fiche
de
travail]],"")</f>
        <v/>
      </c>
    </row>
    <row r="588" spans="1:28" x14ac:dyDescent="0.25">
      <c r="A588" s="2">
        <v>180581</v>
      </c>
      <c r="B588" s="2"/>
      <c r="C588" s="2"/>
      <c r="D588" s="3" t="s">
        <v>157</v>
      </c>
      <c r="E588" s="3" t="s">
        <v>270</v>
      </c>
      <c r="F588" s="2" t="s">
        <v>249</v>
      </c>
      <c r="G588" s="2" t="s">
        <v>264</v>
      </c>
      <c r="H588" s="6">
        <v>43307</v>
      </c>
      <c r="I588" s="2" t="s">
        <v>1</v>
      </c>
      <c r="J588" s="2" t="s">
        <v>268</v>
      </c>
      <c r="K588" s="2"/>
      <c r="M588" s="2"/>
      <c r="N588" s="2"/>
      <c r="P588" s="2"/>
      <c r="Q588" s="2"/>
      <c r="S588" s="2"/>
      <c r="T588" s="2"/>
      <c r="V588" s="2"/>
      <c r="W588" s="2"/>
      <c r="Z588" s="5">
        <f>IF(Tableau52[[#This Row],[Facturé
2017]]="",IF(Tableau52[[#This Row],[Fiche
de
travail2]]="",VLOOKUP(A:A,'[1]FA Clients 2018'!$1:$1048576,4,0),""),Tableau52[[#This Row],[Facturé
2017]])</f>
        <v>43307</v>
      </c>
      <c r="AA588" s="5" t="str">
        <f>VLOOKUP(A:A,'[1]FA Clients 2018'!$1:$1048576,16,0)</f>
        <v>F-P</v>
      </c>
      <c r="AB588" s="4" t="str">
        <f>IF(Tableau52[[#This Row],[Fiche
de
travail]]&gt;0,Tableau52[[#This Row],[Fiche
de
travail]],"")</f>
        <v/>
      </c>
    </row>
    <row r="589" spans="1:28" x14ac:dyDescent="0.25">
      <c r="A589" s="2">
        <v>180582</v>
      </c>
      <c r="B589" s="2"/>
      <c r="C589" s="2"/>
      <c r="D589" s="3" t="s">
        <v>157</v>
      </c>
      <c r="E589" s="3" t="s">
        <v>270</v>
      </c>
      <c r="F589" s="2" t="s">
        <v>249</v>
      </c>
      <c r="G589" s="2" t="s">
        <v>264</v>
      </c>
      <c r="H589" s="6">
        <v>43307</v>
      </c>
      <c r="I589" s="2" t="s">
        <v>1</v>
      </c>
      <c r="J589" s="2" t="s">
        <v>268</v>
      </c>
      <c r="K589" s="2"/>
      <c r="M589" s="2"/>
      <c r="N589" s="2"/>
      <c r="P589" s="2"/>
      <c r="Q589" s="2"/>
      <c r="S589" s="2"/>
      <c r="T589" s="2"/>
      <c r="V589" s="2"/>
      <c r="W589" s="2"/>
      <c r="Z589" s="5">
        <f>IF(Tableau52[[#This Row],[Facturé
2017]]="",IF(Tableau52[[#This Row],[Fiche
de
travail2]]="",VLOOKUP(A:A,'[1]FA Clients 2018'!$1:$1048576,4,0),""),Tableau52[[#This Row],[Facturé
2017]])</f>
        <v>43307</v>
      </c>
      <c r="AA589" s="5" t="str">
        <f>VLOOKUP(A:A,'[1]FA Clients 2018'!$1:$1048576,16,0)</f>
        <v>F-P</v>
      </c>
      <c r="AB589" s="4" t="str">
        <f>IF(Tableau52[[#This Row],[Fiche
de
travail]]&gt;0,Tableau52[[#This Row],[Fiche
de
travail]],"")</f>
        <v/>
      </c>
    </row>
    <row r="590" spans="1:28" x14ac:dyDescent="0.25">
      <c r="A590" s="2">
        <v>180583</v>
      </c>
      <c r="B590" s="2"/>
      <c r="C590" s="2"/>
      <c r="D590" s="3" t="s">
        <v>157</v>
      </c>
      <c r="E590" s="3" t="s">
        <v>270</v>
      </c>
      <c r="F590" s="2" t="s">
        <v>249</v>
      </c>
      <c r="G590" s="2" t="s">
        <v>264</v>
      </c>
      <c r="H590" s="6">
        <v>43307</v>
      </c>
      <c r="I590" s="2" t="s">
        <v>1</v>
      </c>
      <c r="J590" s="2" t="s">
        <v>268</v>
      </c>
      <c r="K590" s="2"/>
      <c r="M590" s="2"/>
      <c r="N590" s="2"/>
      <c r="P590" s="2"/>
      <c r="Q590" s="2"/>
      <c r="S590" s="2"/>
      <c r="T590" s="2"/>
      <c r="V590" s="2"/>
      <c r="W590" s="2"/>
      <c r="Z590" s="5">
        <f>IF(Tableau52[[#This Row],[Facturé
2017]]="",IF(Tableau52[[#This Row],[Fiche
de
travail2]]="",VLOOKUP(A:A,'[1]FA Clients 2018'!$1:$1048576,4,0),""),Tableau52[[#This Row],[Facturé
2017]])</f>
        <v>43307</v>
      </c>
      <c r="AA590" s="5" t="str">
        <f>VLOOKUP(A:A,'[1]FA Clients 2018'!$1:$1048576,16,0)</f>
        <v>F-P</v>
      </c>
      <c r="AB590" s="4" t="str">
        <f>IF(Tableau52[[#This Row],[Fiche
de
travail]]&gt;0,Tableau52[[#This Row],[Fiche
de
travail]],"")</f>
        <v/>
      </c>
    </row>
    <row r="591" spans="1:28" x14ac:dyDescent="0.25">
      <c r="A591" s="2">
        <v>180616</v>
      </c>
      <c r="B591" s="2"/>
      <c r="C591" s="2"/>
      <c r="D591" s="3" t="s">
        <v>78</v>
      </c>
      <c r="E591" s="3" t="s">
        <v>44</v>
      </c>
      <c r="F591" s="2"/>
      <c r="G591" s="2"/>
      <c r="H591" s="6">
        <v>43307</v>
      </c>
      <c r="I591" s="2" t="s">
        <v>1</v>
      </c>
      <c r="J591" s="14"/>
      <c r="K591" s="2"/>
      <c r="M591" s="2"/>
      <c r="N591" s="2"/>
      <c r="P591" s="2"/>
      <c r="Q591" s="2"/>
      <c r="S591" s="2"/>
      <c r="T591" s="2"/>
      <c r="V591" s="2"/>
      <c r="W591" s="2"/>
      <c r="Z591" s="5">
        <f>IF(Tableau52[[#This Row],[Facturé
2017]]="",IF(Tableau52[[#This Row],[Fiche
de
travail2]]="",VLOOKUP(A:A,'[1]FA Clients 2018'!$1:$1048576,4,0),""),Tableau52[[#This Row],[Facturé
2017]])</f>
        <v>43312</v>
      </c>
      <c r="AA591" s="5">
        <f>VLOOKUP(A:A,'[1]FA Clients 2018'!$1:$1048576,16,0)</f>
        <v>0</v>
      </c>
      <c r="AB591" s="4" t="str">
        <f>IF(Tableau52[[#This Row],[Fiche
de
travail]]&gt;0,Tableau52[[#This Row],[Fiche
de
travail]],"")</f>
        <v/>
      </c>
    </row>
    <row r="592" spans="1:28" x14ac:dyDescent="0.25">
      <c r="A592" s="2">
        <v>180612</v>
      </c>
      <c r="B592" s="2"/>
      <c r="C592" s="2"/>
      <c r="D592" s="3" t="s">
        <v>73</v>
      </c>
      <c r="E592" s="3" t="s">
        <v>269</v>
      </c>
      <c r="F592" s="2" t="s">
        <v>249</v>
      </c>
      <c r="G592" s="2"/>
      <c r="H592" s="6">
        <v>43307</v>
      </c>
      <c r="I592" s="2" t="s">
        <v>1</v>
      </c>
      <c r="J592" s="2" t="s">
        <v>268</v>
      </c>
      <c r="K592" s="2"/>
      <c r="M592" s="2"/>
      <c r="N592" s="2"/>
      <c r="P592" s="2"/>
      <c r="Q592" s="2"/>
      <c r="S592" s="2"/>
      <c r="T592" s="2"/>
      <c r="V592" s="2"/>
      <c r="W592" s="2"/>
      <c r="Z592" s="5">
        <f>IF(Tableau52[[#This Row],[Facturé
2017]]="",IF(Tableau52[[#This Row],[Fiche
de
travail2]]="",VLOOKUP(A:A,'[1]FA Clients 2018'!$1:$1048576,4,0),""),Tableau52[[#This Row],[Facturé
2017]])</f>
        <v>43308</v>
      </c>
      <c r="AA592" s="5">
        <f>VLOOKUP(A:A,'[1]FA Clients 2018'!$1:$1048576,16,0)</f>
        <v>0</v>
      </c>
      <c r="AB592" s="4" t="str">
        <f>IF(Tableau52[[#This Row],[Fiche
de
travail]]&gt;0,Tableau52[[#This Row],[Fiche
de
travail]],"")</f>
        <v/>
      </c>
    </row>
    <row r="593" spans="1:28" x14ac:dyDescent="0.25">
      <c r="A593" s="2">
        <v>180603</v>
      </c>
      <c r="B593" s="2"/>
      <c r="C593" s="2"/>
      <c r="D593" s="3" t="s">
        <v>120</v>
      </c>
      <c r="E593" s="3" t="s">
        <v>267</v>
      </c>
      <c r="F593" s="2"/>
      <c r="G593" s="2"/>
      <c r="H593" s="6">
        <v>43308</v>
      </c>
      <c r="I593" s="2" t="s">
        <v>1</v>
      </c>
      <c r="J593" s="2" t="s">
        <v>8</v>
      </c>
      <c r="K593" s="2"/>
      <c r="M593" s="2"/>
      <c r="N593" s="2"/>
      <c r="P593" s="2"/>
      <c r="Q593" s="2"/>
      <c r="S593" s="2"/>
      <c r="T593" s="2"/>
      <c r="V593" s="2"/>
      <c r="W593" s="2"/>
      <c r="Z593" s="5">
        <f>IF(Tableau52[[#This Row],[Facturé
2017]]="",IF(Tableau52[[#This Row],[Fiche
de
travail2]]="",VLOOKUP(A:A,'[1]FA Clients 2018'!$1:$1048576,4,0),""),Tableau52[[#This Row],[Facturé
2017]])</f>
        <v>43308</v>
      </c>
      <c r="AA593" s="5">
        <f>VLOOKUP(A:A,'[1]FA Clients 2018'!$1:$1048576,16,0)</f>
        <v>0</v>
      </c>
      <c r="AB593" s="4" t="str">
        <f>IF(Tableau52[[#This Row],[Fiche
de
travail]]&gt;0,Tableau52[[#This Row],[Fiche
de
travail]],"")</f>
        <v/>
      </c>
    </row>
    <row r="594" spans="1:28" x14ac:dyDescent="0.25">
      <c r="A594" s="2">
        <v>180470</v>
      </c>
      <c r="B594" s="2"/>
      <c r="C594" s="2"/>
      <c r="D594" s="3" t="s">
        <v>119</v>
      </c>
      <c r="E594" s="15"/>
      <c r="F594" s="2" t="s">
        <v>249</v>
      </c>
      <c r="G594" s="2" t="s">
        <v>249</v>
      </c>
      <c r="H594" s="6">
        <v>43311</v>
      </c>
      <c r="I594" s="2" t="s">
        <v>1</v>
      </c>
      <c r="J594" s="2" t="s">
        <v>266</v>
      </c>
      <c r="K594" s="2"/>
      <c r="M594" s="2"/>
      <c r="N594" s="2"/>
      <c r="P594" s="2"/>
      <c r="Q594" s="2"/>
      <c r="S594" s="2"/>
      <c r="T594" s="2"/>
      <c r="V594" s="2"/>
      <c r="W594" s="2"/>
      <c r="Z594" s="5">
        <f>IF(Tableau52[[#This Row],[Facturé
2017]]="",IF(Tableau52[[#This Row],[Fiche
de
travail2]]="",VLOOKUP(A:A,'[1]FA Clients 2018'!$1:$1048576,4,0),""),Tableau52[[#This Row],[Facturé
2017]])</f>
        <v>43308</v>
      </c>
      <c r="AA594" s="5">
        <f>VLOOKUP(A:A,'[1]FA Clients 2018'!$1:$1048576,16,0)</f>
        <v>0</v>
      </c>
      <c r="AB594" s="4" t="str">
        <f>IF(Tableau52[[#This Row],[Fiche
de
travail]]&gt;0,Tableau52[[#This Row],[Fiche
de
travail]],"")</f>
        <v/>
      </c>
    </row>
    <row r="595" spans="1:28" x14ac:dyDescent="0.25">
      <c r="A595" s="2">
        <v>180561</v>
      </c>
      <c r="B595" s="2"/>
      <c r="C595" s="2"/>
      <c r="D595" s="3" t="s">
        <v>261</v>
      </c>
      <c r="E595" s="3" t="s">
        <v>16</v>
      </c>
      <c r="F595" s="2"/>
      <c r="G595" s="2"/>
      <c r="H595" s="6">
        <v>43311</v>
      </c>
      <c r="I595" s="2" t="s">
        <v>1</v>
      </c>
      <c r="J595" s="2" t="s">
        <v>38</v>
      </c>
      <c r="K595" s="2"/>
      <c r="M595" s="2"/>
      <c r="N595" s="2"/>
      <c r="P595" s="2"/>
      <c r="Q595" s="2"/>
      <c r="S595" s="2"/>
      <c r="T595" s="2"/>
      <c r="V595" s="2"/>
      <c r="W595" s="2"/>
      <c r="Z595" s="5">
        <f>IF(Tableau52[[#This Row],[Facturé
2017]]="",IF(Tableau52[[#This Row],[Fiche
de
travail2]]="",VLOOKUP(A:A,'[1]FA Clients 2018'!$1:$1048576,4,0),""),Tableau52[[#This Row],[Facturé
2017]])</f>
        <v>43311</v>
      </c>
      <c r="AA595" s="5">
        <f>VLOOKUP(A:A,'[1]FA Clients 2018'!$1:$1048576,16,0)</f>
        <v>0</v>
      </c>
      <c r="AB595" s="4" t="str">
        <f>IF(Tableau52[[#This Row],[Fiche
de
travail]]&gt;0,Tableau52[[#This Row],[Fiche
de
travail]],"")</f>
        <v/>
      </c>
    </row>
    <row r="596" spans="1:28" x14ac:dyDescent="0.25">
      <c r="A596" s="2">
        <v>180559</v>
      </c>
      <c r="B596" s="2"/>
      <c r="C596" s="2"/>
      <c r="D596" s="3" t="s">
        <v>126</v>
      </c>
      <c r="E596" s="3" t="s">
        <v>13</v>
      </c>
      <c r="F596" s="2"/>
      <c r="G596" s="2"/>
      <c r="H596" s="6">
        <v>43312</v>
      </c>
      <c r="I596" s="2" t="s">
        <v>1</v>
      </c>
      <c r="J596" s="2" t="s">
        <v>38</v>
      </c>
      <c r="K596" s="2"/>
      <c r="M596" s="2"/>
      <c r="N596" s="2"/>
      <c r="P596" s="2"/>
      <c r="Q596" s="2"/>
      <c r="S596" s="2"/>
      <c r="T596" s="2"/>
      <c r="V596" s="2"/>
      <c r="W596" s="2"/>
      <c r="Z596" s="5">
        <f>IF(Tableau52[[#This Row],[Facturé
2017]]="",IF(Tableau52[[#This Row],[Fiche
de
travail2]]="",VLOOKUP(A:A,'[1]FA Clients 2018'!$1:$1048576,4,0),""),Tableau52[[#This Row],[Facturé
2017]])</f>
        <v>43312</v>
      </c>
      <c r="AA596" s="5" t="str">
        <f>VLOOKUP(A:A,'[1]FA Clients 2018'!$1:$1048576,16,0)</f>
        <v>F-P</v>
      </c>
      <c r="AB596" s="4" t="str">
        <f>IF(Tableau52[[#This Row],[Fiche
de
travail]]&gt;0,Tableau52[[#This Row],[Fiche
de
travail]],"")</f>
        <v/>
      </c>
    </row>
    <row r="597" spans="1:28" x14ac:dyDescent="0.25">
      <c r="A597" s="2">
        <v>180619</v>
      </c>
      <c r="B597" s="2"/>
      <c r="C597" s="2"/>
      <c r="D597" s="3" t="s">
        <v>138</v>
      </c>
      <c r="E597" s="3" t="s">
        <v>252</v>
      </c>
      <c r="F597" s="2"/>
      <c r="G597" s="2"/>
      <c r="H597" s="6">
        <v>43312</v>
      </c>
      <c r="I597" s="2" t="s">
        <v>1</v>
      </c>
      <c r="J597" s="2" t="s">
        <v>8</v>
      </c>
      <c r="K597" s="2"/>
      <c r="M597" s="2"/>
      <c r="N597" s="2"/>
      <c r="P597" s="2"/>
      <c r="Q597" s="2"/>
      <c r="S597" s="2"/>
      <c r="T597" s="2"/>
      <c r="V597" s="2"/>
      <c r="W597" s="2"/>
      <c r="Z597" s="5">
        <f>IF(Tableau52[[#This Row],[Facturé
2017]]="",IF(Tableau52[[#This Row],[Fiche
de
travail2]]="",VLOOKUP(A:A,'[1]FA Clients 2018'!$1:$1048576,4,0),""),Tableau52[[#This Row],[Facturé
2017]])</f>
        <v>43312</v>
      </c>
      <c r="AA597" s="5">
        <f>VLOOKUP(A:A,'[1]FA Clients 2018'!$1:$1048576,16,0)</f>
        <v>0</v>
      </c>
      <c r="AB597" s="4" t="str">
        <f>IF(Tableau52[[#This Row],[Fiche
de
travail]]&gt;0,Tableau52[[#This Row],[Fiche
de
travail]],"")</f>
        <v/>
      </c>
    </row>
    <row r="598" spans="1:28" x14ac:dyDescent="0.25">
      <c r="A598" s="2">
        <v>180622</v>
      </c>
      <c r="B598" s="2"/>
      <c r="C598" s="2"/>
      <c r="D598" s="3" t="s">
        <v>63</v>
      </c>
      <c r="E598" s="3" t="s">
        <v>79</v>
      </c>
      <c r="F598" s="2"/>
      <c r="G598" s="2"/>
      <c r="H598" s="6">
        <v>43312</v>
      </c>
      <c r="I598" s="2" t="s">
        <v>1</v>
      </c>
      <c r="J598" s="2" t="s">
        <v>8</v>
      </c>
      <c r="K598" s="2"/>
      <c r="M598" s="2"/>
      <c r="N598" s="2"/>
      <c r="P598" s="2"/>
      <c r="Q598" s="2"/>
      <c r="S598" s="2"/>
      <c r="T598" s="2"/>
      <c r="V598" s="2"/>
      <c r="W598" s="2"/>
      <c r="Z598" s="5">
        <f>IF(Tableau52[[#This Row],[Facturé
2017]]="",IF(Tableau52[[#This Row],[Fiche
de
travail2]]="",VLOOKUP(A:A,'[1]FA Clients 2018'!$1:$1048576,4,0),""),Tableau52[[#This Row],[Facturé
2017]])</f>
        <v>43312</v>
      </c>
      <c r="AA598" s="5">
        <f>VLOOKUP(A:A,'[1]FA Clients 2018'!$1:$1048576,16,0)</f>
        <v>0</v>
      </c>
      <c r="AB598" s="4" t="str">
        <f>IF(Tableau52[[#This Row],[Fiche
de
travail]]&gt;0,Tableau52[[#This Row],[Fiche
de
travail]],"")</f>
        <v/>
      </c>
    </row>
    <row r="599" spans="1:28" x14ac:dyDescent="0.25">
      <c r="A599" s="2"/>
      <c r="B599" s="2"/>
      <c r="C599" s="2">
        <v>342</v>
      </c>
      <c r="D599" s="3" t="s">
        <v>78</v>
      </c>
      <c r="E599" s="3" t="s">
        <v>44</v>
      </c>
      <c r="F599" s="2"/>
      <c r="G599" s="2"/>
      <c r="H599" s="6">
        <v>43312</v>
      </c>
      <c r="I599" s="2" t="s">
        <v>1</v>
      </c>
      <c r="J599" s="2" t="s">
        <v>8</v>
      </c>
      <c r="K599" s="2"/>
      <c r="M599" s="2"/>
      <c r="N599" s="2"/>
      <c r="P599" s="2"/>
      <c r="Q599" s="2"/>
      <c r="S599" s="2"/>
      <c r="T599" s="2"/>
      <c r="V599" s="2"/>
      <c r="W599" s="2"/>
      <c r="Z599" s="5" t="str">
        <f>IF(Tableau52[[#This Row],[Facturé
2017]]="",IF(Tableau52[[#This Row],[Fiche
de
travail2]]="",VLOOKUP(A:A,'[1]FA Clients 2018'!$1:$1048576,4,0),""),Tableau52[[#This Row],[Facturé
2017]])</f>
        <v/>
      </c>
      <c r="AA599" s="5" t="e">
        <f>VLOOKUP(A:A,'[1]FA Clients 2018'!$1:$1048576,16,0)</f>
        <v>#N/A</v>
      </c>
      <c r="AB599" s="4">
        <f>IF(Tableau52[[#This Row],[Fiche
de
travail]]&gt;0,Tableau52[[#This Row],[Fiche
de
travail]],"")</f>
        <v>342</v>
      </c>
    </row>
    <row r="600" spans="1:28" x14ac:dyDescent="0.25">
      <c r="A600" s="2">
        <v>180628</v>
      </c>
      <c r="B600" s="2"/>
      <c r="C600" s="2"/>
      <c r="D600" s="3" t="s">
        <v>95</v>
      </c>
      <c r="E600" s="3" t="s">
        <v>107</v>
      </c>
      <c r="F600" s="2"/>
      <c r="G600" s="2"/>
      <c r="H600" s="6">
        <v>43312</v>
      </c>
      <c r="I600" s="2" t="s">
        <v>1</v>
      </c>
      <c r="J600" s="2" t="s">
        <v>38</v>
      </c>
      <c r="K600" s="2"/>
      <c r="M600" s="2"/>
      <c r="N600" s="2"/>
      <c r="P600" s="2"/>
      <c r="Q600" s="2"/>
      <c r="S600" s="2"/>
      <c r="T600" s="2"/>
      <c r="V600" s="2"/>
      <c r="W600" s="2"/>
      <c r="Z600" s="5">
        <f>IF(Tableau52[[#This Row],[Facturé
2017]]="",IF(Tableau52[[#This Row],[Fiche
de
travail2]]="",VLOOKUP(A:A,'[1]FA Clients 2018'!$1:$1048576,4,0),""),Tableau52[[#This Row],[Facturé
2017]])</f>
        <v>43312</v>
      </c>
      <c r="AA600" s="5">
        <f>VLOOKUP(A:A,'[1]FA Clients 2018'!$1:$1048576,16,0)</f>
        <v>0</v>
      </c>
      <c r="AB600" s="4" t="str">
        <f>IF(Tableau52[[#This Row],[Fiche
de
travail]]&gt;0,Tableau52[[#This Row],[Fiche
de
travail]],"")</f>
        <v/>
      </c>
    </row>
    <row r="601" spans="1:28" x14ac:dyDescent="0.25">
      <c r="A601" s="2">
        <v>180608</v>
      </c>
      <c r="B601" s="2"/>
      <c r="C601" s="2"/>
      <c r="D601" s="3" t="s">
        <v>30</v>
      </c>
      <c r="E601" s="3" t="s">
        <v>265</v>
      </c>
      <c r="F601" s="2"/>
      <c r="G601" s="2"/>
      <c r="H601" s="6">
        <v>43312</v>
      </c>
      <c r="I601" s="2" t="s">
        <v>1</v>
      </c>
      <c r="J601" s="2" t="s">
        <v>206</v>
      </c>
      <c r="K601" s="2"/>
      <c r="M601" s="2"/>
      <c r="N601" s="2"/>
      <c r="P601" s="2"/>
      <c r="Q601" s="2"/>
      <c r="S601" s="2"/>
      <c r="T601" s="2"/>
      <c r="V601" s="2"/>
      <c r="W601" s="2"/>
      <c r="Z601" s="5">
        <f>IF(Tableau52[[#This Row],[Facturé
2017]]="",IF(Tableau52[[#This Row],[Fiche
de
travail2]]="",VLOOKUP(A:A,'[1]FA Clients 2018'!$1:$1048576,4,0),""),Tableau52[[#This Row],[Facturé
2017]])</f>
        <v>43312</v>
      </c>
      <c r="AA601" s="5">
        <f>VLOOKUP(A:A,'[1]FA Clients 2018'!$1:$1048576,16,0)</f>
        <v>0</v>
      </c>
      <c r="AB601" s="4" t="str">
        <f>IF(Tableau52[[#This Row],[Fiche
de
travail]]&gt;0,Tableau52[[#This Row],[Fiche
de
travail]],"")</f>
        <v/>
      </c>
    </row>
    <row r="602" spans="1:28" x14ac:dyDescent="0.25">
      <c r="A602" s="2">
        <v>180237</v>
      </c>
      <c r="B602" s="2"/>
      <c r="C602" s="2"/>
      <c r="D602" s="3" t="s">
        <v>143</v>
      </c>
      <c r="E602" s="3" t="s">
        <v>142</v>
      </c>
      <c r="F602" s="2"/>
      <c r="G602" s="2"/>
      <c r="H602" s="6">
        <v>43314</v>
      </c>
      <c r="I602" s="2" t="s">
        <v>1</v>
      </c>
      <c r="J602" s="2" t="s">
        <v>206</v>
      </c>
      <c r="K602" s="2"/>
      <c r="M602" s="2"/>
      <c r="N602" s="2"/>
      <c r="P602" s="2"/>
      <c r="Q602" s="2"/>
      <c r="S602" s="2"/>
      <c r="T602" s="2"/>
      <c r="V602" s="2"/>
      <c r="W602" s="2"/>
      <c r="Z602" s="5">
        <f>IF(Tableau52[[#This Row],[Facturé
2017]]="",IF(Tableau52[[#This Row],[Fiche
de
travail2]]="",VLOOKUP(A:A,'[1]FA Clients 2018'!$1:$1048576,4,0),""),Tableau52[[#This Row],[Facturé
2017]])</f>
        <v>43314</v>
      </c>
      <c r="AA602" s="5">
        <f>VLOOKUP(A:A,'[1]FA Clients 2018'!$1:$1048576,16,0)</f>
        <v>0</v>
      </c>
      <c r="AB602" s="4" t="str">
        <f>IF(Tableau52[[#This Row],[Fiche
de
travail]]&gt;0,Tableau52[[#This Row],[Fiche
de
travail]],"")</f>
        <v/>
      </c>
    </row>
    <row r="603" spans="1:28" x14ac:dyDescent="0.25">
      <c r="A603" s="2">
        <v>180421</v>
      </c>
      <c r="B603" s="2"/>
      <c r="C603" s="2"/>
      <c r="D603" s="3" t="s">
        <v>143</v>
      </c>
      <c r="E603" s="3" t="s">
        <v>142</v>
      </c>
      <c r="F603" s="2"/>
      <c r="G603" s="2"/>
      <c r="H603" s="6">
        <v>43314</v>
      </c>
      <c r="I603" s="2" t="s">
        <v>1</v>
      </c>
      <c r="J603" s="2" t="s">
        <v>206</v>
      </c>
      <c r="K603" s="2"/>
      <c r="M603" s="2"/>
      <c r="N603" s="2"/>
      <c r="P603" s="2"/>
      <c r="Q603" s="2"/>
      <c r="S603" s="2"/>
      <c r="T603" s="2"/>
      <c r="V603" s="2"/>
      <c r="W603" s="2"/>
      <c r="Z603" s="5">
        <f>IF(Tableau52[[#This Row],[Facturé
2017]]="",IF(Tableau52[[#This Row],[Fiche
de
travail2]]="",VLOOKUP(A:A,'[1]FA Clients 2018'!$1:$1048576,4,0),""),Tableau52[[#This Row],[Facturé
2017]])</f>
        <v>43314</v>
      </c>
      <c r="AA603" s="5">
        <f>VLOOKUP(A:A,'[1]FA Clients 2018'!$1:$1048576,16,0)</f>
        <v>0</v>
      </c>
      <c r="AB603" s="4" t="str">
        <f>IF(Tableau52[[#This Row],[Fiche
de
travail]]&gt;0,Tableau52[[#This Row],[Fiche
de
travail]],"")</f>
        <v/>
      </c>
    </row>
    <row r="604" spans="1:28" x14ac:dyDescent="0.25">
      <c r="A604" s="2">
        <v>180585</v>
      </c>
      <c r="B604" s="2"/>
      <c r="C604" s="2"/>
      <c r="D604" s="3" t="s">
        <v>240</v>
      </c>
      <c r="E604" s="3" t="s">
        <v>166</v>
      </c>
      <c r="F604" s="2"/>
      <c r="G604" s="2"/>
      <c r="H604" s="6">
        <v>43315</v>
      </c>
      <c r="I604" s="2" t="s">
        <v>1</v>
      </c>
      <c r="J604" s="2" t="s">
        <v>206</v>
      </c>
      <c r="K604" s="2"/>
      <c r="M604" s="2"/>
      <c r="N604" s="2"/>
      <c r="P604" s="2"/>
      <c r="Q604" s="2"/>
      <c r="S604" s="2"/>
      <c r="T604" s="2"/>
      <c r="V604" s="2"/>
      <c r="W604" s="2"/>
      <c r="Z604" s="5">
        <f>IF(Tableau52[[#This Row],[Facturé
2017]]="",IF(Tableau52[[#This Row],[Fiche
de
travail2]]="",VLOOKUP(A:A,'[1]FA Clients 2018'!$1:$1048576,4,0),""),Tableau52[[#This Row],[Facturé
2017]])</f>
        <v>43318</v>
      </c>
      <c r="AA604" s="5">
        <f>VLOOKUP(A:A,'[1]FA Clients 2018'!$1:$1048576,16,0)</f>
        <v>0</v>
      </c>
      <c r="AB604" s="4" t="str">
        <f>IF(Tableau52[[#This Row],[Fiche
de
travail]]&gt;0,Tableau52[[#This Row],[Fiche
de
travail]],"")</f>
        <v/>
      </c>
    </row>
    <row r="605" spans="1:28" x14ac:dyDescent="0.25">
      <c r="A605" s="2">
        <v>180387</v>
      </c>
      <c r="B605" s="2"/>
      <c r="C605" s="2"/>
      <c r="D605" s="3" t="s">
        <v>12</v>
      </c>
      <c r="E605" s="3" t="s">
        <v>19</v>
      </c>
      <c r="F605" s="2"/>
      <c r="G605" s="2"/>
      <c r="H605" s="6">
        <v>43315</v>
      </c>
      <c r="I605" s="14"/>
      <c r="J605" s="2" t="s">
        <v>206</v>
      </c>
      <c r="K605" s="2"/>
      <c r="M605" s="2"/>
      <c r="N605" s="2"/>
      <c r="P605" s="2"/>
      <c r="Q605" s="2"/>
      <c r="S605" s="2"/>
      <c r="T605" s="2"/>
      <c r="V605" s="2"/>
      <c r="W605" s="2"/>
      <c r="Z605" s="5">
        <f>IF(Tableau52[[#This Row],[Facturé
2017]]="",IF(Tableau52[[#This Row],[Fiche
de
travail2]]="",VLOOKUP(A:A,'[1]FA Clients 2018'!$1:$1048576,4,0),""),Tableau52[[#This Row],[Facturé
2017]])</f>
        <v>43315</v>
      </c>
      <c r="AA605" s="5">
        <f>VLOOKUP(A:A,'[1]FA Clients 2018'!$1:$1048576,16,0)</f>
        <v>0</v>
      </c>
      <c r="AB605" s="4" t="str">
        <f>IF(Tableau52[[#This Row],[Fiche
de
travail]]&gt;0,Tableau52[[#This Row],[Fiche
de
travail]],"")</f>
        <v/>
      </c>
    </row>
    <row r="606" spans="1:28" x14ac:dyDescent="0.25">
      <c r="A606" s="2"/>
      <c r="B606" s="2"/>
      <c r="C606" s="2">
        <v>345</v>
      </c>
      <c r="D606" s="3" t="s">
        <v>12</v>
      </c>
      <c r="E606" s="3" t="s">
        <v>19</v>
      </c>
      <c r="F606" s="2"/>
      <c r="G606" s="2"/>
      <c r="H606" s="6">
        <v>43315</v>
      </c>
      <c r="I606" s="2" t="s">
        <v>1</v>
      </c>
      <c r="J606" s="2" t="s">
        <v>206</v>
      </c>
      <c r="K606" s="2"/>
      <c r="M606" s="2"/>
      <c r="N606" s="2"/>
      <c r="P606" s="2"/>
      <c r="Q606" s="2"/>
      <c r="S606" s="2"/>
      <c r="T606" s="2"/>
      <c r="V606" s="2"/>
      <c r="W606" s="2"/>
      <c r="Z606" s="5" t="str">
        <f>IF(Tableau52[[#This Row],[Facturé
2017]]="",IF(Tableau52[[#This Row],[Fiche
de
travail2]]="",VLOOKUP(A:A,'[1]FA Clients 2018'!$1:$1048576,4,0),""),Tableau52[[#This Row],[Facturé
2017]])</f>
        <v/>
      </c>
      <c r="AA606" s="5" t="e">
        <f>VLOOKUP(A:A,'[1]FA Clients 2018'!$1:$1048576,16,0)</f>
        <v>#N/A</v>
      </c>
      <c r="AB606" s="4">
        <f>IF(Tableau52[[#This Row],[Fiche
de
travail]]&gt;0,Tableau52[[#This Row],[Fiche
de
travail]],"")</f>
        <v>345</v>
      </c>
    </row>
    <row r="607" spans="1:28" x14ac:dyDescent="0.25">
      <c r="A607" s="2">
        <v>180630</v>
      </c>
      <c r="B607" s="2"/>
      <c r="C607" s="2"/>
      <c r="D607" s="3" t="s">
        <v>32</v>
      </c>
      <c r="E607" s="3" t="s">
        <v>31</v>
      </c>
      <c r="F607" s="2" t="s">
        <v>249</v>
      </c>
      <c r="G607" s="2" t="s">
        <v>264</v>
      </c>
      <c r="H607" s="6">
        <v>43318</v>
      </c>
      <c r="I607" s="2" t="s">
        <v>1</v>
      </c>
      <c r="J607" s="2" t="s">
        <v>38</v>
      </c>
      <c r="K607" s="2"/>
      <c r="M607" s="2"/>
      <c r="N607" s="2"/>
      <c r="P607" s="2"/>
      <c r="Q607" s="2"/>
      <c r="S607" s="2"/>
      <c r="T607" s="2"/>
      <c r="V607" s="2"/>
      <c r="W607" s="2"/>
      <c r="Z607" s="5">
        <f>IF(Tableau52[[#This Row],[Facturé
2017]]="",IF(Tableau52[[#This Row],[Fiche
de
travail2]]="",VLOOKUP(A:A,'[1]FA Clients 2018'!$1:$1048576,4,0),""),Tableau52[[#This Row],[Facturé
2017]])</f>
        <v>43318</v>
      </c>
      <c r="AA607" s="5">
        <f>VLOOKUP(A:A,'[1]FA Clients 2018'!$1:$1048576,16,0)</f>
        <v>0</v>
      </c>
      <c r="AB607" s="4" t="str">
        <f>IF(Tableau52[[#This Row],[Fiche
de
travail]]&gt;0,Tableau52[[#This Row],[Fiche
de
travail]],"")</f>
        <v/>
      </c>
    </row>
    <row r="608" spans="1:28" x14ac:dyDescent="0.25">
      <c r="A608" s="2">
        <v>180423</v>
      </c>
      <c r="B608" s="2"/>
      <c r="C608" s="2"/>
      <c r="D608" s="3" t="s">
        <v>120</v>
      </c>
      <c r="E608" s="3" t="s">
        <v>263</v>
      </c>
      <c r="F608" s="2" t="s">
        <v>249</v>
      </c>
      <c r="G608" s="2" t="s">
        <v>249</v>
      </c>
      <c r="H608" s="6">
        <v>43318</v>
      </c>
      <c r="I608" s="2" t="s">
        <v>1</v>
      </c>
      <c r="J608" s="2" t="s">
        <v>38</v>
      </c>
      <c r="K608" s="2"/>
      <c r="M608" s="2"/>
      <c r="N608" s="2"/>
      <c r="P608" s="2"/>
      <c r="Q608" s="2"/>
      <c r="S608" s="2"/>
      <c r="T608" s="2"/>
      <c r="V608" s="2"/>
      <c r="W608" s="2"/>
      <c r="Z608" s="5">
        <f>IF(Tableau52[[#This Row],[Facturé
2017]]="",IF(Tableau52[[#This Row],[Fiche
de
travail2]]="",VLOOKUP(A:A,'[1]FA Clients 2018'!$1:$1048576,4,0),""),Tableau52[[#This Row],[Facturé
2017]])</f>
        <v>43318</v>
      </c>
      <c r="AA608" s="5">
        <f>VLOOKUP(A:A,'[1]FA Clients 2018'!$1:$1048576,16,0)</f>
        <v>0</v>
      </c>
      <c r="AB608" s="4" t="str">
        <f>IF(Tableau52[[#This Row],[Fiche
de
travail]]&gt;0,Tableau52[[#This Row],[Fiche
de
travail]],"")</f>
        <v/>
      </c>
    </row>
    <row r="609" spans="1:28" x14ac:dyDescent="0.25">
      <c r="A609" s="2"/>
      <c r="B609" s="2"/>
      <c r="C609" s="2">
        <v>344</v>
      </c>
      <c r="D609" s="3" t="s">
        <v>35</v>
      </c>
      <c r="E609" s="3" t="s">
        <v>34</v>
      </c>
      <c r="F609" s="2"/>
      <c r="G609" s="2"/>
      <c r="H609" s="6">
        <v>43318</v>
      </c>
      <c r="I609" s="2" t="s">
        <v>1</v>
      </c>
      <c r="J609" s="2" t="s">
        <v>8</v>
      </c>
      <c r="K609" s="2"/>
      <c r="M609" s="2"/>
      <c r="N609" s="2"/>
      <c r="P609" s="2"/>
      <c r="Q609" s="2"/>
      <c r="S609" s="2"/>
      <c r="T609" s="2"/>
      <c r="V609" s="2"/>
      <c r="W609" s="2"/>
      <c r="Z609" s="5" t="str">
        <f>IF(Tableau52[[#This Row],[Facturé
2017]]="",IF(Tableau52[[#This Row],[Fiche
de
travail2]]="",VLOOKUP(A:A,'[1]FA Clients 2018'!$1:$1048576,4,0),""),Tableau52[[#This Row],[Facturé
2017]])</f>
        <v/>
      </c>
      <c r="AA609" s="5" t="e">
        <f>VLOOKUP(A:A,'[1]FA Clients 2018'!$1:$1048576,16,0)</f>
        <v>#N/A</v>
      </c>
      <c r="AB609" s="4">
        <f>IF(Tableau52[[#This Row],[Fiche
de
travail]]&gt;0,Tableau52[[#This Row],[Fiche
de
travail]],"")</f>
        <v>344</v>
      </c>
    </row>
    <row r="610" spans="1:28" x14ac:dyDescent="0.25">
      <c r="A610" s="2">
        <v>180607</v>
      </c>
      <c r="B610" s="2"/>
      <c r="C610" s="2"/>
      <c r="D610" s="3" t="s">
        <v>262</v>
      </c>
      <c r="E610" s="3" t="s">
        <v>13</v>
      </c>
      <c r="F610" s="2"/>
      <c r="G610" s="2"/>
      <c r="H610" s="6">
        <v>43319</v>
      </c>
      <c r="I610" s="2" t="s">
        <v>58</v>
      </c>
      <c r="J610" s="2" t="s">
        <v>206</v>
      </c>
      <c r="K610" s="8">
        <v>43325</v>
      </c>
      <c r="L610" s="2" t="s">
        <v>1</v>
      </c>
      <c r="M610" s="2" t="s">
        <v>206</v>
      </c>
      <c r="N610" s="2"/>
      <c r="P610" s="2"/>
      <c r="Q610" s="2"/>
      <c r="S610" s="2"/>
      <c r="T610" s="2"/>
      <c r="V610" s="2"/>
      <c r="W610" s="2"/>
      <c r="Z610" s="5">
        <f>IF(Tableau52[[#This Row],[Facturé
2017]]="",IF(Tableau52[[#This Row],[Fiche
de
travail2]]="",VLOOKUP(A:A,'[1]FA Clients 2018'!$1:$1048576,4,0),""),Tableau52[[#This Row],[Facturé
2017]])</f>
        <v>43308</v>
      </c>
      <c r="AA610" s="5">
        <f>VLOOKUP(A:A,'[1]FA Clients 2018'!$1:$1048576,16,0)</f>
        <v>0</v>
      </c>
      <c r="AB610" s="4" t="str">
        <f>IF(Tableau52[[#This Row],[Fiche
de
travail]]&gt;0,Tableau52[[#This Row],[Fiche
de
travail]],"")</f>
        <v/>
      </c>
    </row>
    <row r="611" spans="1:28" x14ac:dyDescent="0.25">
      <c r="A611" s="2">
        <v>180643</v>
      </c>
      <c r="B611" s="2"/>
      <c r="C611" s="2"/>
      <c r="D611" s="3" t="s">
        <v>261</v>
      </c>
      <c r="E611" s="3" t="s">
        <v>16</v>
      </c>
      <c r="F611" s="2"/>
      <c r="G611" s="2"/>
      <c r="H611" s="6">
        <v>43319</v>
      </c>
      <c r="I611" s="2" t="s">
        <v>1</v>
      </c>
      <c r="J611" s="2" t="s">
        <v>206</v>
      </c>
      <c r="K611" s="2"/>
      <c r="M611" s="2"/>
      <c r="N611" s="2"/>
      <c r="P611" s="2"/>
      <c r="Q611" s="2"/>
      <c r="S611" s="2"/>
      <c r="T611" s="2"/>
      <c r="V611" s="2"/>
      <c r="W611" s="2"/>
      <c r="Z611" s="5">
        <f>IF(Tableau52[[#This Row],[Facturé
2017]]="",IF(Tableau52[[#This Row],[Fiche
de
travail2]]="",VLOOKUP(A:A,'[1]FA Clients 2018'!$1:$1048576,4,0),""),Tableau52[[#This Row],[Facturé
2017]])</f>
        <v>43319</v>
      </c>
      <c r="AA611" s="5">
        <f>VLOOKUP(A:A,'[1]FA Clients 2018'!$1:$1048576,16,0)</f>
        <v>0</v>
      </c>
      <c r="AB611" s="4" t="str">
        <f>IF(Tableau52[[#This Row],[Fiche
de
travail]]&gt;0,Tableau52[[#This Row],[Fiche
de
travail]],"")</f>
        <v/>
      </c>
    </row>
    <row r="612" spans="1:28" x14ac:dyDescent="0.25">
      <c r="A612" s="2">
        <v>180644</v>
      </c>
      <c r="B612" s="2"/>
      <c r="C612" s="2"/>
      <c r="D612" s="3" t="s">
        <v>261</v>
      </c>
      <c r="E612" s="3" t="s">
        <v>16</v>
      </c>
      <c r="F612" s="2"/>
      <c r="G612" s="2"/>
      <c r="H612" s="6">
        <v>43319</v>
      </c>
      <c r="I612" s="2" t="s">
        <v>1</v>
      </c>
      <c r="J612" s="2" t="s">
        <v>8</v>
      </c>
      <c r="K612" s="2"/>
      <c r="M612" s="2"/>
      <c r="N612" s="2"/>
      <c r="P612" s="2"/>
      <c r="Q612" s="2"/>
      <c r="S612" s="2"/>
      <c r="T612" s="2"/>
      <c r="V612" s="2"/>
      <c r="W612" s="2"/>
      <c r="Z612" s="5">
        <f>IF(Tableau52[[#This Row],[Facturé
2017]]="",IF(Tableau52[[#This Row],[Fiche
de
travail2]]="",VLOOKUP(A:A,'[1]FA Clients 2018'!$1:$1048576,4,0),""),Tableau52[[#This Row],[Facturé
2017]])</f>
        <v>43319</v>
      </c>
      <c r="AA612" s="5">
        <f>VLOOKUP(A:A,'[1]FA Clients 2018'!$1:$1048576,16,0)</f>
        <v>0</v>
      </c>
      <c r="AB612" s="4" t="str">
        <f>IF(Tableau52[[#This Row],[Fiche
de
travail]]&gt;0,Tableau52[[#This Row],[Fiche
de
travail]],"")</f>
        <v/>
      </c>
    </row>
    <row r="613" spans="1:28" x14ac:dyDescent="0.25">
      <c r="A613" s="2">
        <v>180642</v>
      </c>
      <c r="B613" s="2"/>
      <c r="C613" s="2"/>
      <c r="D613" s="3" t="s">
        <v>6</v>
      </c>
      <c r="E613" s="3" t="s">
        <v>5</v>
      </c>
      <c r="F613" s="2"/>
      <c r="G613" s="2"/>
      <c r="H613" s="6">
        <v>43319</v>
      </c>
      <c r="I613" s="2" t="s">
        <v>1</v>
      </c>
      <c r="J613" s="2" t="s">
        <v>8</v>
      </c>
      <c r="K613" s="2"/>
      <c r="M613" s="2"/>
      <c r="N613" s="2"/>
      <c r="P613" s="2"/>
      <c r="Q613" s="2"/>
      <c r="S613" s="2"/>
      <c r="T613" s="2"/>
      <c r="V613" s="2"/>
      <c r="W613" s="2"/>
      <c r="Z613" s="5">
        <f>IF(Tableau52[[#This Row],[Facturé
2017]]="",IF(Tableau52[[#This Row],[Fiche
de
travail2]]="",VLOOKUP(A:A,'[1]FA Clients 2018'!$1:$1048576,4,0),""),Tableau52[[#This Row],[Facturé
2017]])</f>
        <v>43319</v>
      </c>
      <c r="AA613" s="5">
        <f>VLOOKUP(A:A,'[1]FA Clients 2018'!$1:$1048576,16,0)</f>
        <v>0</v>
      </c>
      <c r="AB613" s="4" t="str">
        <f>IF(Tableau52[[#This Row],[Fiche
de
travail]]&gt;0,Tableau52[[#This Row],[Fiche
de
travail]],"")</f>
        <v/>
      </c>
    </row>
    <row r="614" spans="1:28" x14ac:dyDescent="0.25">
      <c r="A614" s="2"/>
      <c r="B614" s="2"/>
      <c r="C614" s="2">
        <v>343</v>
      </c>
      <c r="D614" s="3" t="s">
        <v>212</v>
      </c>
      <c r="E614" s="3" t="s">
        <v>151</v>
      </c>
      <c r="F614" s="2"/>
      <c r="G614" s="2"/>
      <c r="H614" s="6">
        <v>43320</v>
      </c>
      <c r="I614" s="2" t="s">
        <v>1</v>
      </c>
      <c r="J614" s="2" t="s">
        <v>206</v>
      </c>
      <c r="K614" s="2"/>
      <c r="M614" s="2"/>
      <c r="N614" s="2"/>
      <c r="P614" s="2"/>
      <c r="Q614" s="2"/>
      <c r="S614" s="2"/>
      <c r="T614" s="2"/>
      <c r="V614" s="2"/>
      <c r="W614" s="2"/>
      <c r="Z614" s="5" t="str">
        <f>IF(Tableau52[[#This Row],[Facturé
2017]]="",IF(Tableau52[[#This Row],[Fiche
de
travail2]]="",VLOOKUP(A:A,'[1]FA Clients 2018'!$1:$1048576,4,0),""),Tableau52[[#This Row],[Facturé
2017]])</f>
        <v/>
      </c>
      <c r="AA614" s="5" t="e">
        <f>VLOOKUP(A:A,'[1]FA Clients 2018'!$1:$1048576,16,0)</f>
        <v>#N/A</v>
      </c>
      <c r="AB614" s="4">
        <f>IF(Tableau52[[#This Row],[Fiche
de
travail]]&gt;0,Tableau52[[#This Row],[Fiche
de
travail]],"")</f>
        <v>343</v>
      </c>
    </row>
    <row r="615" spans="1:28" x14ac:dyDescent="0.25">
      <c r="A615" s="2">
        <v>180631</v>
      </c>
      <c r="B615" s="2"/>
      <c r="C615" s="2"/>
      <c r="D615" s="3" t="s">
        <v>81</v>
      </c>
      <c r="E615" s="3" t="s">
        <v>260</v>
      </c>
      <c r="F615" s="2" t="s">
        <v>249</v>
      </c>
      <c r="G615" s="2" t="s">
        <v>249</v>
      </c>
      <c r="H615" s="6">
        <v>43320</v>
      </c>
      <c r="I615" s="2" t="s">
        <v>1</v>
      </c>
      <c r="J615" s="2" t="s">
        <v>206</v>
      </c>
      <c r="K615" s="2"/>
      <c r="M615" s="2"/>
      <c r="N615" s="2"/>
      <c r="P615" s="2"/>
      <c r="Q615" s="2"/>
      <c r="S615" s="2"/>
      <c r="T615" s="2"/>
      <c r="V615" s="2"/>
      <c r="W615" s="2"/>
      <c r="Z615" s="5">
        <f>IF(Tableau52[[#This Row],[Facturé
2017]]="",IF(Tableau52[[#This Row],[Fiche
de
travail2]]="",VLOOKUP(A:A,'[1]FA Clients 2018'!$1:$1048576,4,0),""),Tableau52[[#This Row],[Facturé
2017]])</f>
        <v>43320</v>
      </c>
      <c r="AA615" s="5">
        <f>VLOOKUP(A:A,'[1]FA Clients 2018'!$1:$1048576,16,0)</f>
        <v>0</v>
      </c>
      <c r="AB615" s="4" t="str">
        <f>IF(Tableau52[[#This Row],[Fiche
de
travail]]&gt;0,Tableau52[[#This Row],[Fiche
de
travail]],"")</f>
        <v/>
      </c>
    </row>
    <row r="616" spans="1:28" x14ac:dyDescent="0.25">
      <c r="A616" s="2">
        <v>180602</v>
      </c>
      <c r="B616" s="2"/>
      <c r="C616" s="2"/>
      <c r="D616" s="3" t="s">
        <v>32</v>
      </c>
      <c r="E616" s="3" t="s">
        <v>163</v>
      </c>
      <c r="F616" s="2"/>
      <c r="G616" s="2"/>
      <c r="H616" s="13">
        <v>43321</v>
      </c>
      <c r="I616" s="12" t="s">
        <v>1</v>
      </c>
      <c r="J616" s="12" t="s">
        <v>38</v>
      </c>
      <c r="K616" s="2"/>
      <c r="M616" s="2"/>
      <c r="N616" s="2"/>
      <c r="P616" s="2"/>
      <c r="Q616" s="2"/>
      <c r="S616" s="2"/>
      <c r="T616" s="2"/>
      <c r="V616" s="2"/>
      <c r="W616" s="2"/>
      <c r="Z616" s="5">
        <f>IF(Tableau52[[#This Row],[Facturé
2017]]="",IF(Tableau52[[#This Row],[Fiche
de
travail2]]="",VLOOKUP(A:A,'[1]FA Clients 2018'!$1:$1048576,4,0),""),Tableau52[[#This Row],[Facturé
2017]])</f>
        <v>43305</v>
      </c>
      <c r="AA616" s="5">
        <f>VLOOKUP(A:A,'[1]FA Clients 2018'!$1:$1048576,16,0)</f>
        <v>0</v>
      </c>
      <c r="AB616" s="4" t="str">
        <f>IF(Tableau52[[#This Row],[Fiche
de
travail]]&gt;0,Tableau52[[#This Row],[Fiche
de
travail]],"")</f>
        <v/>
      </c>
    </row>
    <row r="617" spans="1:28" x14ac:dyDescent="0.25">
      <c r="A617" s="2">
        <v>180627</v>
      </c>
      <c r="B617" s="2"/>
      <c r="C617" s="2"/>
      <c r="D617" s="3" t="s">
        <v>120</v>
      </c>
      <c r="E617" s="3" t="s">
        <v>44</v>
      </c>
      <c r="F617" s="2"/>
      <c r="G617" s="2"/>
      <c r="H617" s="6">
        <v>43321</v>
      </c>
      <c r="I617" s="2" t="s">
        <v>1</v>
      </c>
      <c r="J617" s="2" t="s">
        <v>38</v>
      </c>
      <c r="K617" s="2"/>
      <c r="M617" s="2"/>
      <c r="N617" s="2"/>
      <c r="P617" s="2"/>
      <c r="Q617" s="2"/>
      <c r="S617" s="2"/>
      <c r="T617" s="2"/>
      <c r="V617" s="2"/>
      <c r="W617" s="2"/>
      <c r="Z617" s="5">
        <f>IF(Tableau52[[#This Row],[Facturé
2017]]="",IF(Tableau52[[#This Row],[Fiche
de
travail2]]="",VLOOKUP(A:A,'[1]FA Clients 2018'!$1:$1048576,4,0),""),Tableau52[[#This Row],[Facturé
2017]])</f>
        <v>43321</v>
      </c>
      <c r="AA617" s="5">
        <f>VLOOKUP(A:A,'[1]FA Clients 2018'!$1:$1048576,16,0)</f>
        <v>0</v>
      </c>
      <c r="AB617" s="4" t="str">
        <f>IF(Tableau52[[#This Row],[Fiche
de
travail]]&gt;0,Tableau52[[#This Row],[Fiche
de
travail]],"")</f>
        <v/>
      </c>
    </row>
    <row r="618" spans="1:28" x14ac:dyDescent="0.25">
      <c r="A618" s="2">
        <v>180576</v>
      </c>
      <c r="B618" s="2"/>
      <c r="C618" s="2"/>
      <c r="D618" s="3" t="s">
        <v>95</v>
      </c>
      <c r="E618" s="3" t="s">
        <v>107</v>
      </c>
      <c r="F618" s="2"/>
      <c r="G618" s="2"/>
      <c r="H618" s="6">
        <v>43321</v>
      </c>
      <c r="I618" s="2" t="s">
        <v>1</v>
      </c>
      <c r="J618" s="2" t="s">
        <v>38</v>
      </c>
      <c r="K618" s="2"/>
      <c r="M618" s="2"/>
      <c r="N618" s="2"/>
      <c r="P618" s="2"/>
      <c r="Q618" s="2"/>
      <c r="S618" s="2"/>
      <c r="T618" s="2"/>
      <c r="V618" s="2"/>
      <c r="W618" s="2"/>
      <c r="Z618" s="5">
        <f>IF(Tableau52[[#This Row],[Facturé
2017]]="",IF(Tableau52[[#This Row],[Fiche
de
travail2]]="",VLOOKUP(A:A,'[1]FA Clients 2018'!$1:$1048576,4,0),""),Tableau52[[#This Row],[Facturé
2017]])</f>
        <v>43321</v>
      </c>
      <c r="AA618" s="5">
        <f>VLOOKUP(A:A,'[1]FA Clients 2018'!$1:$1048576,16,0)</f>
        <v>0</v>
      </c>
      <c r="AB618" s="4" t="str">
        <f>IF(Tableau52[[#This Row],[Fiche
de
travail]]&gt;0,Tableau52[[#This Row],[Fiche
de
travail]],"")</f>
        <v/>
      </c>
    </row>
    <row r="619" spans="1:28" x14ac:dyDescent="0.25">
      <c r="A619" s="2">
        <v>180577</v>
      </c>
      <c r="B619" s="2"/>
      <c r="C619" s="2"/>
      <c r="D619" s="3" t="s">
        <v>95</v>
      </c>
      <c r="E619" s="3" t="s">
        <v>107</v>
      </c>
      <c r="F619" s="2"/>
      <c r="G619" s="2"/>
      <c r="H619" s="6">
        <v>43321</v>
      </c>
      <c r="I619" s="2" t="s">
        <v>1</v>
      </c>
      <c r="J619" s="2" t="s">
        <v>38</v>
      </c>
      <c r="K619" s="2"/>
      <c r="M619" s="2"/>
      <c r="N619" s="2"/>
      <c r="P619" s="2"/>
      <c r="Q619" s="2"/>
      <c r="S619" s="2"/>
      <c r="T619" s="2"/>
      <c r="V619" s="2"/>
      <c r="W619" s="2"/>
      <c r="Z619" s="5">
        <f>IF(Tableau52[[#This Row],[Facturé
2017]]="",IF(Tableau52[[#This Row],[Fiche
de
travail2]]="",VLOOKUP(A:A,'[1]FA Clients 2018'!$1:$1048576,4,0),""),Tableau52[[#This Row],[Facturé
2017]])</f>
        <v>43321</v>
      </c>
      <c r="AA619" s="5">
        <f>VLOOKUP(A:A,'[1]FA Clients 2018'!$1:$1048576,16,0)</f>
        <v>0</v>
      </c>
      <c r="AB619" s="4" t="str">
        <f>IF(Tableau52[[#This Row],[Fiche
de
travail]]&gt;0,Tableau52[[#This Row],[Fiche
de
travail]],"")</f>
        <v/>
      </c>
    </row>
    <row r="620" spans="1:28" x14ac:dyDescent="0.25">
      <c r="A620" s="2">
        <v>180598</v>
      </c>
      <c r="B620" s="2"/>
      <c r="C620" s="2"/>
      <c r="D620" s="3" t="s">
        <v>35</v>
      </c>
      <c r="E620" s="3" t="s">
        <v>151</v>
      </c>
      <c r="F620" s="2"/>
      <c r="G620" s="2"/>
      <c r="H620" s="6">
        <v>43321</v>
      </c>
      <c r="I620" s="2" t="s">
        <v>58</v>
      </c>
      <c r="J620" s="2" t="s">
        <v>259</v>
      </c>
      <c r="K620" s="8">
        <v>43326</v>
      </c>
      <c r="M620" s="2"/>
      <c r="N620" s="8">
        <v>43327</v>
      </c>
      <c r="O620" s="2" t="s">
        <v>1</v>
      </c>
      <c r="P620" s="2" t="s">
        <v>258</v>
      </c>
      <c r="Q620" s="2"/>
      <c r="S620" s="2"/>
      <c r="T620" s="2"/>
      <c r="V620" s="2"/>
      <c r="W620" s="2"/>
      <c r="Z620" s="5">
        <f>IF(Tableau52[[#This Row],[Facturé
2017]]="",IF(Tableau52[[#This Row],[Fiche
de
travail2]]="",VLOOKUP(A:A,'[1]FA Clients 2018'!$1:$1048576,4,0),""),Tableau52[[#This Row],[Facturé
2017]])</f>
        <v>43327</v>
      </c>
      <c r="AA620" s="5" t="str">
        <f>VLOOKUP(A:A,'[1]FA Clients 2018'!$1:$1048576,16,0)</f>
        <v>F-P</v>
      </c>
      <c r="AB620" s="4" t="str">
        <f>IF(Tableau52[[#This Row],[Fiche
de
travail]]&gt;0,Tableau52[[#This Row],[Fiche
de
travail]],"")</f>
        <v/>
      </c>
    </row>
    <row r="621" spans="1:28" x14ac:dyDescent="0.25">
      <c r="A621" s="2">
        <v>180658</v>
      </c>
      <c r="B621" s="2"/>
      <c r="C621" s="2"/>
      <c r="D621" s="3" t="s">
        <v>257</v>
      </c>
      <c r="E621" s="3" t="s">
        <v>256</v>
      </c>
      <c r="F621" s="2"/>
      <c r="G621" s="2"/>
      <c r="H621" s="6">
        <v>43322</v>
      </c>
      <c r="I621" s="2" t="s">
        <v>1</v>
      </c>
      <c r="J621" s="2" t="s">
        <v>125</v>
      </c>
      <c r="K621" s="2"/>
      <c r="M621" s="2"/>
      <c r="N621" s="2"/>
      <c r="P621" s="2"/>
      <c r="Q621" s="2"/>
      <c r="S621" s="2"/>
      <c r="T621" s="2"/>
      <c r="V621" s="2"/>
      <c r="W621" s="2"/>
      <c r="Z621" s="5">
        <f>IF(Tableau52[[#This Row],[Facturé
2017]]="",IF(Tableau52[[#This Row],[Fiche
de
travail2]]="",VLOOKUP(A:A,'[1]FA Clients 2018'!$1:$1048576,4,0),""),Tableau52[[#This Row],[Facturé
2017]])</f>
        <v>43322</v>
      </c>
      <c r="AA621" s="5">
        <f>VLOOKUP(A:A,'[1]FA Clients 2018'!$1:$1048576,16,0)</f>
        <v>0</v>
      </c>
      <c r="AB621" s="4" t="str">
        <f>IF(Tableau52[[#This Row],[Fiche
de
travail]]&gt;0,Tableau52[[#This Row],[Fiche
de
travail]],"")</f>
        <v/>
      </c>
    </row>
    <row r="622" spans="1:28" x14ac:dyDescent="0.25">
      <c r="A622" s="2">
        <v>180450</v>
      </c>
      <c r="B622" s="2"/>
      <c r="C622" s="2"/>
      <c r="D622" s="3" t="s">
        <v>255</v>
      </c>
      <c r="E622" s="3" t="s">
        <v>254</v>
      </c>
      <c r="F622" s="2"/>
      <c r="G622" s="2"/>
      <c r="H622" s="6">
        <v>43325</v>
      </c>
      <c r="I622" s="2" t="s">
        <v>1</v>
      </c>
      <c r="J622" s="2" t="s">
        <v>206</v>
      </c>
      <c r="K622" s="2"/>
      <c r="M622" s="2"/>
      <c r="N622" s="2"/>
      <c r="P622" s="2"/>
      <c r="Q622" s="2"/>
      <c r="S622" s="2"/>
      <c r="T622" s="2"/>
      <c r="V622" s="2"/>
      <c r="W622" s="2"/>
      <c r="Z622" s="5">
        <f>IF(Tableau52[[#This Row],[Facturé
2017]]="",IF(Tableau52[[#This Row],[Fiche
de
travail2]]="",VLOOKUP(A:A,'[1]FA Clients 2018'!$1:$1048576,4,0),""),Tableau52[[#This Row],[Facturé
2017]])</f>
        <v>43325</v>
      </c>
      <c r="AA622" s="5" t="str">
        <f>VLOOKUP(A:A,'[1]FA Clients 2018'!$1:$1048576,16,0)</f>
        <v>F-P</v>
      </c>
      <c r="AB622" s="4" t="str">
        <f>IF(Tableau52[[#This Row],[Fiche
de
travail]]&gt;0,Tableau52[[#This Row],[Fiche
de
travail]],"")</f>
        <v/>
      </c>
    </row>
    <row r="623" spans="1:28" x14ac:dyDescent="0.25">
      <c r="A623" s="2">
        <v>180661</v>
      </c>
      <c r="B623" s="2"/>
      <c r="C623" s="2"/>
      <c r="D623" s="3" t="s">
        <v>120</v>
      </c>
      <c r="E623" s="3" t="s">
        <v>51</v>
      </c>
      <c r="F623" s="2"/>
      <c r="G623" s="2"/>
      <c r="H623" s="6">
        <v>43325</v>
      </c>
      <c r="I623" s="2" t="s">
        <v>1</v>
      </c>
      <c r="J623" s="2" t="s">
        <v>206</v>
      </c>
      <c r="K623" s="2"/>
      <c r="M623" s="2"/>
      <c r="N623" s="2"/>
      <c r="P623" s="2"/>
      <c r="Q623" s="2"/>
      <c r="S623" s="2"/>
      <c r="T623" s="2"/>
      <c r="V623" s="2"/>
      <c r="W623" s="2"/>
      <c r="Z623" s="5">
        <f>IF(Tableau52[[#This Row],[Facturé
2017]]="",IF(Tableau52[[#This Row],[Fiche
de
travail2]]="",VLOOKUP(A:A,'[1]FA Clients 2018'!$1:$1048576,4,0),""),Tableau52[[#This Row],[Facturé
2017]])</f>
        <v>43325</v>
      </c>
      <c r="AA623" s="5">
        <f>VLOOKUP(A:A,'[1]FA Clients 2018'!$1:$1048576,16,0)</f>
        <v>0</v>
      </c>
      <c r="AB623" s="4" t="str">
        <f>IF(Tableau52[[#This Row],[Fiche
de
travail]]&gt;0,Tableau52[[#This Row],[Fiche
de
travail]],"")</f>
        <v/>
      </c>
    </row>
    <row r="624" spans="1:28" x14ac:dyDescent="0.25">
      <c r="A624" s="2">
        <v>180659</v>
      </c>
      <c r="B624" s="2"/>
      <c r="C624" s="2"/>
      <c r="D624" s="3" t="s">
        <v>95</v>
      </c>
      <c r="E624" s="3" t="s">
        <v>107</v>
      </c>
      <c r="F624" s="2"/>
      <c r="G624" s="2"/>
      <c r="H624" s="6">
        <v>43325</v>
      </c>
      <c r="I624" s="2" t="s">
        <v>1</v>
      </c>
      <c r="J624" s="2" t="s">
        <v>43</v>
      </c>
      <c r="K624" s="2"/>
      <c r="M624" s="2"/>
      <c r="N624" s="2"/>
      <c r="P624" s="2"/>
      <c r="Q624" s="2"/>
      <c r="S624" s="2"/>
      <c r="T624" s="2"/>
      <c r="V624" s="2"/>
      <c r="W624" s="2"/>
      <c r="Z624" s="5">
        <f>IF(Tableau52[[#This Row],[Facturé
2017]]="",IF(Tableau52[[#This Row],[Fiche
de
travail2]]="",VLOOKUP(A:A,'[1]FA Clients 2018'!$1:$1048576,4,0),""),Tableau52[[#This Row],[Facturé
2017]])</f>
        <v>43326</v>
      </c>
      <c r="AA624" s="5">
        <f>VLOOKUP(A:A,'[1]FA Clients 2018'!$1:$1048576,16,0)</f>
        <v>0</v>
      </c>
      <c r="AB624" s="4" t="str">
        <f>IF(Tableau52[[#This Row],[Fiche
de
travail]]&gt;0,Tableau52[[#This Row],[Fiche
de
travail]],"")</f>
        <v/>
      </c>
    </row>
    <row r="625" spans="1:28" x14ac:dyDescent="0.25">
      <c r="A625" s="2">
        <v>180667</v>
      </c>
      <c r="B625" s="2"/>
      <c r="C625" s="2"/>
      <c r="D625" s="3" t="s">
        <v>147</v>
      </c>
      <c r="E625" s="3" t="s">
        <v>60</v>
      </c>
      <c r="F625" s="2"/>
      <c r="G625" s="2"/>
      <c r="H625" s="6">
        <v>43328</v>
      </c>
      <c r="I625" s="2" t="s">
        <v>1</v>
      </c>
      <c r="J625" s="2" t="s">
        <v>15</v>
      </c>
      <c r="K625" s="2"/>
      <c r="M625" s="2"/>
      <c r="N625" s="2"/>
      <c r="P625" s="2"/>
      <c r="Q625" s="2"/>
      <c r="S625" s="2"/>
      <c r="T625" s="2"/>
      <c r="V625" s="2"/>
      <c r="W625" s="2"/>
      <c r="Z625" s="5">
        <f>IF(Tableau52[[#This Row],[Facturé
2017]]="",IF(Tableau52[[#This Row],[Fiche
de
travail2]]="",VLOOKUP(A:A,'[1]FA Clients 2018'!$1:$1048576,4,0),""),Tableau52[[#This Row],[Facturé
2017]])</f>
        <v>43328</v>
      </c>
      <c r="AA625" s="5">
        <f>VLOOKUP(A:A,'[1]FA Clients 2018'!$1:$1048576,16,0)</f>
        <v>0</v>
      </c>
      <c r="AB625" s="4" t="str">
        <f>IF(Tableau52[[#This Row],[Fiche
de
travail]]&gt;0,Tableau52[[#This Row],[Fiche
de
travail]],"")</f>
        <v/>
      </c>
    </row>
    <row r="626" spans="1:28" x14ac:dyDescent="0.25">
      <c r="A626" s="2">
        <v>180528</v>
      </c>
      <c r="B626" s="2"/>
      <c r="C626" s="2"/>
      <c r="D626" s="3" t="s">
        <v>197</v>
      </c>
      <c r="E626" s="3" t="s">
        <v>196</v>
      </c>
      <c r="F626" s="2"/>
      <c r="G626" s="2"/>
      <c r="H626" s="6">
        <v>43328</v>
      </c>
      <c r="I626" s="2" t="s">
        <v>1</v>
      </c>
      <c r="J626" s="2" t="s">
        <v>206</v>
      </c>
      <c r="K626" s="2"/>
      <c r="M626" s="2"/>
      <c r="N626" s="2"/>
      <c r="P626" s="2"/>
      <c r="Q626" s="2"/>
      <c r="S626" s="2"/>
      <c r="T626" s="2"/>
      <c r="V626" s="2"/>
      <c r="W626" s="2"/>
      <c r="Z626" s="5">
        <f>IF(Tableau52[[#This Row],[Facturé
2017]]="",IF(Tableau52[[#This Row],[Fiche
de
travail2]]="",VLOOKUP(A:A,'[1]FA Clients 2018'!$1:$1048576,4,0),""),Tableau52[[#This Row],[Facturé
2017]])</f>
        <v>43328</v>
      </c>
      <c r="AA626" s="5">
        <f>VLOOKUP(A:A,'[1]FA Clients 2018'!$1:$1048576,16,0)</f>
        <v>0</v>
      </c>
      <c r="AB626" s="4" t="str">
        <f>IF(Tableau52[[#This Row],[Fiche
de
travail]]&gt;0,Tableau52[[#This Row],[Fiche
de
travail]],"")</f>
        <v/>
      </c>
    </row>
    <row r="627" spans="1:28" x14ac:dyDescent="0.25">
      <c r="A627" s="2"/>
      <c r="B627" s="2"/>
      <c r="C627" s="2">
        <v>347</v>
      </c>
      <c r="D627" s="3" t="s">
        <v>197</v>
      </c>
      <c r="E627" s="3" t="s">
        <v>196</v>
      </c>
      <c r="F627" s="2"/>
      <c r="G627" s="2"/>
      <c r="H627" s="6">
        <v>43328</v>
      </c>
      <c r="I627" s="2" t="s">
        <v>1</v>
      </c>
      <c r="J627" s="2" t="s">
        <v>206</v>
      </c>
      <c r="K627" s="2"/>
      <c r="M627" s="2"/>
      <c r="N627" s="2"/>
      <c r="P627" s="2"/>
      <c r="Q627" s="2"/>
      <c r="S627" s="2"/>
      <c r="T627" s="2"/>
      <c r="V627" s="2"/>
      <c r="W627" s="2"/>
      <c r="Z627" s="5" t="str">
        <f>IF(Tableau52[[#This Row],[Facturé
2017]]="",IF(Tableau52[[#This Row],[Fiche
de
travail2]]="",VLOOKUP(A:A,'[1]FA Clients 2018'!$1:$1048576,4,0),""),Tableau52[[#This Row],[Facturé
2017]])</f>
        <v/>
      </c>
      <c r="AA627" s="5" t="e">
        <f>VLOOKUP(A:A,'[1]FA Clients 2018'!$1:$1048576,16,0)</f>
        <v>#N/A</v>
      </c>
      <c r="AB627" s="4">
        <f>IF(Tableau52[[#This Row],[Fiche
de
travail]]&gt;0,Tableau52[[#This Row],[Fiche
de
travail]],"")</f>
        <v>347</v>
      </c>
    </row>
    <row r="628" spans="1:28" x14ac:dyDescent="0.25">
      <c r="A628" s="2">
        <v>180668</v>
      </c>
      <c r="B628" s="2"/>
      <c r="C628" s="2"/>
      <c r="D628" s="3" t="s">
        <v>6</v>
      </c>
      <c r="E628" s="3" t="s">
        <v>2</v>
      </c>
      <c r="F628" s="2"/>
      <c r="G628" s="2"/>
      <c r="H628" s="6">
        <v>43328</v>
      </c>
      <c r="I628" s="2" t="s">
        <v>1</v>
      </c>
      <c r="J628" s="11" t="s">
        <v>0</v>
      </c>
      <c r="K628" s="2"/>
      <c r="M628" s="2"/>
      <c r="N628" s="2"/>
      <c r="P628" s="2"/>
      <c r="Q628" s="2"/>
      <c r="S628" s="2"/>
      <c r="T628" s="2"/>
      <c r="V628" s="2"/>
      <c r="W628" s="2"/>
      <c r="Z628" s="5">
        <f>IF(Tableau52[[#This Row],[Facturé
2017]]="",IF(Tableau52[[#This Row],[Fiche
de
travail2]]="",VLOOKUP(A:A,'[1]FA Clients 2018'!$1:$1048576,4,0),""),Tableau52[[#This Row],[Facturé
2017]])</f>
        <v>43328</v>
      </c>
      <c r="AA628" s="5">
        <f>VLOOKUP(A:A,'[1]FA Clients 2018'!$1:$1048576,16,0)</f>
        <v>0</v>
      </c>
      <c r="AB628" s="4" t="str">
        <f>IF(Tableau52[[#This Row],[Fiche
de
travail]]&gt;0,Tableau52[[#This Row],[Fiche
de
travail]],"")</f>
        <v/>
      </c>
    </row>
    <row r="629" spans="1:28" x14ac:dyDescent="0.25">
      <c r="A629" s="2">
        <v>180542</v>
      </c>
      <c r="B629" s="2"/>
      <c r="C629" s="2"/>
      <c r="D629" s="3" t="s">
        <v>253</v>
      </c>
      <c r="E629" s="3" t="s">
        <v>225</v>
      </c>
      <c r="F629" s="2"/>
      <c r="G629" s="2"/>
      <c r="H629" s="6">
        <v>43328</v>
      </c>
      <c r="I629" s="2" t="s">
        <v>1</v>
      </c>
      <c r="J629" s="2" t="s">
        <v>206</v>
      </c>
      <c r="K629" s="2"/>
      <c r="M629" s="2"/>
      <c r="N629" s="2"/>
      <c r="P629" s="2"/>
      <c r="Q629" s="2"/>
      <c r="S629" s="2"/>
      <c r="T629" s="2"/>
      <c r="V629" s="2"/>
      <c r="W629" s="2"/>
      <c r="Z629" s="5">
        <f>IF(Tableau52[[#This Row],[Facturé
2017]]="",IF(Tableau52[[#This Row],[Fiche
de
travail2]]="",VLOOKUP(A:A,'[1]FA Clients 2018'!$1:$1048576,4,0),""),Tableau52[[#This Row],[Facturé
2017]])</f>
        <v>43328</v>
      </c>
      <c r="AA629" s="5">
        <f>VLOOKUP(A:A,'[1]FA Clients 2018'!$1:$1048576,16,0)</f>
        <v>0</v>
      </c>
      <c r="AB629" s="4" t="str">
        <f>IF(Tableau52[[#This Row],[Fiche
de
travail]]&gt;0,Tableau52[[#This Row],[Fiche
de
travail]],"")</f>
        <v/>
      </c>
    </row>
    <row r="630" spans="1:28" x14ac:dyDescent="0.25">
      <c r="A630" s="2">
        <v>180655</v>
      </c>
      <c r="B630" s="2"/>
      <c r="C630" s="2"/>
      <c r="D630" s="3" t="s">
        <v>126</v>
      </c>
      <c r="E630" s="3" t="s">
        <v>13</v>
      </c>
      <c r="F630" s="2"/>
      <c r="G630" s="2"/>
      <c r="H630" s="6">
        <v>43329</v>
      </c>
      <c r="I630" s="2" t="s">
        <v>1</v>
      </c>
      <c r="J630" s="2" t="s">
        <v>38</v>
      </c>
      <c r="K630" s="2"/>
      <c r="M630" s="2"/>
      <c r="N630" s="2"/>
      <c r="P630" s="2"/>
      <c r="Q630" s="2"/>
      <c r="S630" s="2"/>
      <c r="T630" s="2"/>
      <c r="V630" s="2"/>
      <c r="W630" s="2"/>
      <c r="Z630" s="5">
        <f>IF(Tableau52[[#This Row],[Facturé
2017]]="",IF(Tableau52[[#This Row],[Fiche
de
travail2]]="",VLOOKUP(A:A,'[1]FA Clients 2018'!$1:$1048576,4,0),""),Tableau52[[#This Row],[Facturé
2017]])</f>
        <v>43329</v>
      </c>
      <c r="AA630" s="5">
        <f>VLOOKUP(A:A,'[1]FA Clients 2018'!$1:$1048576,16,0)</f>
        <v>0</v>
      </c>
      <c r="AB630" s="4" t="str">
        <f>IF(Tableau52[[#This Row],[Fiche
de
travail]]&gt;0,Tableau52[[#This Row],[Fiche
de
travail]],"")</f>
        <v/>
      </c>
    </row>
    <row r="631" spans="1:28" x14ac:dyDescent="0.25">
      <c r="A631" s="2">
        <v>180664</v>
      </c>
      <c r="B631" s="2"/>
      <c r="C631" s="2"/>
      <c r="D631" s="3" t="s">
        <v>32</v>
      </c>
      <c r="E631" s="3" t="s">
        <v>31</v>
      </c>
      <c r="F631" s="2"/>
      <c r="G631" s="2"/>
      <c r="H631" s="6">
        <v>43329</v>
      </c>
      <c r="I631" s="2" t="s">
        <v>1</v>
      </c>
      <c r="J631" s="2" t="s">
        <v>15</v>
      </c>
      <c r="K631" s="2"/>
      <c r="M631" s="2"/>
      <c r="N631" s="2"/>
      <c r="P631" s="2"/>
      <c r="Q631" s="2"/>
      <c r="S631" s="2"/>
      <c r="T631" s="2"/>
      <c r="V631" s="2"/>
      <c r="W631" s="2"/>
      <c r="Z631" s="5">
        <f>IF(Tableau52[[#This Row],[Facturé
2017]]="",IF(Tableau52[[#This Row],[Fiche
de
travail2]]="",VLOOKUP(A:A,'[1]FA Clients 2018'!$1:$1048576,4,0),""),Tableau52[[#This Row],[Facturé
2017]])</f>
        <v>43329</v>
      </c>
      <c r="AA631" s="5">
        <f>VLOOKUP(A:A,'[1]FA Clients 2018'!$1:$1048576,16,0)</f>
        <v>0</v>
      </c>
      <c r="AB631" s="4" t="str">
        <f>IF(Tableau52[[#This Row],[Fiche
de
travail]]&gt;0,Tableau52[[#This Row],[Fiche
de
travail]],"")</f>
        <v/>
      </c>
    </row>
    <row r="632" spans="1:28" x14ac:dyDescent="0.25">
      <c r="A632" s="2">
        <v>180605</v>
      </c>
      <c r="B632" s="2"/>
      <c r="C632" s="2"/>
      <c r="D632" s="3" t="s">
        <v>138</v>
      </c>
      <c r="E632" s="3" t="s">
        <v>252</v>
      </c>
      <c r="F632" s="2"/>
      <c r="G632" s="2"/>
      <c r="H632" s="6">
        <v>43329</v>
      </c>
      <c r="I632" s="2" t="s">
        <v>1</v>
      </c>
      <c r="J632" s="2" t="s">
        <v>38</v>
      </c>
      <c r="K632" s="2"/>
      <c r="M632" s="2"/>
      <c r="N632" s="2"/>
      <c r="P632" s="2"/>
      <c r="Q632" s="2"/>
      <c r="S632" s="2"/>
      <c r="T632" s="2"/>
      <c r="V632" s="2"/>
      <c r="W632" s="2"/>
      <c r="Z632" s="5">
        <f>IF(Tableau52[[#This Row],[Facturé
2017]]="",IF(Tableau52[[#This Row],[Fiche
de
travail2]]="",VLOOKUP(A:A,'[1]FA Clients 2018'!$1:$1048576,4,0),""),Tableau52[[#This Row],[Facturé
2017]])</f>
        <v>43329</v>
      </c>
      <c r="AA632" s="5">
        <f>VLOOKUP(A:A,'[1]FA Clients 2018'!$1:$1048576,16,0)</f>
        <v>0</v>
      </c>
      <c r="AB632" s="4" t="str">
        <f>IF(Tableau52[[#This Row],[Fiche
de
travail]]&gt;0,Tableau52[[#This Row],[Fiche
de
travail]],"")</f>
        <v/>
      </c>
    </row>
    <row r="633" spans="1:28" x14ac:dyDescent="0.25">
      <c r="A633" s="2">
        <v>180634</v>
      </c>
      <c r="B633" s="2"/>
      <c r="C633" s="2"/>
      <c r="D633" s="3" t="s">
        <v>78</v>
      </c>
      <c r="E633" s="3" t="s">
        <v>44</v>
      </c>
      <c r="F633" s="2"/>
      <c r="G633" s="2"/>
      <c r="H633" s="6">
        <v>43329</v>
      </c>
      <c r="I633" s="2" t="s">
        <v>1</v>
      </c>
      <c r="J633" s="2" t="s">
        <v>38</v>
      </c>
      <c r="K633" s="2"/>
      <c r="M633" s="2"/>
      <c r="N633" s="2"/>
      <c r="P633" s="2"/>
      <c r="Q633" s="2"/>
      <c r="S633" s="2"/>
      <c r="T633" s="2"/>
      <c r="V633" s="2"/>
      <c r="W633" s="2"/>
      <c r="Z633" s="5">
        <f>IF(Tableau52[[#This Row],[Facturé
2017]]="",IF(Tableau52[[#This Row],[Fiche
de
travail2]]="",VLOOKUP(A:A,'[1]FA Clients 2018'!$1:$1048576,4,0),""),Tableau52[[#This Row],[Facturé
2017]])</f>
        <v>43329</v>
      </c>
      <c r="AA633" s="5">
        <f>VLOOKUP(A:A,'[1]FA Clients 2018'!$1:$1048576,16,0)</f>
        <v>0</v>
      </c>
      <c r="AB633" s="4" t="str">
        <f>IF(Tableau52[[#This Row],[Fiche
de
travail]]&gt;0,Tableau52[[#This Row],[Fiche
de
travail]],"")</f>
        <v/>
      </c>
    </row>
    <row r="634" spans="1:28" x14ac:dyDescent="0.25">
      <c r="A634" s="2">
        <v>180671</v>
      </c>
      <c r="B634" s="2"/>
      <c r="C634" s="2"/>
      <c r="D634" s="3" t="s">
        <v>6</v>
      </c>
      <c r="E634" s="3" t="s">
        <v>2</v>
      </c>
      <c r="F634" s="2"/>
      <c r="G634" s="2"/>
      <c r="H634" s="6">
        <v>43329</v>
      </c>
      <c r="I634" s="2" t="s">
        <v>1</v>
      </c>
      <c r="J634" s="11" t="s">
        <v>0</v>
      </c>
      <c r="K634" s="2"/>
      <c r="M634" s="2"/>
      <c r="N634" s="2"/>
      <c r="P634" s="2"/>
      <c r="Q634" s="2"/>
      <c r="S634" s="2"/>
      <c r="T634" s="2"/>
      <c r="V634" s="2"/>
      <c r="W634" s="2"/>
      <c r="Z634" s="5">
        <f>IF(Tableau52[[#This Row],[Facturé
2017]]="",IF(Tableau52[[#This Row],[Fiche
de
travail2]]="",VLOOKUP(A:A,'[1]FA Clients 2018'!$1:$1048576,4,0),""),Tableau52[[#This Row],[Facturé
2017]])</f>
        <v>43329</v>
      </c>
      <c r="AA634" s="5">
        <f>VLOOKUP(A:A,'[1]FA Clients 2018'!$1:$1048576,16,0)</f>
        <v>0</v>
      </c>
      <c r="AB634" s="4" t="str">
        <f>IF(Tableau52[[#This Row],[Fiche
de
travail]]&gt;0,Tableau52[[#This Row],[Fiche
de
travail]],"")</f>
        <v/>
      </c>
    </row>
    <row r="635" spans="1:28" x14ac:dyDescent="0.25">
      <c r="A635" s="2">
        <v>180385</v>
      </c>
      <c r="B635" s="2"/>
      <c r="C635" s="2"/>
      <c r="D635" s="3" t="s">
        <v>251</v>
      </c>
      <c r="E635" s="3" t="s">
        <v>250</v>
      </c>
      <c r="F635" s="2"/>
      <c r="G635" s="2"/>
      <c r="H635" s="6">
        <v>43332</v>
      </c>
      <c r="I635" s="2" t="s">
        <v>1</v>
      </c>
      <c r="J635" s="2" t="s">
        <v>43</v>
      </c>
      <c r="K635" s="2"/>
      <c r="M635" s="2"/>
      <c r="N635" s="2"/>
      <c r="P635" s="2"/>
      <c r="Q635" s="2"/>
      <c r="S635" s="2"/>
      <c r="T635" s="2"/>
      <c r="V635" s="2"/>
      <c r="W635" s="2"/>
      <c r="Z635" s="5">
        <f>IF(Tableau52[[#This Row],[Facturé
2017]]="",IF(Tableau52[[#This Row],[Fiche
de
travail2]]="",VLOOKUP(A:A,'[1]FA Clients 2018'!$1:$1048576,4,0),""),Tableau52[[#This Row],[Facturé
2017]])</f>
        <v>43333</v>
      </c>
      <c r="AA635" s="5">
        <f>VLOOKUP(A:A,'[1]FA Clients 2018'!$1:$1048576,16,0)</f>
        <v>0</v>
      </c>
      <c r="AB635" s="4" t="str">
        <f>IF(Tableau52[[#This Row],[Fiche
de
travail]]&gt;0,Tableau52[[#This Row],[Fiche
de
travail]],"")</f>
        <v/>
      </c>
    </row>
    <row r="636" spans="1:28" x14ac:dyDescent="0.25">
      <c r="A636" s="2">
        <v>180632</v>
      </c>
      <c r="B636" s="2"/>
      <c r="C636" s="2"/>
      <c r="D636" s="3" t="s">
        <v>35</v>
      </c>
      <c r="E636" s="3" t="s">
        <v>150</v>
      </c>
      <c r="F636" s="2" t="s">
        <v>249</v>
      </c>
      <c r="G636" s="2" t="s">
        <v>249</v>
      </c>
      <c r="H636" s="6">
        <v>43332</v>
      </c>
      <c r="I636" s="2" t="s">
        <v>58</v>
      </c>
      <c r="J636" s="2" t="s">
        <v>248</v>
      </c>
      <c r="K636" s="8">
        <v>43333</v>
      </c>
      <c r="L636" s="2" t="s">
        <v>1</v>
      </c>
      <c r="M636" s="2" t="s">
        <v>248</v>
      </c>
      <c r="N636" s="2"/>
      <c r="P636" s="2"/>
      <c r="Q636" s="2"/>
      <c r="S636" s="2"/>
      <c r="T636" s="2"/>
      <c r="V636" s="2"/>
      <c r="W636" s="2"/>
      <c r="X636" t="s">
        <v>247</v>
      </c>
      <c r="Z636" s="5">
        <f>IF(Tableau52[[#This Row],[Facturé
2017]]="",IF(Tableau52[[#This Row],[Fiche
de
travail2]]="",VLOOKUP(A:A,'[1]FA Clients 2018'!$1:$1048576,4,0),""),Tableau52[[#This Row],[Facturé
2017]])</f>
        <v>43312</v>
      </c>
      <c r="AA636" s="5" t="str">
        <f>VLOOKUP(A:A,'[1]FA Clients 2018'!$1:$1048576,16,0)</f>
        <v>F-P</v>
      </c>
      <c r="AB636" s="4" t="str">
        <f>IF(Tableau52[[#This Row],[Fiche
de
travail]]&gt;0,Tableau52[[#This Row],[Fiche
de
travail]],"")</f>
        <v/>
      </c>
    </row>
    <row r="637" spans="1:28" x14ac:dyDescent="0.25">
      <c r="A637" s="2">
        <v>180675</v>
      </c>
      <c r="B637" s="2"/>
      <c r="C637" s="2"/>
      <c r="D637" s="3" t="s">
        <v>169</v>
      </c>
      <c r="E637" s="3" t="s">
        <v>51</v>
      </c>
      <c r="F637" s="2"/>
      <c r="G637" s="2"/>
      <c r="H637" s="6">
        <v>43333</v>
      </c>
      <c r="I637" s="2" t="s">
        <v>1</v>
      </c>
      <c r="J637" s="2" t="s">
        <v>46</v>
      </c>
      <c r="K637" s="2"/>
      <c r="M637" s="2"/>
      <c r="N637" s="2"/>
      <c r="P637" s="2"/>
      <c r="Q637" s="2"/>
      <c r="S637" s="2"/>
      <c r="T637" s="2"/>
      <c r="V637" s="2"/>
      <c r="W637" s="2"/>
      <c r="Z637" s="5">
        <f>IF(Tableau52[[#This Row],[Facturé
2017]]="",IF(Tableau52[[#This Row],[Fiche
de
travail2]]="",VLOOKUP(A:A,'[1]FA Clients 2018'!$1:$1048576,4,0),""),Tableau52[[#This Row],[Facturé
2017]])</f>
        <v>43333</v>
      </c>
      <c r="AA637" s="5">
        <f>VLOOKUP(A:A,'[1]FA Clients 2018'!$1:$1048576,16,0)</f>
        <v>0</v>
      </c>
      <c r="AB637" s="4" t="str">
        <f>IF(Tableau52[[#This Row],[Fiche
de
travail]]&gt;0,Tableau52[[#This Row],[Fiche
de
travail]],"")</f>
        <v/>
      </c>
    </row>
    <row r="638" spans="1:28" x14ac:dyDescent="0.25">
      <c r="A638" s="2">
        <v>180666</v>
      </c>
      <c r="B638" s="2"/>
      <c r="C638" s="2"/>
      <c r="D638" s="3" t="s">
        <v>32</v>
      </c>
      <c r="E638" s="3" t="s">
        <v>153</v>
      </c>
      <c r="F638" s="2"/>
      <c r="G638" s="2"/>
      <c r="H638" s="6">
        <v>43333</v>
      </c>
      <c r="I638" s="2" t="s">
        <v>1</v>
      </c>
      <c r="J638" s="2" t="s">
        <v>46</v>
      </c>
      <c r="K638" s="2"/>
      <c r="M638" s="2"/>
      <c r="N638" s="2"/>
      <c r="P638" s="2"/>
      <c r="Q638" s="2"/>
      <c r="S638" s="2"/>
      <c r="T638" s="2"/>
      <c r="V638" s="2"/>
      <c r="W638" s="2"/>
      <c r="Z638" s="5">
        <f>IF(Tableau52[[#This Row],[Facturé
2017]]="",IF(Tableau52[[#This Row],[Fiche
de
travail2]]="",VLOOKUP(A:A,'[1]FA Clients 2018'!$1:$1048576,4,0),""),Tableau52[[#This Row],[Facturé
2017]])</f>
        <v>43333</v>
      </c>
      <c r="AA638" s="5">
        <f>VLOOKUP(A:A,'[1]FA Clients 2018'!$1:$1048576,16,0)</f>
        <v>0</v>
      </c>
      <c r="AB638" s="4" t="str">
        <f>IF(Tableau52[[#This Row],[Fiche
de
travail]]&gt;0,Tableau52[[#This Row],[Fiche
de
travail]],"")</f>
        <v/>
      </c>
    </row>
    <row r="639" spans="1:28" x14ac:dyDescent="0.25">
      <c r="A639" s="2">
        <v>180663</v>
      </c>
      <c r="B639" s="2"/>
      <c r="C639" s="2"/>
      <c r="D639" s="3" t="s">
        <v>246</v>
      </c>
      <c r="E639" s="3" t="s">
        <v>245</v>
      </c>
      <c r="F639" s="2"/>
      <c r="G639" s="2"/>
      <c r="H639" s="6">
        <v>43333</v>
      </c>
      <c r="I639" s="2" t="s">
        <v>1</v>
      </c>
      <c r="J639" s="2" t="s">
        <v>46</v>
      </c>
      <c r="K639" s="2"/>
      <c r="M639" s="2"/>
      <c r="N639" s="2"/>
      <c r="P639" s="2"/>
      <c r="Q639" s="2"/>
      <c r="S639" s="2"/>
      <c r="T639" s="2"/>
      <c r="V639" s="2"/>
      <c r="W639" s="2"/>
      <c r="Z639" s="5">
        <f>IF(Tableau52[[#This Row],[Facturé
2017]]="",IF(Tableau52[[#This Row],[Fiche
de
travail2]]="",VLOOKUP(A:A,'[1]FA Clients 2018'!$1:$1048576,4,0),""),Tableau52[[#This Row],[Facturé
2017]])</f>
        <v>43333</v>
      </c>
      <c r="AA639" s="5">
        <f>VLOOKUP(A:A,'[1]FA Clients 2018'!$1:$1048576,16,0)</f>
        <v>0</v>
      </c>
      <c r="AB639" s="4" t="str">
        <f>IF(Tableau52[[#This Row],[Fiche
de
travail]]&gt;0,Tableau52[[#This Row],[Fiche
de
travail]],"")</f>
        <v/>
      </c>
    </row>
    <row r="640" spans="1:28" x14ac:dyDescent="0.25">
      <c r="A640" s="2">
        <v>180680</v>
      </c>
      <c r="B640" s="2"/>
      <c r="C640" s="2"/>
      <c r="D640" s="3" t="s">
        <v>6</v>
      </c>
      <c r="E640" s="3" t="s">
        <v>2</v>
      </c>
      <c r="F640" s="2"/>
      <c r="G640" s="2"/>
      <c r="H640" s="6">
        <v>43333</v>
      </c>
      <c r="I640" s="2" t="s">
        <v>1</v>
      </c>
      <c r="J640" s="2" t="s">
        <v>0</v>
      </c>
      <c r="K640" s="2"/>
      <c r="M640" s="2"/>
      <c r="N640" s="2"/>
      <c r="P640" s="2"/>
      <c r="Q640" s="2"/>
      <c r="S640" s="2"/>
      <c r="T640" s="2"/>
      <c r="V640" s="2"/>
      <c r="W640" s="2"/>
      <c r="Z640" s="5">
        <f>IF(Tableau52[[#This Row],[Facturé
2017]]="",IF(Tableau52[[#This Row],[Fiche
de
travail2]]="",VLOOKUP(A:A,'[1]FA Clients 2018'!$1:$1048576,4,0),""),Tableau52[[#This Row],[Facturé
2017]])</f>
        <v>43333</v>
      </c>
      <c r="AA640" s="5">
        <f>VLOOKUP(A:A,'[1]FA Clients 2018'!$1:$1048576,16,0)</f>
        <v>0</v>
      </c>
      <c r="AB640" s="4" t="str">
        <f>IF(Tableau52[[#This Row],[Fiche
de
travail]]&gt;0,Tableau52[[#This Row],[Fiche
de
travail]],"")</f>
        <v/>
      </c>
    </row>
    <row r="641" spans="1:28" x14ac:dyDescent="0.25">
      <c r="A641" s="2">
        <v>180665</v>
      </c>
      <c r="B641" s="2"/>
      <c r="C641" s="2"/>
      <c r="D641" s="3" t="s">
        <v>63</v>
      </c>
      <c r="E641" s="3" t="s">
        <v>103</v>
      </c>
      <c r="F641" s="2"/>
      <c r="G641" s="2"/>
      <c r="H641" s="6">
        <v>43334</v>
      </c>
      <c r="I641" s="2" t="s">
        <v>1</v>
      </c>
      <c r="J641" s="2" t="s">
        <v>38</v>
      </c>
      <c r="K641" s="2"/>
      <c r="M641" s="2"/>
      <c r="N641" s="2"/>
      <c r="P641" s="2"/>
      <c r="Q641" s="2"/>
      <c r="S641" s="2"/>
      <c r="T641" s="2"/>
      <c r="V641" s="2"/>
      <c r="W641" s="2"/>
      <c r="Z641" s="5">
        <f>IF(Tableau52[[#This Row],[Facturé
2017]]="",IF(Tableau52[[#This Row],[Fiche
de
travail2]]="",VLOOKUP(A:A,'[1]FA Clients 2018'!$1:$1048576,4,0),""),Tableau52[[#This Row],[Facturé
2017]])</f>
        <v>43334</v>
      </c>
      <c r="AA641" s="5">
        <f>VLOOKUP(A:A,'[1]FA Clients 2018'!$1:$1048576,16,0)</f>
        <v>0</v>
      </c>
      <c r="AB641" s="4" t="str">
        <f>IF(Tableau52[[#This Row],[Fiche
de
travail]]&gt;0,Tableau52[[#This Row],[Fiche
de
travail]],"")</f>
        <v/>
      </c>
    </row>
    <row r="642" spans="1:28" x14ac:dyDescent="0.25">
      <c r="A642" s="2">
        <v>180678</v>
      </c>
      <c r="B642" s="2"/>
      <c r="C642" s="2"/>
      <c r="D642" s="3" t="s">
        <v>10</v>
      </c>
      <c r="E642" s="3" t="s">
        <v>9</v>
      </c>
      <c r="F642" s="2"/>
      <c r="G642" s="2"/>
      <c r="H642" s="6">
        <v>43334</v>
      </c>
      <c r="I642" s="2" t="s">
        <v>1</v>
      </c>
      <c r="J642" s="2" t="s">
        <v>38</v>
      </c>
      <c r="K642" s="2"/>
      <c r="M642" s="2"/>
      <c r="N642" s="2"/>
      <c r="P642" s="2"/>
      <c r="Q642" s="2"/>
      <c r="S642" s="2"/>
      <c r="T642" s="2"/>
      <c r="V642" s="2"/>
      <c r="W642" s="2"/>
      <c r="Z642" s="5">
        <f>IF(Tableau52[[#This Row],[Facturé
2017]]="",IF(Tableau52[[#This Row],[Fiche
de
travail2]]="",VLOOKUP(A:A,'[1]FA Clients 2018'!$1:$1048576,4,0),""),Tableau52[[#This Row],[Facturé
2017]])</f>
        <v>43335</v>
      </c>
      <c r="AA642" s="5">
        <f>VLOOKUP(A:A,'[1]FA Clients 2018'!$1:$1048576,16,0)</f>
        <v>0</v>
      </c>
      <c r="AB642" s="4" t="str">
        <f>IF(Tableau52[[#This Row],[Fiche
de
travail]]&gt;0,Tableau52[[#This Row],[Fiche
de
travail]],"")</f>
        <v/>
      </c>
    </row>
    <row r="643" spans="1:28" x14ac:dyDescent="0.25">
      <c r="A643" s="2">
        <v>180660</v>
      </c>
      <c r="B643" s="2"/>
      <c r="C643" s="2"/>
      <c r="D643" s="3" t="s">
        <v>35</v>
      </c>
      <c r="E643" s="3" t="s">
        <v>151</v>
      </c>
      <c r="F643" s="2"/>
      <c r="G643" s="2"/>
      <c r="H643" s="6">
        <v>43334</v>
      </c>
      <c r="I643" s="2" t="s">
        <v>1</v>
      </c>
      <c r="J643" s="2" t="s">
        <v>38</v>
      </c>
      <c r="K643" s="2"/>
      <c r="M643" s="2"/>
      <c r="N643" s="2"/>
      <c r="P643" s="2"/>
      <c r="Q643" s="2"/>
      <c r="S643" s="2"/>
      <c r="T643" s="2"/>
      <c r="V643" s="2"/>
      <c r="W643" s="2"/>
      <c r="Z643" s="5">
        <f>IF(Tableau52[[#This Row],[Facturé
2017]]="",IF(Tableau52[[#This Row],[Fiche
de
travail2]]="",VLOOKUP(A:A,'[1]FA Clients 2018'!$1:$1048576,4,0),""),Tableau52[[#This Row],[Facturé
2017]])</f>
        <v>43334</v>
      </c>
      <c r="AA643" s="5" t="str">
        <f>VLOOKUP(A:A,'[1]FA Clients 2018'!$1:$1048576,16,0)</f>
        <v>F-P</v>
      </c>
      <c r="AB643" s="4" t="str">
        <f>IF(Tableau52[[#This Row],[Fiche
de
travail]]&gt;0,Tableau52[[#This Row],[Fiche
de
travail]],"")</f>
        <v/>
      </c>
    </row>
    <row r="644" spans="1:28" x14ac:dyDescent="0.25">
      <c r="A644" s="2">
        <v>180679</v>
      </c>
      <c r="B644" s="2"/>
      <c r="C644" s="2"/>
      <c r="D644" s="3" t="s">
        <v>244</v>
      </c>
      <c r="E644" s="3" t="s">
        <v>145</v>
      </c>
      <c r="F644" s="2"/>
      <c r="G644" s="2"/>
      <c r="H644" s="6">
        <v>43334</v>
      </c>
      <c r="I644" s="2" t="s">
        <v>1</v>
      </c>
      <c r="J644" s="2" t="s">
        <v>46</v>
      </c>
      <c r="K644" s="2"/>
      <c r="M644" s="2"/>
      <c r="N644" s="2"/>
      <c r="P644" s="2"/>
      <c r="Q644" s="2"/>
      <c r="S644" s="2"/>
      <c r="T644" s="2"/>
      <c r="V644" s="2"/>
      <c r="W644" s="2"/>
      <c r="Z644" s="5">
        <f>IF(Tableau52[[#This Row],[Facturé
2017]]="",IF(Tableau52[[#This Row],[Fiche
de
travail2]]="",VLOOKUP(A:A,'[1]FA Clients 2018'!$1:$1048576,4,0),""),Tableau52[[#This Row],[Facturé
2017]])</f>
        <v>43334</v>
      </c>
      <c r="AA644" s="5">
        <f>VLOOKUP(A:A,'[1]FA Clients 2018'!$1:$1048576,16,0)</f>
        <v>0</v>
      </c>
      <c r="AB644" s="4" t="str">
        <f>IF(Tableau52[[#This Row],[Fiche
de
travail]]&gt;0,Tableau52[[#This Row],[Fiche
de
travail]],"")</f>
        <v/>
      </c>
    </row>
    <row r="645" spans="1:28" x14ac:dyDescent="0.25">
      <c r="A645" s="2">
        <v>180686</v>
      </c>
      <c r="B645" s="2"/>
      <c r="C645" s="2"/>
      <c r="D645" s="3" t="s">
        <v>32</v>
      </c>
      <c r="E645" s="3" t="s">
        <v>39</v>
      </c>
      <c r="F645" s="2"/>
      <c r="G645" s="2"/>
      <c r="H645" s="6">
        <v>43335</v>
      </c>
      <c r="I645" s="2" t="s">
        <v>1</v>
      </c>
      <c r="J645" s="2" t="s">
        <v>46</v>
      </c>
      <c r="K645" s="2"/>
      <c r="M645" s="2"/>
      <c r="N645" s="2"/>
      <c r="P645" s="2"/>
      <c r="Q645" s="2"/>
      <c r="S645" s="2"/>
      <c r="T645" s="2"/>
      <c r="V645" s="2"/>
      <c r="W645" s="2"/>
      <c r="Z645" s="5">
        <f>IF(Tableau52[[#This Row],[Facturé
2017]]="",IF(Tableau52[[#This Row],[Fiche
de
travail2]]="",VLOOKUP(A:A,'[1]FA Clients 2018'!$1:$1048576,4,0),""),Tableau52[[#This Row],[Facturé
2017]])</f>
        <v>43335</v>
      </c>
      <c r="AA645" s="5">
        <f>VLOOKUP(A:A,'[1]FA Clients 2018'!$1:$1048576,16,0)</f>
        <v>0</v>
      </c>
      <c r="AB645" s="4" t="str">
        <f>IF(Tableau52[[#This Row],[Fiche
de
travail]]&gt;0,Tableau52[[#This Row],[Fiche
de
travail]],"")</f>
        <v/>
      </c>
    </row>
    <row r="646" spans="1:28" x14ac:dyDescent="0.25">
      <c r="A646" s="2">
        <v>180683</v>
      </c>
      <c r="B646" s="2"/>
      <c r="C646" s="2"/>
      <c r="D646" s="3" t="s">
        <v>157</v>
      </c>
      <c r="E646" s="3" t="s">
        <v>243</v>
      </c>
      <c r="F646" s="2"/>
      <c r="G646" s="2"/>
      <c r="H646" s="6">
        <v>43335</v>
      </c>
      <c r="I646" s="2" t="s">
        <v>1</v>
      </c>
      <c r="J646" s="2" t="s">
        <v>46</v>
      </c>
      <c r="K646" s="2"/>
      <c r="M646" s="2"/>
      <c r="N646" s="2"/>
      <c r="P646" s="2"/>
      <c r="Q646" s="2"/>
      <c r="S646" s="2"/>
      <c r="T646" s="2"/>
      <c r="V646" s="2"/>
      <c r="W646" s="2"/>
      <c r="Z646" s="5">
        <f>IF(Tableau52[[#This Row],[Facturé
2017]]="",IF(Tableau52[[#This Row],[Fiche
de
travail2]]="",VLOOKUP(A:A,'[1]FA Clients 2018'!$1:$1048576,4,0),""),Tableau52[[#This Row],[Facturé
2017]])</f>
        <v>43335</v>
      </c>
      <c r="AA646" s="5">
        <f>VLOOKUP(A:A,'[1]FA Clients 2018'!$1:$1048576,16,0)</f>
        <v>0</v>
      </c>
      <c r="AB646" s="4" t="str">
        <f>IF(Tableau52[[#This Row],[Fiche
de
travail]]&gt;0,Tableau52[[#This Row],[Fiche
de
travail]],"")</f>
        <v/>
      </c>
    </row>
    <row r="647" spans="1:28" x14ac:dyDescent="0.25">
      <c r="A647" s="2">
        <v>180355</v>
      </c>
      <c r="B647" s="2"/>
      <c r="C647" s="2"/>
      <c r="D647" s="3" t="s">
        <v>35</v>
      </c>
      <c r="E647" s="3" t="s">
        <v>34</v>
      </c>
      <c r="F647" s="2"/>
      <c r="G647" s="2"/>
      <c r="H647" s="6">
        <v>43335</v>
      </c>
      <c r="I647" s="2" t="s">
        <v>1</v>
      </c>
      <c r="J647" s="2" t="s">
        <v>46</v>
      </c>
      <c r="K647" s="2"/>
      <c r="M647" s="2"/>
      <c r="N647" s="2"/>
      <c r="P647" s="2"/>
      <c r="Q647" s="2"/>
      <c r="S647" s="2"/>
      <c r="T647" s="2"/>
      <c r="V647" s="2"/>
      <c r="W647" s="2"/>
      <c r="Z647" s="5">
        <f>IF(Tableau52[[#This Row],[Facturé
2017]]="",IF(Tableau52[[#This Row],[Fiche
de
travail2]]="",VLOOKUP(A:A,'[1]FA Clients 2018'!$1:$1048576,4,0),""),Tableau52[[#This Row],[Facturé
2017]])</f>
        <v>43335</v>
      </c>
      <c r="AA647" s="5" t="str">
        <f>VLOOKUP(A:A,'[1]FA Clients 2018'!$1:$1048576,16,0)</f>
        <v>F-P</v>
      </c>
      <c r="AB647" s="4" t="str">
        <f>IF(Tableau52[[#This Row],[Fiche
de
travail]]&gt;0,Tableau52[[#This Row],[Fiche
de
travail]],"")</f>
        <v/>
      </c>
    </row>
    <row r="648" spans="1:28" x14ac:dyDescent="0.25">
      <c r="A648" s="2">
        <v>180656</v>
      </c>
      <c r="B648" s="2"/>
      <c r="C648" s="2"/>
      <c r="D648" s="3" t="s">
        <v>35</v>
      </c>
      <c r="E648" s="3" t="s">
        <v>34</v>
      </c>
      <c r="F648" s="2"/>
      <c r="G648" s="2"/>
      <c r="H648" s="6">
        <v>43335</v>
      </c>
      <c r="I648" s="2" t="s">
        <v>1</v>
      </c>
      <c r="J648" s="2" t="s">
        <v>46</v>
      </c>
      <c r="K648" s="2"/>
      <c r="M648" s="2"/>
      <c r="N648" s="2"/>
      <c r="P648" s="2"/>
      <c r="Q648" s="2"/>
      <c r="S648" s="2"/>
      <c r="T648" s="2"/>
      <c r="V648" s="2"/>
      <c r="W648" s="2"/>
      <c r="Z648" s="5">
        <f>IF(Tableau52[[#This Row],[Facturé
2017]]="",IF(Tableau52[[#This Row],[Fiche
de
travail2]]="",VLOOKUP(A:A,'[1]FA Clients 2018'!$1:$1048576,4,0),""),Tableau52[[#This Row],[Facturé
2017]])</f>
        <v>43335</v>
      </c>
      <c r="AA648" s="5">
        <f>VLOOKUP(A:A,'[1]FA Clients 2018'!$1:$1048576,16,0)</f>
        <v>0</v>
      </c>
      <c r="AB648" s="4" t="str">
        <f>IF(Tableau52[[#This Row],[Fiche
de
travail]]&gt;0,Tableau52[[#This Row],[Fiche
de
travail]],"")</f>
        <v/>
      </c>
    </row>
    <row r="649" spans="1:28" x14ac:dyDescent="0.25">
      <c r="A649" s="2">
        <v>180681</v>
      </c>
      <c r="B649" s="2"/>
      <c r="C649" s="2"/>
      <c r="D649" s="3" t="s">
        <v>35</v>
      </c>
      <c r="E649" s="3" t="s">
        <v>34</v>
      </c>
      <c r="F649" s="2"/>
      <c r="G649" s="2"/>
      <c r="H649" s="6">
        <v>43335</v>
      </c>
      <c r="I649" s="2" t="s">
        <v>1</v>
      </c>
      <c r="J649" s="2" t="s">
        <v>46</v>
      </c>
      <c r="K649" s="2"/>
      <c r="M649" s="2"/>
      <c r="N649" s="2"/>
      <c r="P649" s="2"/>
      <c r="Q649" s="2"/>
      <c r="S649" s="2"/>
      <c r="T649" s="2"/>
      <c r="V649" s="2"/>
      <c r="W649" s="2"/>
      <c r="Z649" s="5">
        <f>IF(Tableau52[[#This Row],[Facturé
2017]]="",IF(Tableau52[[#This Row],[Fiche
de
travail2]]="",VLOOKUP(A:A,'[1]FA Clients 2018'!$1:$1048576,4,0),""),Tableau52[[#This Row],[Facturé
2017]])</f>
        <v>43335</v>
      </c>
      <c r="AA649" s="5" t="str">
        <f>VLOOKUP(A:A,'[1]FA Clients 2018'!$1:$1048576,16,0)</f>
        <v>F-P</v>
      </c>
      <c r="AB649" s="4" t="str">
        <f>IF(Tableau52[[#This Row],[Fiche
de
travail]]&gt;0,Tableau52[[#This Row],[Fiche
de
travail]],"")</f>
        <v/>
      </c>
    </row>
    <row r="650" spans="1:28" x14ac:dyDescent="0.25">
      <c r="A650" s="2">
        <v>180637</v>
      </c>
      <c r="B650" s="2"/>
      <c r="C650" s="2"/>
      <c r="D650" s="3" t="s">
        <v>30</v>
      </c>
      <c r="E650" s="3" t="s">
        <v>67</v>
      </c>
      <c r="F650" s="2"/>
      <c r="G650" s="2"/>
      <c r="H650" s="6">
        <v>43335</v>
      </c>
      <c r="I650" s="2" t="s">
        <v>1</v>
      </c>
      <c r="J650" s="2" t="s">
        <v>242</v>
      </c>
      <c r="K650" s="2"/>
      <c r="M650" s="2"/>
      <c r="N650" s="2"/>
      <c r="P650" s="2"/>
      <c r="Q650" s="2"/>
      <c r="S650" s="2"/>
      <c r="T650" s="2"/>
      <c r="V650" s="2"/>
      <c r="W650" s="2"/>
      <c r="Z650" s="5">
        <f>IF(Tableau52[[#This Row],[Facturé
2017]]="",IF(Tableau52[[#This Row],[Fiche
de
travail2]]="",VLOOKUP(A:A,'[1]FA Clients 2018'!$1:$1048576,4,0),""),Tableau52[[#This Row],[Facturé
2017]])</f>
        <v>43335</v>
      </c>
      <c r="AA650" s="5">
        <f>VLOOKUP(A:A,'[1]FA Clients 2018'!$1:$1048576,16,0)</f>
        <v>0</v>
      </c>
      <c r="AB650" s="4" t="str">
        <f>IF(Tableau52[[#This Row],[Fiche
de
travail]]&gt;0,Tableau52[[#This Row],[Fiche
de
travail]],"")</f>
        <v/>
      </c>
    </row>
    <row r="651" spans="1:28" x14ac:dyDescent="0.25">
      <c r="A651" s="2">
        <v>180625</v>
      </c>
      <c r="B651" s="2"/>
      <c r="C651" s="2"/>
      <c r="D651" s="3" t="s">
        <v>140</v>
      </c>
      <c r="E651" s="3" t="s">
        <v>233</v>
      </c>
      <c r="F651" s="2"/>
      <c r="G651" s="2"/>
      <c r="H651" s="6">
        <v>43336</v>
      </c>
      <c r="I651" s="2" t="s">
        <v>1</v>
      </c>
      <c r="J651" s="2" t="s">
        <v>38</v>
      </c>
      <c r="K651" s="2"/>
      <c r="M651" s="2"/>
      <c r="N651" s="2"/>
      <c r="P651" s="2"/>
      <c r="Q651" s="2"/>
      <c r="S651" s="2"/>
      <c r="T651" s="2"/>
      <c r="V651" s="2"/>
      <c r="W651" s="2"/>
      <c r="Z651" s="5">
        <f>IF(Tableau52[[#This Row],[Facturé
2017]]="",IF(Tableau52[[#This Row],[Fiche
de
travail2]]="",VLOOKUP(A:A,'[1]FA Clients 2018'!$1:$1048576,4,0),""),Tableau52[[#This Row],[Facturé
2017]])</f>
        <v>43336</v>
      </c>
      <c r="AA651" s="5">
        <f>VLOOKUP(A:A,'[1]FA Clients 2018'!$1:$1048576,16,0)</f>
        <v>0</v>
      </c>
      <c r="AB651" s="4" t="str">
        <f>IF(Tableau52[[#This Row],[Fiche
de
travail]]&gt;0,Tableau52[[#This Row],[Fiche
de
travail]],"")</f>
        <v/>
      </c>
    </row>
    <row r="652" spans="1:28" x14ac:dyDescent="0.25">
      <c r="A652" s="2">
        <v>180691</v>
      </c>
      <c r="B652" s="2"/>
      <c r="C652" s="2"/>
      <c r="D652" s="3" t="s">
        <v>169</v>
      </c>
      <c r="E652" s="3" t="s">
        <v>51</v>
      </c>
      <c r="F652" s="2"/>
      <c r="G652" s="2"/>
      <c r="H652" s="6">
        <v>43339</v>
      </c>
      <c r="I652" s="2" t="s">
        <v>1</v>
      </c>
      <c r="J652" s="2" t="s">
        <v>46</v>
      </c>
      <c r="K652" s="2"/>
      <c r="M652" s="2"/>
      <c r="N652" s="2"/>
      <c r="P652" s="2"/>
      <c r="Q652" s="2"/>
      <c r="S652" s="2"/>
      <c r="T652" s="2"/>
      <c r="V652" s="2"/>
      <c r="W652" s="2"/>
      <c r="Z652" s="5">
        <f>IF(Tableau52[[#This Row],[Facturé
2017]]="",IF(Tableau52[[#This Row],[Fiche
de
travail2]]="",VLOOKUP(A:A,'[1]FA Clients 2018'!$1:$1048576,4,0),""),Tableau52[[#This Row],[Facturé
2017]])</f>
        <v>43339</v>
      </c>
      <c r="AA652" s="5">
        <f>VLOOKUP(A:A,'[1]FA Clients 2018'!$1:$1048576,16,0)</f>
        <v>0</v>
      </c>
      <c r="AB652" s="4" t="str">
        <f>IF(Tableau52[[#This Row],[Fiche
de
travail]]&gt;0,Tableau52[[#This Row],[Fiche
de
travail]],"")</f>
        <v/>
      </c>
    </row>
    <row r="653" spans="1:28" x14ac:dyDescent="0.25">
      <c r="A653" s="2">
        <v>180459</v>
      </c>
      <c r="B653" s="2"/>
      <c r="C653" s="2"/>
      <c r="D653" s="3" t="s">
        <v>202</v>
      </c>
      <c r="E653" s="3" t="s">
        <v>201</v>
      </c>
      <c r="F653" s="2"/>
      <c r="G653" s="2"/>
      <c r="H653" s="6">
        <v>43339</v>
      </c>
      <c r="I653" s="2" t="s">
        <v>1</v>
      </c>
      <c r="J653" s="2" t="s">
        <v>206</v>
      </c>
      <c r="K653" s="2"/>
      <c r="M653" s="2"/>
      <c r="N653" s="2"/>
      <c r="P653" s="2"/>
      <c r="Q653" s="2"/>
      <c r="S653" s="2"/>
      <c r="T653" s="2"/>
      <c r="V653" s="2"/>
      <c r="W653" s="2"/>
      <c r="Z653" s="5">
        <f>IF(Tableau52[[#This Row],[Facturé
2017]]="",IF(Tableau52[[#This Row],[Fiche
de
travail2]]="",VLOOKUP(A:A,'[1]FA Clients 2018'!$1:$1048576,4,0),""),Tableau52[[#This Row],[Facturé
2017]])</f>
        <v>43339</v>
      </c>
      <c r="AA653" s="5">
        <f>VLOOKUP(A:A,'[1]FA Clients 2018'!$1:$1048576,16,0)</f>
        <v>0</v>
      </c>
      <c r="AB653" s="4" t="str">
        <f>IF(Tableau52[[#This Row],[Fiche
de
travail]]&gt;0,Tableau52[[#This Row],[Fiche
de
travail]],"")</f>
        <v/>
      </c>
    </row>
    <row r="654" spans="1:28" x14ac:dyDescent="0.25">
      <c r="A654" s="2">
        <v>180514</v>
      </c>
      <c r="B654" s="2"/>
      <c r="C654" s="2"/>
      <c r="D654" s="3" t="s">
        <v>202</v>
      </c>
      <c r="E654" s="3" t="s">
        <v>201</v>
      </c>
      <c r="F654" s="2"/>
      <c r="G654" s="2"/>
      <c r="H654" s="6">
        <v>43339</v>
      </c>
      <c r="I654" s="2" t="s">
        <v>1</v>
      </c>
      <c r="J654" s="2" t="s">
        <v>206</v>
      </c>
      <c r="K654" s="2"/>
      <c r="M654" s="2"/>
      <c r="N654" s="2"/>
      <c r="P654" s="2"/>
      <c r="Q654" s="2"/>
      <c r="S654" s="2"/>
      <c r="T654" s="2"/>
      <c r="V654" s="2"/>
      <c r="W654" s="2"/>
      <c r="Z654" s="5">
        <f>IF(Tableau52[[#This Row],[Facturé
2017]]="",IF(Tableau52[[#This Row],[Fiche
de
travail2]]="",VLOOKUP(A:A,'[1]FA Clients 2018'!$1:$1048576,4,0),""),Tableau52[[#This Row],[Facturé
2017]])</f>
        <v>43339</v>
      </c>
      <c r="AA654" s="5">
        <f>VLOOKUP(A:A,'[1]FA Clients 2018'!$1:$1048576,16,0)</f>
        <v>0</v>
      </c>
      <c r="AB654" s="4" t="str">
        <f>IF(Tableau52[[#This Row],[Fiche
de
travail]]&gt;0,Tableau52[[#This Row],[Fiche
de
travail]],"")</f>
        <v/>
      </c>
    </row>
    <row r="655" spans="1:28" x14ac:dyDescent="0.25">
      <c r="A655" s="2">
        <v>180690</v>
      </c>
      <c r="B655" s="2"/>
      <c r="C655" s="2"/>
      <c r="D655" s="3" t="s">
        <v>200</v>
      </c>
      <c r="E655" s="3" t="s">
        <v>199</v>
      </c>
      <c r="F655" s="2"/>
      <c r="G655" s="2"/>
      <c r="H655" s="6">
        <v>43339</v>
      </c>
      <c r="I655" s="2" t="s">
        <v>1</v>
      </c>
      <c r="J655" s="2" t="s">
        <v>206</v>
      </c>
      <c r="K655" s="2"/>
      <c r="M655" s="2"/>
      <c r="N655" s="2"/>
      <c r="P655" s="2"/>
      <c r="Q655" s="2"/>
      <c r="S655" s="2"/>
      <c r="T655" s="2"/>
      <c r="V655" s="2"/>
      <c r="W655" s="2"/>
      <c r="Z655" s="5">
        <f>IF(Tableau52[[#This Row],[Facturé
2017]]="",IF(Tableau52[[#This Row],[Fiche
de
travail2]]="",VLOOKUP(A:A,'[1]FA Clients 2018'!$1:$1048576,4,0),""),Tableau52[[#This Row],[Facturé
2017]])</f>
        <v>43339</v>
      </c>
      <c r="AA655" s="5">
        <f>VLOOKUP(A:A,'[1]FA Clients 2018'!$1:$1048576,16,0)</f>
        <v>0</v>
      </c>
      <c r="AB655" s="4" t="str">
        <f>IF(Tableau52[[#This Row],[Fiche
de
travail]]&gt;0,Tableau52[[#This Row],[Fiche
de
travail]],"")</f>
        <v/>
      </c>
    </row>
    <row r="656" spans="1:28" x14ac:dyDescent="0.25">
      <c r="A656" s="2">
        <v>180688</v>
      </c>
      <c r="B656" s="2"/>
      <c r="C656" s="2"/>
      <c r="D656" s="3" t="s">
        <v>86</v>
      </c>
      <c r="E656" s="3" t="s">
        <v>241</v>
      </c>
      <c r="F656" s="2"/>
      <c r="G656" s="2"/>
      <c r="H656" s="6">
        <v>43339</v>
      </c>
      <c r="I656" s="2" t="s">
        <v>1</v>
      </c>
      <c r="J656" s="2" t="s">
        <v>46</v>
      </c>
      <c r="K656" s="2"/>
      <c r="M656" s="2"/>
      <c r="N656" s="2"/>
      <c r="P656" s="2"/>
      <c r="Q656" s="2"/>
      <c r="S656" s="2"/>
      <c r="T656" s="2"/>
      <c r="V656" s="2"/>
      <c r="W656" s="2"/>
      <c r="Z656" s="5">
        <f>IF(Tableau52[[#This Row],[Facturé
2017]]="",IF(Tableau52[[#This Row],[Fiche
de
travail2]]="",VLOOKUP(A:A,'[1]FA Clients 2018'!$1:$1048576,4,0),""),Tableau52[[#This Row],[Facturé
2017]])</f>
        <v>43339</v>
      </c>
      <c r="AA656" s="5">
        <f>VLOOKUP(A:A,'[1]FA Clients 2018'!$1:$1048576,16,0)</f>
        <v>0</v>
      </c>
      <c r="AB656" s="4" t="str">
        <f>IF(Tableau52[[#This Row],[Fiche
de
travail]]&gt;0,Tableau52[[#This Row],[Fiche
de
travail]],"")</f>
        <v/>
      </c>
    </row>
    <row r="657" spans="1:28" x14ac:dyDescent="0.25">
      <c r="A657" s="2">
        <v>180553</v>
      </c>
      <c r="B657" s="2"/>
      <c r="C657" s="2"/>
      <c r="D657" s="3" t="s">
        <v>240</v>
      </c>
      <c r="E657" s="3" t="s">
        <v>166</v>
      </c>
      <c r="F657" s="2"/>
      <c r="G657" s="2"/>
      <c r="H657" s="6">
        <v>43340</v>
      </c>
      <c r="I657" s="2" t="s">
        <v>1</v>
      </c>
      <c r="J657" s="2" t="s">
        <v>8</v>
      </c>
      <c r="K657" s="2"/>
      <c r="M657" s="2"/>
      <c r="N657" s="2"/>
      <c r="P657" s="2"/>
      <c r="Q657" s="2"/>
      <c r="S657" s="2"/>
      <c r="T657" s="2"/>
      <c r="V657" s="2"/>
      <c r="W657" s="2"/>
      <c r="Z657" s="5">
        <f>IF(Tableau52[[#This Row],[Facturé
2017]]="",IF(Tableau52[[#This Row],[Fiche
de
travail2]]="",VLOOKUP(A:A,'[1]FA Clients 2018'!$1:$1048576,4,0),""),Tableau52[[#This Row],[Facturé
2017]])</f>
        <v>43340</v>
      </c>
      <c r="AA657" s="5">
        <f>VLOOKUP(A:A,'[1]FA Clients 2018'!$1:$1048576,16,0)</f>
        <v>0</v>
      </c>
      <c r="AB657" s="4" t="str">
        <f>IF(Tableau52[[#This Row],[Fiche
de
travail]]&gt;0,Tableau52[[#This Row],[Fiche
de
travail]],"")</f>
        <v/>
      </c>
    </row>
    <row r="658" spans="1:28" x14ac:dyDescent="0.25">
      <c r="A658" s="2">
        <v>180700</v>
      </c>
      <c r="B658" s="2"/>
      <c r="C658" s="2"/>
      <c r="D658" s="3" t="s">
        <v>20</v>
      </c>
      <c r="E658" s="3" t="s">
        <v>19</v>
      </c>
      <c r="F658" s="2"/>
      <c r="G658" s="2"/>
      <c r="H658" s="6">
        <v>43340</v>
      </c>
      <c r="I658" s="2" t="s">
        <v>1</v>
      </c>
      <c r="J658" s="2" t="s">
        <v>8</v>
      </c>
      <c r="K658" s="2"/>
      <c r="M658" s="2"/>
      <c r="N658" s="2"/>
      <c r="P658" s="2"/>
      <c r="Q658" s="2"/>
      <c r="S658" s="2"/>
      <c r="T658" s="2"/>
      <c r="V658" s="2"/>
      <c r="W658" s="2"/>
      <c r="Z658" s="5">
        <f>IF(Tableau52[[#This Row],[Facturé
2017]]="",IF(Tableau52[[#This Row],[Fiche
de
travail2]]="",VLOOKUP(A:A,'[1]FA Clients 2018'!$1:$1048576,4,0),""),Tableau52[[#This Row],[Facturé
2017]])</f>
        <v>43340</v>
      </c>
      <c r="AA658" s="5">
        <f>VLOOKUP(A:A,'[1]FA Clients 2018'!$1:$1048576,16,0)</f>
        <v>0</v>
      </c>
      <c r="AB658" s="4" t="str">
        <f>IF(Tableau52[[#This Row],[Fiche
de
travail]]&gt;0,Tableau52[[#This Row],[Fiche
de
travail]],"")</f>
        <v/>
      </c>
    </row>
    <row r="659" spans="1:28" x14ac:dyDescent="0.25">
      <c r="A659" s="2">
        <v>180621</v>
      </c>
      <c r="B659" s="2"/>
      <c r="C659" s="2"/>
      <c r="D659" s="3" t="s">
        <v>207</v>
      </c>
      <c r="E659" s="3" t="s">
        <v>13</v>
      </c>
      <c r="F659" s="2"/>
      <c r="G659" s="2"/>
      <c r="H659" s="6">
        <v>43340</v>
      </c>
      <c r="I659" s="2" t="s">
        <v>1</v>
      </c>
      <c r="J659" s="2" t="s">
        <v>206</v>
      </c>
      <c r="K659" s="2"/>
      <c r="M659" s="2"/>
      <c r="N659" s="2"/>
      <c r="P659" s="2"/>
      <c r="Q659" s="2"/>
      <c r="S659" s="2"/>
      <c r="T659" s="2"/>
      <c r="V659" s="2"/>
      <c r="W659" s="2"/>
      <c r="Z659" s="5">
        <f>IF(Tableau52[[#This Row],[Facturé
2017]]="",IF(Tableau52[[#This Row],[Fiche
de
travail2]]="",VLOOKUP(A:A,'[1]FA Clients 2018'!$1:$1048576,4,0),""),Tableau52[[#This Row],[Facturé
2017]])</f>
        <v>43308</v>
      </c>
      <c r="AA659" s="5">
        <f>VLOOKUP(A:A,'[1]FA Clients 2018'!$1:$1048576,16,0)</f>
        <v>0</v>
      </c>
      <c r="AB659" s="4" t="str">
        <f>IF(Tableau52[[#This Row],[Fiche
de
travail]]&gt;0,Tableau52[[#This Row],[Fiche
de
travail]],"")</f>
        <v/>
      </c>
    </row>
    <row r="660" spans="1:28" x14ac:dyDescent="0.25">
      <c r="A660" s="2">
        <v>180653</v>
      </c>
      <c r="B660" s="2"/>
      <c r="C660" s="2"/>
      <c r="D660" s="3" t="s">
        <v>138</v>
      </c>
      <c r="E660" s="3" t="s">
        <v>239</v>
      </c>
      <c r="F660" s="2"/>
      <c r="G660" s="2"/>
      <c r="H660" s="6">
        <v>43340</v>
      </c>
      <c r="I660" s="2" t="s">
        <v>1</v>
      </c>
      <c r="J660" s="2" t="s">
        <v>8</v>
      </c>
      <c r="K660" s="2"/>
      <c r="M660" s="2"/>
      <c r="N660" s="2"/>
      <c r="P660" s="2"/>
      <c r="Q660" s="2"/>
      <c r="S660" s="2"/>
      <c r="T660" s="2"/>
      <c r="V660" s="2"/>
      <c r="W660" s="2"/>
      <c r="Z660" s="5">
        <f>IF(Tableau52[[#This Row],[Facturé
2017]]="",IF(Tableau52[[#This Row],[Fiche
de
travail2]]="",VLOOKUP(A:A,'[1]FA Clients 2018'!$1:$1048576,4,0),""),Tableau52[[#This Row],[Facturé
2017]])</f>
        <v>43340</v>
      </c>
      <c r="AA660" s="5">
        <f>VLOOKUP(A:A,'[1]FA Clients 2018'!$1:$1048576,16,0)</f>
        <v>0</v>
      </c>
      <c r="AB660" s="4" t="str">
        <f>IF(Tableau52[[#This Row],[Fiche
de
travail]]&gt;0,Tableau52[[#This Row],[Fiche
de
travail]],"")</f>
        <v/>
      </c>
    </row>
    <row r="661" spans="1:28" x14ac:dyDescent="0.25">
      <c r="A661" s="2">
        <v>180701</v>
      </c>
      <c r="B661" s="2"/>
      <c r="C661" s="2"/>
      <c r="D661" s="3" t="s">
        <v>17</v>
      </c>
      <c r="E661" s="3" t="s">
        <v>2</v>
      </c>
      <c r="F661" s="2"/>
      <c r="G661" s="2"/>
      <c r="H661" s="6">
        <v>43340</v>
      </c>
      <c r="I661" s="2" t="s">
        <v>1</v>
      </c>
      <c r="J661" s="2" t="s">
        <v>15</v>
      </c>
      <c r="K661" s="2"/>
      <c r="M661" s="2"/>
      <c r="N661" s="2"/>
      <c r="P661" s="2"/>
      <c r="Q661" s="2"/>
      <c r="S661" s="2"/>
      <c r="T661" s="2"/>
      <c r="V661" s="2"/>
      <c r="W661" s="2"/>
      <c r="Z661" s="5">
        <f>IF(Tableau52[[#This Row],[Facturé
2017]]="",IF(Tableau52[[#This Row],[Fiche
de
travail2]]="",VLOOKUP(A:A,'[1]FA Clients 2018'!$1:$1048576,4,0),""),Tableau52[[#This Row],[Facturé
2017]])</f>
        <v>43340</v>
      </c>
      <c r="AA661" s="5">
        <f>VLOOKUP(A:A,'[1]FA Clients 2018'!$1:$1048576,16,0)</f>
        <v>0</v>
      </c>
      <c r="AB661" s="4" t="str">
        <f>IF(Tableau52[[#This Row],[Fiche
de
travail]]&gt;0,Tableau52[[#This Row],[Fiche
de
travail]],"")</f>
        <v/>
      </c>
    </row>
    <row r="662" spans="1:28" x14ac:dyDescent="0.25">
      <c r="A662" s="2">
        <v>180692</v>
      </c>
      <c r="B662" s="2"/>
      <c r="C662" s="2"/>
      <c r="D662" s="3" t="s">
        <v>120</v>
      </c>
      <c r="E662" s="3" t="s">
        <v>51</v>
      </c>
      <c r="F662" s="2"/>
      <c r="G662" s="2"/>
      <c r="H662" s="6">
        <v>43340</v>
      </c>
      <c r="I662" s="2" t="s">
        <v>1</v>
      </c>
      <c r="J662" s="2" t="s">
        <v>8</v>
      </c>
      <c r="K662" s="2"/>
      <c r="M662" s="2"/>
      <c r="N662" s="2"/>
      <c r="P662" s="2"/>
      <c r="Q662" s="2"/>
      <c r="S662" s="2"/>
      <c r="T662" s="2"/>
      <c r="V662" s="2"/>
      <c r="W662" s="2"/>
      <c r="Z662" s="5">
        <f>IF(Tableau52[[#This Row],[Facturé
2017]]="",IF(Tableau52[[#This Row],[Fiche
de
travail2]]="",VLOOKUP(A:A,'[1]FA Clients 2018'!$1:$1048576,4,0),""),Tableau52[[#This Row],[Facturé
2017]])</f>
        <v>43340</v>
      </c>
      <c r="AA662" s="5">
        <f>VLOOKUP(A:A,'[1]FA Clients 2018'!$1:$1048576,16,0)</f>
        <v>0</v>
      </c>
      <c r="AB662" s="4" t="str">
        <f>IF(Tableau52[[#This Row],[Fiche
de
travail]]&gt;0,Tableau52[[#This Row],[Fiche
de
travail]],"")</f>
        <v/>
      </c>
    </row>
    <row r="663" spans="1:28" x14ac:dyDescent="0.25">
      <c r="A663" s="2">
        <v>180684</v>
      </c>
      <c r="B663" s="2"/>
      <c r="C663" s="2"/>
      <c r="D663" s="3" t="s">
        <v>63</v>
      </c>
      <c r="E663" s="3" t="s">
        <v>238</v>
      </c>
      <c r="F663" s="2"/>
      <c r="G663" s="2"/>
      <c r="H663" s="6">
        <v>43340</v>
      </c>
      <c r="I663" s="2" t="s">
        <v>1</v>
      </c>
      <c r="J663" s="2" t="s">
        <v>46</v>
      </c>
      <c r="K663" s="2"/>
      <c r="M663" s="2"/>
      <c r="N663" s="2"/>
      <c r="P663" s="2"/>
      <c r="Q663" s="2"/>
      <c r="S663" s="2"/>
      <c r="T663" s="2"/>
      <c r="V663" s="2"/>
      <c r="W663" s="2"/>
      <c r="Z663" s="5">
        <f>IF(Tableau52[[#This Row],[Facturé
2017]]="",IF(Tableau52[[#This Row],[Fiche
de
travail2]]="",VLOOKUP(A:A,'[1]FA Clients 2018'!$1:$1048576,4,0),""),Tableau52[[#This Row],[Facturé
2017]])</f>
        <v>43340</v>
      </c>
      <c r="AA663" s="5">
        <f>VLOOKUP(A:A,'[1]FA Clients 2018'!$1:$1048576,16,0)</f>
        <v>0</v>
      </c>
      <c r="AB663" s="4" t="str">
        <f>IF(Tableau52[[#This Row],[Fiche
de
travail]]&gt;0,Tableau52[[#This Row],[Fiche
de
travail]],"")</f>
        <v/>
      </c>
    </row>
    <row r="664" spans="1:28" x14ac:dyDescent="0.25">
      <c r="A664" s="2">
        <v>180687</v>
      </c>
      <c r="B664" s="2"/>
      <c r="C664" s="2"/>
      <c r="D664" s="3" t="s">
        <v>6</v>
      </c>
      <c r="E664" s="3" t="s">
        <v>5</v>
      </c>
      <c r="F664" s="2"/>
      <c r="G664" s="2"/>
      <c r="H664" s="6">
        <v>43340</v>
      </c>
      <c r="I664" s="2" t="s">
        <v>1</v>
      </c>
      <c r="J664" s="2" t="s">
        <v>8</v>
      </c>
      <c r="K664" s="2"/>
      <c r="M664" s="2"/>
      <c r="N664" s="2"/>
      <c r="P664" s="2"/>
      <c r="Q664" s="2"/>
      <c r="S664" s="2"/>
      <c r="T664" s="2"/>
      <c r="V664" s="2"/>
      <c r="W664" s="2"/>
      <c r="Z664" s="5">
        <f>IF(Tableau52[[#This Row],[Facturé
2017]]="",IF(Tableau52[[#This Row],[Fiche
de
travail2]]="",VLOOKUP(A:A,'[1]FA Clients 2018'!$1:$1048576,4,0),""),Tableau52[[#This Row],[Facturé
2017]])</f>
        <v>43340</v>
      </c>
      <c r="AA664" s="5">
        <f>VLOOKUP(A:A,'[1]FA Clients 2018'!$1:$1048576,16,0)</f>
        <v>0</v>
      </c>
      <c r="AB664" s="4" t="str">
        <f>IF(Tableau52[[#This Row],[Fiche
de
travail]]&gt;0,Tableau52[[#This Row],[Fiche
de
travail]],"")</f>
        <v/>
      </c>
    </row>
    <row r="665" spans="1:28" x14ac:dyDescent="0.25">
      <c r="A665" s="2">
        <v>180705</v>
      </c>
      <c r="B665" s="2"/>
      <c r="C665" s="2"/>
      <c r="D665" s="3" t="s">
        <v>112</v>
      </c>
      <c r="E665" s="3" t="s">
        <v>111</v>
      </c>
      <c r="F665" s="2"/>
      <c r="G665" s="2"/>
      <c r="H665" s="6">
        <v>43341</v>
      </c>
      <c r="I665" s="2" t="s">
        <v>1</v>
      </c>
      <c r="J665" s="2" t="s">
        <v>15</v>
      </c>
      <c r="K665" s="2"/>
      <c r="M665" s="2"/>
      <c r="N665" s="2"/>
      <c r="P665" s="2"/>
      <c r="Q665" s="2"/>
      <c r="S665" s="2"/>
      <c r="T665" s="2"/>
      <c r="V665" s="2"/>
      <c r="W665" s="2"/>
      <c r="Z665" s="5">
        <f>IF(Tableau52[[#This Row],[Facturé
2017]]="",IF(Tableau52[[#This Row],[Fiche
de
travail2]]="",VLOOKUP(A:A,'[1]FA Clients 2018'!$1:$1048576,4,0),""),Tableau52[[#This Row],[Facturé
2017]])</f>
        <v>43341</v>
      </c>
      <c r="AA665" s="5">
        <f>VLOOKUP(A:A,'[1]FA Clients 2018'!$1:$1048576,16,0)</f>
        <v>0</v>
      </c>
      <c r="AB665" s="4" t="str">
        <f>IF(Tableau52[[#This Row],[Fiche
de
travail]]&gt;0,Tableau52[[#This Row],[Fiche
de
travail]],"")</f>
        <v/>
      </c>
    </row>
    <row r="666" spans="1:28" x14ac:dyDescent="0.25">
      <c r="A666" s="2">
        <v>180641</v>
      </c>
      <c r="B666" s="2"/>
      <c r="C666" s="2"/>
      <c r="D666" s="3" t="s">
        <v>237</v>
      </c>
      <c r="E666" s="3" t="s">
        <v>236</v>
      </c>
      <c r="F666" s="2"/>
      <c r="G666" s="2"/>
      <c r="H666" s="6">
        <v>43341</v>
      </c>
      <c r="I666" s="2" t="s">
        <v>1</v>
      </c>
      <c r="J666" s="2" t="s">
        <v>38</v>
      </c>
      <c r="K666" s="2"/>
      <c r="M666" s="2"/>
      <c r="N666" s="2"/>
      <c r="P666" s="2"/>
      <c r="Q666" s="2"/>
      <c r="S666" s="2"/>
      <c r="T666" s="2"/>
      <c r="V666" s="2"/>
      <c r="W666" s="2"/>
      <c r="Z666" s="5">
        <f>IF(Tableau52[[#This Row],[Facturé
2017]]="",IF(Tableau52[[#This Row],[Fiche
de
travail2]]="",VLOOKUP(A:A,'[1]FA Clients 2018'!$1:$1048576,4,0),""),Tableau52[[#This Row],[Facturé
2017]])</f>
        <v>43341</v>
      </c>
      <c r="AA666" s="5">
        <f>VLOOKUP(A:A,'[1]FA Clients 2018'!$1:$1048576,16,0)</f>
        <v>0</v>
      </c>
      <c r="AB666" s="4" t="str">
        <f>IF(Tableau52[[#This Row],[Fiche
de
travail]]&gt;0,Tableau52[[#This Row],[Fiche
de
travail]],"")</f>
        <v/>
      </c>
    </row>
    <row r="667" spans="1:28" x14ac:dyDescent="0.25">
      <c r="A667" s="2">
        <v>180662</v>
      </c>
      <c r="B667" s="2"/>
      <c r="C667" s="2"/>
      <c r="D667" s="3" t="s">
        <v>120</v>
      </c>
      <c r="E667" s="3" t="s">
        <v>186</v>
      </c>
      <c r="F667" s="2"/>
      <c r="G667" s="2"/>
      <c r="H667" s="6">
        <v>43341</v>
      </c>
      <c r="I667" s="2" t="s">
        <v>1</v>
      </c>
      <c r="J667" s="2" t="s">
        <v>206</v>
      </c>
      <c r="K667" s="2"/>
      <c r="M667" s="2"/>
      <c r="N667" s="2"/>
      <c r="P667" s="2"/>
      <c r="Q667" s="2"/>
      <c r="S667" s="2"/>
      <c r="T667" s="2"/>
      <c r="V667" s="2"/>
      <c r="W667" s="2"/>
      <c r="Z667" s="5">
        <f>IF(Tableau52[[#This Row],[Facturé
2017]]="",IF(Tableau52[[#This Row],[Fiche
de
travail2]]="",VLOOKUP(A:A,'[1]FA Clients 2018'!$1:$1048576,4,0),""),Tableau52[[#This Row],[Facturé
2017]])</f>
        <v>43341</v>
      </c>
      <c r="AA667" s="5">
        <f>VLOOKUP(A:A,'[1]FA Clients 2018'!$1:$1048576,16,0)</f>
        <v>0</v>
      </c>
      <c r="AB667" s="4" t="str">
        <f>IF(Tableau52[[#This Row],[Fiche
de
travail]]&gt;0,Tableau52[[#This Row],[Fiche
de
travail]],"")</f>
        <v/>
      </c>
    </row>
    <row r="668" spans="1:28" x14ac:dyDescent="0.25">
      <c r="A668" s="2">
        <v>180694</v>
      </c>
      <c r="B668" s="2"/>
      <c r="C668" s="2"/>
      <c r="D668" s="3" t="s">
        <v>235</v>
      </c>
      <c r="E668" s="3" t="s">
        <v>234</v>
      </c>
      <c r="F668" s="2"/>
      <c r="G668" s="2"/>
      <c r="H668" s="6">
        <v>43341</v>
      </c>
      <c r="I668" s="2" t="s">
        <v>1</v>
      </c>
      <c r="J668" s="2" t="s">
        <v>38</v>
      </c>
      <c r="K668" s="2"/>
      <c r="M668" s="2"/>
      <c r="N668" s="2"/>
      <c r="P668" s="2"/>
      <c r="Q668" s="2"/>
      <c r="S668" s="2"/>
      <c r="T668" s="2"/>
      <c r="V668" s="2"/>
      <c r="W668" s="2"/>
      <c r="Z668" s="5">
        <f>IF(Tableau52[[#This Row],[Facturé
2017]]="",IF(Tableau52[[#This Row],[Fiche
de
travail2]]="",VLOOKUP(A:A,'[1]FA Clients 2018'!$1:$1048576,4,0),""),Tableau52[[#This Row],[Facturé
2017]])</f>
        <v>43341</v>
      </c>
      <c r="AA668" s="5">
        <f>VLOOKUP(A:A,'[1]FA Clients 2018'!$1:$1048576,16,0)</f>
        <v>0</v>
      </c>
      <c r="AB668" s="4" t="str">
        <f>IF(Tableau52[[#This Row],[Fiche
de
travail]]&gt;0,Tableau52[[#This Row],[Fiche
de
travail]],"")</f>
        <v/>
      </c>
    </row>
    <row r="669" spans="1:28" x14ac:dyDescent="0.25">
      <c r="A669" s="2">
        <v>180704</v>
      </c>
      <c r="B669" s="2"/>
      <c r="C669" s="2"/>
      <c r="D669" s="3" t="s">
        <v>220</v>
      </c>
      <c r="E669" s="3" t="s">
        <v>47</v>
      </c>
      <c r="F669" s="2"/>
      <c r="G669" s="2"/>
      <c r="H669" s="6">
        <v>43341</v>
      </c>
      <c r="I669" s="2" t="s">
        <v>1</v>
      </c>
      <c r="J669" s="2" t="s">
        <v>38</v>
      </c>
      <c r="K669" s="2"/>
      <c r="M669" s="2"/>
      <c r="N669" s="2"/>
      <c r="P669" s="2"/>
      <c r="Q669" s="2"/>
      <c r="S669" s="2"/>
      <c r="T669" s="2"/>
      <c r="V669" s="2"/>
      <c r="W669" s="2"/>
      <c r="Z669" s="5">
        <f>IF(Tableau52[[#This Row],[Facturé
2017]]="",IF(Tableau52[[#This Row],[Fiche
de
travail2]]="",VLOOKUP(A:A,'[1]FA Clients 2018'!$1:$1048576,4,0),""),Tableau52[[#This Row],[Facturé
2017]])</f>
        <v>43341</v>
      </c>
      <c r="AA669" s="5">
        <f>VLOOKUP(A:A,'[1]FA Clients 2018'!$1:$1048576,16,0)</f>
        <v>0</v>
      </c>
      <c r="AB669" s="4" t="str">
        <f>IF(Tableau52[[#This Row],[Fiche
de
travail]]&gt;0,Tableau52[[#This Row],[Fiche
de
travail]],"")</f>
        <v/>
      </c>
    </row>
    <row r="670" spans="1:28" x14ac:dyDescent="0.25">
      <c r="A670" s="2">
        <v>180695</v>
      </c>
      <c r="B670" s="2"/>
      <c r="C670" s="2"/>
      <c r="D670" s="3" t="s">
        <v>76</v>
      </c>
      <c r="E670" s="3" t="s">
        <v>75</v>
      </c>
      <c r="F670" s="2"/>
      <c r="G670" s="2"/>
      <c r="H670" s="6">
        <v>43342</v>
      </c>
      <c r="I670" s="2" t="s">
        <v>1</v>
      </c>
      <c r="J670" s="2" t="s">
        <v>38</v>
      </c>
      <c r="K670" s="2"/>
      <c r="M670" s="2"/>
      <c r="N670" s="2"/>
      <c r="P670" s="2"/>
      <c r="Q670" s="2"/>
      <c r="S670" s="2"/>
      <c r="T670" s="2"/>
      <c r="V670" s="2"/>
      <c r="W670" s="2"/>
      <c r="Z670" s="5">
        <f>IF(Tableau52[[#This Row],[Facturé
2017]]="",IF(Tableau52[[#This Row],[Fiche
de
travail2]]="",VLOOKUP(A:A,'[1]FA Clients 2018'!$1:$1048576,4,0),""),Tableau52[[#This Row],[Facturé
2017]])</f>
        <v>43342</v>
      </c>
      <c r="AA670" s="5">
        <f>VLOOKUP(A:A,'[1]FA Clients 2018'!$1:$1048576,16,0)</f>
        <v>0</v>
      </c>
      <c r="AB670" s="4" t="str">
        <f>IF(Tableau52[[#This Row],[Fiche
de
travail]]&gt;0,Tableau52[[#This Row],[Fiche
de
travail]],"")</f>
        <v/>
      </c>
    </row>
    <row r="671" spans="1:28" x14ac:dyDescent="0.25">
      <c r="A671" s="2">
        <v>180696</v>
      </c>
      <c r="B671" s="2"/>
      <c r="C671" s="2"/>
      <c r="D671" s="3" t="s">
        <v>140</v>
      </c>
      <c r="E671" s="3" t="s">
        <v>233</v>
      </c>
      <c r="F671" s="2"/>
      <c r="G671" s="2"/>
      <c r="H671" s="6">
        <v>43342</v>
      </c>
      <c r="I671" s="2" t="s">
        <v>1</v>
      </c>
      <c r="J671" s="2" t="s">
        <v>38</v>
      </c>
      <c r="K671" s="2"/>
      <c r="M671" s="2"/>
      <c r="N671" s="2"/>
      <c r="P671" s="2"/>
      <c r="Q671" s="2"/>
      <c r="S671" s="2"/>
      <c r="T671" s="2"/>
      <c r="V671" s="2"/>
      <c r="W671" s="2"/>
      <c r="Z671" s="5">
        <f>IF(Tableau52[[#This Row],[Facturé
2017]]="",IF(Tableau52[[#This Row],[Fiche
de
travail2]]="",VLOOKUP(A:A,'[1]FA Clients 2018'!$1:$1048576,4,0),""),Tableau52[[#This Row],[Facturé
2017]])</f>
        <v>43342</v>
      </c>
      <c r="AA671" s="5">
        <f>VLOOKUP(A:A,'[1]FA Clients 2018'!$1:$1048576,16,0)</f>
        <v>0</v>
      </c>
      <c r="AB671" s="4" t="str">
        <f>IF(Tableau52[[#This Row],[Fiche
de
travail]]&gt;0,Tableau52[[#This Row],[Fiche
de
travail]],"")</f>
        <v/>
      </c>
    </row>
    <row r="672" spans="1:28" x14ac:dyDescent="0.25">
      <c r="A672" s="2">
        <v>180710</v>
      </c>
      <c r="B672" s="2"/>
      <c r="C672" s="2"/>
      <c r="D672" s="3" t="s">
        <v>109</v>
      </c>
      <c r="E672" s="3" t="s">
        <v>2</v>
      </c>
      <c r="F672" s="2"/>
      <c r="G672" s="2"/>
      <c r="H672" s="6">
        <v>43342</v>
      </c>
      <c r="I672" s="2" t="s">
        <v>1</v>
      </c>
      <c r="J672" s="2" t="s">
        <v>15</v>
      </c>
      <c r="K672" s="2"/>
      <c r="M672" s="2"/>
      <c r="N672" s="2"/>
      <c r="P672" s="2"/>
      <c r="Q672" s="2"/>
      <c r="S672" s="2"/>
      <c r="T672" s="2"/>
      <c r="V672" s="2"/>
      <c r="W672" s="2"/>
      <c r="Z672" s="5">
        <f>IF(Tableau52[[#This Row],[Facturé
2017]]="",IF(Tableau52[[#This Row],[Fiche
de
travail2]]="",VLOOKUP(A:A,'[1]FA Clients 2018'!$1:$1048576,4,0),""),Tableau52[[#This Row],[Facturé
2017]])</f>
        <v>43342</v>
      </c>
      <c r="AA672" s="5">
        <f>VLOOKUP(A:A,'[1]FA Clients 2018'!$1:$1048576,16,0)</f>
        <v>0</v>
      </c>
      <c r="AB672" s="4" t="str">
        <f>IF(Tableau52[[#This Row],[Fiche
de
travail]]&gt;0,Tableau52[[#This Row],[Fiche
de
travail]],"")</f>
        <v/>
      </c>
    </row>
    <row r="673" spans="1:28" x14ac:dyDescent="0.25">
      <c r="A673" s="2">
        <v>180640</v>
      </c>
      <c r="B673" s="2"/>
      <c r="C673" s="2"/>
      <c r="D673" s="3" t="s">
        <v>30</v>
      </c>
      <c r="E673" s="3" t="s">
        <v>191</v>
      </c>
      <c r="F673" s="2"/>
      <c r="G673" s="2"/>
      <c r="H673" s="6">
        <v>43343</v>
      </c>
      <c r="I673" s="2" t="s">
        <v>1</v>
      </c>
      <c r="J673" s="2" t="s">
        <v>206</v>
      </c>
      <c r="K673" s="2"/>
      <c r="M673" s="2"/>
      <c r="N673" s="2"/>
      <c r="P673" s="2"/>
      <c r="Q673" s="2"/>
      <c r="S673" s="2"/>
      <c r="T673" s="2"/>
      <c r="V673" s="2"/>
      <c r="W673" s="2"/>
      <c r="Z673" s="5">
        <f>IF(Tableau52[[#This Row],[Facturé
2017]]="",IF(Tableau52[[#This Row],[Fiche
de
travail2]]="",VLOOKUP(A:A,'[1]FA Clients 2018'!$1:$1048576,4,0),""),Tableau52[[#This Row],[Facturé
2017]])</f>
        <v>43343</v>
      </c>
      <c r="AA673" s="5">
        <f>VLOOKUP(A:A,'[1]FA Clients 2018'!$1:$1048576,16,0)</f>
        <v>0</v>
      </c>
      <c r="AB673" s="4" t="str">
        <f>IF(Tableau52[[#This Row],[Fiche
de
travail]]&gt;0,Tableau52[[#This Row],[Fiche
de
travail]],"")</f>
        <v/>
      </c>
    </row>
    <row r="674" spans="1:28" x14ac:dyDescent="0.25">
      <c r="A674" s="2">
        <v>180669</v>
      </c>
      <c r="B674" s="2"/>
      <c r="C674" s="2"/>
      <c r="D674" s="3" t="s">
        <v>232</v>
      </c>
      <c r="E674" s="3" t="s">
        <v>231</v>
      </c>
      <c r="F674" s="2"/>
      <c r="G674" s="2"/>
      <c r="H674" s="6">
        <v>43346</v>
      </c>
      <c r="I674" s="2" t="s">
        <v>1</v>
      </c>
      <c r="J674" s="2" t="s">
        <v>8</v>
      </c>
      <c r="K674" s="2"/>
      <c r="M674" s="2"/>
      <c r="N674" s="2"/>
      <c r="P674" s="2"/>
      <c r="Q674" s="2"/>
      <c r="S674" s="2"/>
      <c r="T674" s="2"/>
      <c r="V674" s="2"/>
      <c r="W674" s="2"/>
      <c r="Z674" s="5">
        <f>IF(Tableau52[[#This Row],[Facturé
2017]]="",IF(Tableau52[[#This Row],[Fiche
de
travail2]]="",VLOOKUP(A:A,'[1]FA Clients 2018'!$1:$1048576,4,0),""),Tableau52[[#This Row],[Facturé
2017]])</f>
        <v>43346</v>
      </c>
      <c r="AA674" s="5">
        <f>VLOOKUP(A:A,'[1]FA Clients 2018'!$1:$1048576,16,0)</f>
        <v>0</v>
      </c>
      <c r="AB674" s="4" t="str">
        <f>IF(Tableau52[[#This Row],[Fiche
de
travail]]&gt;0,Tableau52[[#This Row],[Fiche
de
travail]],"")</f>
        <v/>
      </c>
    </row>
    <row r="675" spans="1:28" x14ac:dyDescent="0.25">
      <c r="A675" s="2">
        <v>180714</v>
      </c>
      <c r="B675" s="2"/>
      <c r="C675" s="2"/>
      <c r="D675" s="3" t="s">
        <v>169</v>
      </c>
      <c r="E675" s="3" t="s">
        <v>51</v>
      </c>
      <c r="F675" s="2"/>
      <c r="G675" s="2"/>
      <c r="H675" s="6">
        <v>43346</v>
      </c>
      <c r="I675" s="2" t="s">
        <v>1</v>
      </c>
      <c r="J675" s="2" t="s">
        <v>8</v>
      </c>
      <c r="K675" s="2"/>
      <c r="M675" s="2"/>
      <c r="N675" s="2"/>
      <c r="P675" s="2"/>
      <c r="Q675" s="2"/>
      <c r="S675" s="2"/>
      <c r="T675" s="2"/>
      <c r="V675" s="2"/>
      <c r="W675" s="2"/>
      <c r="Z675" s="5">
        <f>IF(Tableau52[[#This Row],[Facturé
2017]]="",IF(Tableau52[[#This Row],[Fiche
de
travail2]]="",VLOOKUP(A:A,'[1]FA Clients 2018'!$1:$1048576,4,0),""),Tableau52[[#This Row],[Facturé
2017]])</f>
        <v>43346</v>
      </c>
      <c r="AA675" s="5">
        <f>VLOOKUP(A:A,'[1]FA Clients 2018'!$1:$1048576,16,0)</f>
        <v>0</v>
      </c>
      <c r="AB675" s="4" t="str">
        <f>IF(Tableau52[[#This Row],[Fiche
de
travail]]&gt;0,Tableau52[[#This Row],[Fiche
de
travail]],"")</f>
        <v/>
      </c>
    </row>
    <row r="676" spans="1:28" x14ac:dyDescent="0.25">
      <c r="A676" s="2">
        <v>180702</v>
      </c>
      <c r="B676" s="2"/>
      <c r="C676" s="2"/>
      <c r="D676" s="3" t="s">
        <v>230</v>
      </c>
      <c r="E676" s="3" t="s">
        <v>229</v>
      </c>
      <c r="F676" s="2"/>
      <c r="G676" s="2"/>
      <c r="H676" s="6">
        <v>43346</v>
      </c>
      <c r="I676" s="2" t="s">
        <v>1</v>
      </c>
      <c r="J676" s="2" t="s">
        <v>8</v>
      </c>
      <c r="K676" s="2"/>
      <c r="M676" s="2"/>
      <c r="N676" s="2"/>
      <c r="P676" s="2"/>
      <c r="Q676" s="2"/>
      <c r="S676" s="2"/>
      <c r="T676" s="2"/>
      <c r="V676" s="2"/>
      <c r="W676" s="2"/>
      <c r="Z676" s="5">
        <f>IF(Tableau52[[#This Row],[Facturé
2017]]="",IF(Tableau52[[#This Row],[Fiche
de
travail2]]="",VLOOKUP(A:A,'[1]FA Clients 2018'!$1:$1048576,4,0),""),Tableau52[[#This Row],[Facturé
2017]])</f>
        <v>43346</v>
      </c>
      <c r="AA676" s="5">
        <f>VLOOKUP(A:A,'[1]FA Clients 2018'!$1:$1048576,16,0)</f>
        <v>0</v>
      </c>
      <c r="AB676" s="4" t="str">
        <f>IF(Tableau52[[#This Row],[Fiche
de
travail]]&gt;0,Tableau52[[#This Row],[Fiche
de
travail]],"")</f>
        <v/>
      </c>
    </row>
    <row r="677" spans="1:28" x14ac:dyDescent="0.25">
      <c r="A677" s="2">
        <v>180716</v>
      </c>
      <c r="B677" s="2"/>
      <c r="C677" s="2"/>
      <c r="D677" s="3" t="s">
        <v>63</v>
      </c>
      <c r="E677" s="3" t="s">
        <v>228</v>
      </c>
      <c r="F677" s="2"/>
      <c r="G677" s="2"/>
      <c r="H677" s="6">
        <v>43346</v>
      </c>
      <c r="I677" s="2" t="s">
        <v>1</v>
      </c>
      <c r="J677" s="2" t="s">
        <v>15</v>
      </c>
      <c r="K677" s="2"/>
      <c r="M677" s="2"/>
      <c r="N677" s="2"/>
      <c r="P677" s="2"/>
      <c r="Q677" s="2"/>
      <c r="S677" s="2"/>
      <c r="T677" s="2"/>
      <c r="V677" s="2"/>
      <c r="W677" s="2"/>
      <c r="Z677" s="5">
        <f>IF(Tableau52[[#This Row],[Facturé
2017]]="",IF(Tableau52[[#This Row],[Fiche
de
travail2]]="",VLOOKUP(A:A,'[1]FA Clients 2018'!$1:$1048576,4,0),""),Tableau52[[#This Row],[Facturé
2017]])</f>
        <v>43346</v>
      </c>
      <c r="AA677" s="5">
        <f>VLOOKUP(A:A,'[1]FA Clients 2018'!$1:$1048576,16,0)</f>
        <v>0</v>
      </c>
      <c r="AB677" s="4" t="str">
        <f>IF(Tableau52[[#This Row],[Fiche
de
travail]]&gt;0,Tableau52[[#This Row],[Fiche
de
travail]],"")</f>
        <v/>
      </c>
    </row>
    <row r="678" spans="1:28" x14ac:dyDescent="0.25">
      <c r="A678" s="2">
        <v>180712</v>
      </c>
      <c r="B678" s="2"/>
      <c r="C678" s="2"/>
      <c r="D678" s="3" t="s">
        <v>69</v>
      </c>
      <c r="E678" s="3" t="s">
        <v>68</v>
      </c>
      <c r="F678" s="2"/>
      <c r="G678" s="2"/>
      <c r="H678" s="6">
        <v>43346</v>
      </c>
      <c r="I678" s="2" t="s">
        <v>1</v>
      </c>
      <c r="J678" s="2" t="s">
        <v>8</v>
      </c>
      <c r="K678" s="2"/>
      <c r="M678" s="2"/>
      <c r="N678" s="2"/>
      <c r="P678" s="2"/>
      <c r="Q678" s="2"/>
      <c r="S678" s="2"/>
      <c r="T678" s="2"/>
      <c r="V678" s="2"/>
      <c r="W678" s="2"/>
      <c r="Z678" s="5">
        <f>IF(Tableau52[[#This Row],[Facturé
2017]]="",IF(Tableau52[[#This Row],[Fiche
de
travail2]]="",VLOOKUP(A:A,'[1]FA Clients 2018'!$1:$1048576,4,0),""),Tableau52[[#This Row],[Facturé
2017]])</f>
        <v>43346</v>
      </c>
      <c r="AA678" s="5">
        <f>VLOOKUP(A:A,'[1]FA Clients 2018'!$1:$1048576,16,0)</f>
        <v>0</v>
      </c>
      <c r="AB678" s="4" t="str">
        <f>IF(Tableau52[[#This Row],[Fiche
de
travail]]&gt;0,Tableau52[[#This Row],[Fiche
de
travail]],"")</f>
        <v/>
      </c>
    </row>
    <row r="679" spans="1:28" x14ac:dyDescent="0.25">
      <c r="A679" s="2">
        <v>180703</v>
      </c>
      <c r="B679" s="2"/>
      <c r="C679" s="2"/>
      <c r="D679" s="3" t="s">
        <v>6</v>
      </c>
      <c r="E679" s="3" t="s">
        <v>5</v>
      </c>
      <c r="F679" s="2"/>
      <c r="G679" s="2"/>
      <c r="H679" s="6">
        <v>43347</v>
      </c>
      <c r="I679" s="2" t="s">
        <v>1</v>
      </c>
      <c r="J679" s="2" t="s">
        <v>8</v>
      </c>
      <c r="K679" s="2"/>
      <c r="M679" s="2"/>
      <c r="N679" s="2"/>
      <c r="P679" s="2"/>
      <c r="Q679" s="2"/>
      <c r="S679" s="2"/>
      <c r="T679" s="2"/>
      <c r="V679" s="2"/>
      <c r="W679" s="2"/>
      <c r="Z679" s="5">
        <f>IF(Tableau52[[#This Row],[Facturé
2017]]="",IF(Tableau52[[#This Row],[Fiche
de
travail2]]="",VLOOKUP(A:A,'[1]FA Clients 2018'!$1:$1048576,4,0),""),Tableau52[[#This Row],[Facturé
2017]])</f>
        <v>43347</v>
      </c>
      <c r="AA679" s="5">
        <f>VLOOKUP(A:A,'[1]FA Clients 2018'!$1:$1048576,16,0)</f>
        <v>0</v>
      </c>
      <c r="AB679" s="4" t="str">
        <f>IF(Tableau52[[#This Row],[Fiche
de
travail]]&gt;0,Tableau52[[#This Row],[Fiche
de
travail]],"")</f>
        <v/>
      </c>
    </row>
    <row r="680" spans="1:28" x14ac:dyDescent="0.25">
      <c r="A680" s="2">
        <v>180721</v>
      </c>
      <c r="B680" s="2"/>
      <c r="C680" s="2"/>
      <c r="D680" s="3" t="s">
        <v>82</v>
      </c>
      <c r="E680" s="3" t="s">
        <v>44</v>
      </c>
      <c r="F680" s="2"/>
      <c r="G680" s="2"/>
      <c r="H680" s="6">
        <v>43348</v>
      </c>
      <c r="I680" s="2" t="s">
        <v>1</v>
      </c>
      <c r="J680" s="2" t="s">
        <v>43</v>
      </c>
      <c r="K680" s="2"/>
      <c r="M680" s="2"/>
      <c r="N680" s="2"/>
      <c r="P680" s="2"/>
      <c r="Q680" s="2"/>
      <c r="S680" s="2"/>
      <c r="T680" s="2"/>
      <c r="V680" s="2"/>
      <c r="W680" s="2"/>
      <c r="Z680" s="5">
        <f>IF(Tableau52[[#This Row],[Facturé
2017]]="",IF(Tableau52[[#This Row],[Fiche
de
travail2]]="",VLOOKUP(A:A,'[1]FA Clients 2018'!$1:$1048576,4,0),""),Tableau52[[#This Row],[Facturé
2017]])</f>
        <v>43348</v>
      </c>
      <c r="AA680" s="5">
        <f>VLOOKUP(A:A,'[1]FA Clients 2018'!$1:$1048576,16,0)</f>
        <v>0</v>
      </c>
      <c r="AB680" s="4" t="str">
        <f>IF(Tableau52[[#This Row],[Fiche
de
travail]]&gt;0,Tableau52[[#This Row],[Fiche
de
travail]],"")</f>
        <v/>
      </c>
    </row>
    <row r="681" spans="1:28" x14ac:dyDescent="0.25">
      <c r="A681" s="2">
        <v>180725</v>
      </c>
      <c r="B681" s="2"/>
      <c r="C681" s="2"/>
      <c r="D681" s="3" t="s">
        <v>17</v>
      </c>
      <c r="E681" s="3" t="s">
        <v>16</v>
      </c>
      <c r="F681" s="2"/>
      <c r="G681" s="2"/>
      <c r="H681" s="6">
        <v>43349</v>
      </c>
      <c r="I681" s="2" t="s">
        <v>1</v>
      </c>
      <c r="J681" s="2" t="s">
        <v>38</v>
      </c>
      <c r="K681" s="2"/>
      <c r="M681" s="2"/>
      <c r="N681" s="2"/>
      <c r="P681" s="2"/>
      <c r="Q681" s="2"/>
      <c r="S681" s="2"/>
      <c r="T681" s="2"/>
      <c r="V681" s="2"/>
      <c r="W681" s="2"/>
      <c r="Z681" s="5">
        <f>IF(Tableau52[[#This Row],[Facturé
2017]]="",IF(Tableau52[[#This Row],[Fiche
de
travail2]]="",VLOOKUP(A:A,'[1]FA Clients 2018'!$1:$1048576,4,0),""),Tableau52[[#This Row],[Facturé
2017]])</f>
        <v>43349</v>
      </c>
      <c r="AA681" s="5">
        <f>VLOOKUP(A:A,'[1]FA Clients 2018'!$1:$1048576,16,0)</f>
        <v>0</v>
      </c>
      <c r="AB681" s="4" t="str">
        <f>IF(Tableau52[[#This Row],[Fiche
de
travail]]&gt;0,Tableau52[[#This Row],[Fiche
de
travail]],"")</f>
        <v/>
      </c>
    </row>
    <row r="682" spans="1:28" x14ac:dyDescent="0.25">
      <c r="A682" s="2">
        <v>180722</v>
      </c>
      <c r="B682" s="2"/>
      <c r="C682" s="2"/>
      <c r="D682" s="3" t="s">
        <v>66</v>
      </c>
      <c r="E682" s="3" t="s">
        <v>65</v>
      </c>
      <c r="F682" s="2"/>
      <c r="G682" s="2"/>
      <c r="H682" s="6">
        <v>43349</v>
      </c>
      <c r="I682" s="2" t="s">
        <v>1</v>
      </c>
      <c r="J682" s="2" t="s">
        <v>38</v>
      </c>
      <c r="K682" s="2"/>
      <c r="M682" s="2"/>
      <c r="N682" s="2"/>
      <c r="P682" s="2"/>
      <c r="Q682" s="2"/>
      <c r="S682" s="2"/>
      <c r="T682" s="2"/>
      <c r="V682" s="2"/>
      <c r="W682" s="2"/>
      <c r="Z682" s="5">
        <f>IF(Tableau52[[#This Row],[Facturé
2017]]="",IF(Tableau52[[#This Row],[Fiche
de
travail2]]="",VLOOKUP(A:A,'[1]FA Clients 2018'!$1:$1048576,4,0),""),Tableau52[[#This Row],[Facturé
2017]])</f>
        <v>43349</v>
      </c>
      <c r="AA682" s="5">
        <f>VLOOKUP(A:A,'[1]FA Clients 2018'!$1:$1048576,16,0)</f>
        <v>0</v>
      </c>
      <c r="AB682" s="4" t="str">
        <f>IF(Tableau52[[#This Row],[Fiche
de
travail]]&gt;0,Tableau52[[#This Row],[Fiche
de
travail]],"")</f>
        <v/>
      </c>
    </row>
    <row r="683" spans="1:28" x14ac:dyDescent="0.25">
      <c r="A683" s="2">
        <v>180724</v>
      </c>
      <c r="B683" s="2"/>
      <c r="C683" s="2"/>
      <c r="D683" s="3" t="s">
        <v>6</v>
      </c>
      <c r="E683" s="3" t="s">
        <v>2</v>
      </c>
      <c r="F683" s="2"/>
      <c r="G683" s="2"/>
      <c r="H683" s="6">
        <v>43349</v>
      </c>
      <c r="I683" s="2" t="s">
        <v>1</v>
      </c>
      <c r="J683" s="2" t="s">
        <v>15</v>
      </c>
      <c r="K683" s="2"/>
      <c r="M683" s="2"/>
      <c r="N683" s="2"/>
      <c r="P683" s="2"/>
      <c r="Q683" s="2"/>
      <c r="S683" s="2"/>
      <c r="T683" s="2"/>
      <c r="V683" s="2"/>
      <c r="W683" s="2"/>
      <c r="Z683" s="5">
        <f>IF(Tableau52[[#This Row],[Facturé
2017]]="",IF(Tableau52[[#This Row],[Fiche
de
travail2]]="",VLOOKUP(A:A,'[1]FA Clients 2018'!$1:$1048576,4,0),""),Tableau52[[#This Row],[Facturé
2017]])</f>
        <v>43349</v>
      </c>
      <c r="AA683" s="5">
        <f>VLOOKUP(A:A,'[1]FA Clients 2018'!$1:$1048576,16,0)</f>
        <v>0</v>
      </c>
      <c r="AB683" s="4" t="str">
        <f>IF(Tableau52[[#This Row],[Fiche
de
travail]]&gt;0,Tableau52[[#This Row],[Fiche
de
travail]],"")</f>
        <v/>
      </c>
    </row>
    <row r="684" spans="1:28" x14ac:dyDescent="0.25">
      <c r="A684" s="2">
        <v>180729</v>
      </c>
      <c r="B684" s="2"/>
      <c r="C684" s="2"/>
      <c r="D684" s="3" t="s">
        <v>143</v>
      </c>
      <c r="E684" s="3" t="s">
        <v>142</v>
      </c>
      <c r="F684" s="2"/>
      <c r="G684" s="2"/>
      <c r="H684" s="6">
        <v>43350</v>
      </c>
      <c r="I684" s="2" t="s">
        <v>1</v>
      </c>
      <c r="J684" s="2" t="s">
        <v>54</v>
      </c>
      <c r="K684" s="2"/>
      <c r="M684" s="2"/>
      <c r="N684" s="2"/>
      <c r="P684" s="2"/>
      <c r="Q684" s="2"/>
      <c r="S684" s="2"/>
      <c r="T684" s="2"/>
      <c r="V684" s="2"/>
      <c r="W684" s="2"/>
      <c r="Z684" s="5">
        <f>IF(Tableau52[[#This Row],[Facturé
2017]]="",IF(Tableau52[[#This Row],[Fiche
de
travail2]]="",VLOOKUP(A:A,'[1]FA Clients 2018'!$1:$1048576,4,0),""),Tableau52[[#This Row],[Facturé
2017]])</f>
        <v>43350</v>
      </c>
      <c r="AA684" s="5">
        <f>VLOOKUP(A:A,'[1]FA Clients 2018'!$1:$1048576,16,0)</f>
        <v>0</v>
      </c>
      <c r="AB684" s="4" t="str">
        <f>IF(Tableau52[[#This Row],[Fiche
de
travail]]&gt;0,Tableau52[[#This Row],[Fiche
de
travail]],"")</f>
        <v/>
      </c>
    </row>
    <row r="685" spans="1:28" x14ac:dyDescent="0.25">
      <c r="A685" s="2">
        <v>180574</v>
      </c>
      <c r="B685" s="2"/>
      <c r="C685" s="2"/>
      <c r="D685" s="3" t="s">
        <v>110</v>
      </c>
      <c r="E685" s="3" t="s">
        <v>227</v>
      </c>
      <c r="F685" s="2"/>
      <c r="G685" s="2"/>
      <c r="H685" s="6">
        <v>43350</v>
      </c>
      <c r="I685" s="2" t="s">
        <v>1</v>
      </c>
      <c r="J685" s="2" t="s">
        <v>46</v>
      </c>
      <c r="K685" s="2"/>
      <c r="M685" s="2"/>
      <c r="N685" s="2"/>
      <c r="P685" s="2"/>
      <c r="Q685" s="2"/>
      <c r="S685" s="2"/>
      <c r="T685" s="2"/>
      <c r="V685" s="2"/>
      <c r="W685" s="2"/>
      <c r="Z685" s="5">
        <f>IF(Tableau52[[#This Row],[Facturé
2017]]="",IF(Tableau52[[#This Row],[Fiche
de
travail2]]="",VLOOKUP(A:A,'[1]FA Clients 2018'!$1:$1048576,4,0),""),Tableau52[[#This Row],[Facturé
2017]])</f>
        <v>43350</v>
      </c>
      <c r="AA685" s="5">
        <f>VLOOKUP(A:A,'[1]FA Clients 2018'!$1:$1048576,16,0)</f>
        <v>0</v>
      </c>
      <c r="AB685" s="4" t="str">
        <f>IF(Tableau52[[#This Row],[Fiche
de
travail]]&gt;0,Tableau52[[#This Row],[Fiche
de
travail]],"")</f>
        <v/>
      </c>
    </row>
    <row r="686" spans="1:28" x14ac:dyDescent="0.25">
      <c r="A686" s="2">
        <v>180735</v>
      </c>
      <c r="B686" s="2"/>
      <c r="C686" s="2"/>
      <c r="D686" s="3" t="s">
        <v>226</v>
      </c>
      <c r="E686" s="3" t="s">
        <v>214</v>
      </c>
      <c r="F686" s="2"/>
      <c r="G686" s="2"/>
      <c r="H686" s="6">
        <v>43350</v>
      </c>
      <c r="I686" s="2" t="s">
        <v>1</v>
      </c>
      <c r="J686" s="2" t="s">
        <v>15</v>
      </c>
      <c r="K686" s="2"/>
      <c r="M686" s="2"/>
      <c r="N686" s="2"/>
      <c r="P686" s="2"/>
      <c r="Q686" s="2"/>
      <c r="S686" s="2"/>
      <c r="T686" s="2"/>
      <c r="V686" s="2"/>
      <c r="W686" s="2"/>
      <c r="Z686" s="5">
        <f>IF(Tableau52[[#This Row],[Facturé
2017]]="",IF(Tableau52[[#This Row],[Fiche
de
travail2]]="",VLOOKUP(A:A,'[1]FA Clients 2018'!$1:$1048576,4,0),""),Tableau52[[#This Row],[Facturé
2017]])</f>
        <v>43350</v>
      </c>
      <c r="AA686" s="5">
        <f>VLOOKUP(A:A,'[1]FA Clients 2018'!$1:$1048576,16,0)</f>
        <v>0</v>
      </c>
      <c r="AB686" s="4" t="str">
        <f>IF(Tableau52[[#This Row],[Fiche
de
travail]]&gt;0,Tableau52[[#This Row],[Fiche
de
travail]],"")</f>
        <v/>
      </c>
    </row>
    <row r="687" spans="1:28" x14ac:dyDescent="0.25">
      <c r="A687" s="2">
        <v>180590</v>
      </c>
      <c r="B687" s="2"/>
      <c r="C687" s="2"/>
      <c r="D687" s="3" t="s">
        <v>86</v>
      </c>
      <c r="E687" s="3" t="s">
        <v>225</v>
      </c>
      <c r="F687" s="2"/>
      <c r="G687" s="2"/>
      <c r="H687" s="6">
        <v>43350</v>
      </c>
      <c r="I687" s="2" t="s">
        <v>1</v>
      </c>
      <c r="J687" s="2" t="s">
        <v>8</v>
      </c>
      <c r="K687" s="2"/>
      <c r="M687" s="2"/>
      <c r="N687" s="2"/>
      <c r="P687" s="2"/>
      <c r="Q687" s="2"/>
      <c r="S687" s="2"/>
      <c r="T687" s="2"/>
      <c r="V687" s="2"/>
      <c r="W687" s="2"/>
      <c r="Z687" s="5">
        <f>IF(Tableau52[[#This Row],[Facturé
2017]]="",IF(Tableau52[[#This Row],[Fiche
de
travail2]]="",VLOOKUP(A:A,'[1]FA Clients 2018'!$1:$1048576,4,0),""),Tableau52[[#This Row],[Facturé
2017]])</f>
        <v>43350</v>
      </c>
      <c r="AA687" s="5">
        <f>VLOOKUP(A:A,'[1]FA Clients 2018'!$1:$1048576,16,0)</f>
        <v>0</v>
      </c>
      <c r="AB687" s="4" t="str">
        <f>IF(Tableau52[[#This Row],[Fiche
de
travail]]&gt;0,Tableau52[[#This Row],[Fiche
de
travail]],"")</f>
        <v/>
      </c>
    </row>
    <row r="688" spans="1:28" x14ac:dyDescent="0.25">
      <c r="A688" s="2">
        <v>180636</v>
      </c>
      <c r="B688" s="2"/>
      <c r="C688" s="2"/>
      <c r="D688" s="3" t="s">
        <v>12</v>
      </c>
      <c r="E688" s="3" t="s">
        <v>19</v>
      </c>
      <c r="F688" s="2"/>
      <c r="G688" s="2"/>
      <c r="H688" s="6">
        <v>43350</v>
      </c>
      <c r="I688" s="2" t="s">
        <v>58</v>
      </c>
      <c r="J688" s="10" t="s">
        <v>38</v>
      </c>
      <c r="K688" s="2"/>
      <c r="M688" s="2"/>
      <c r="N688" s="2"/>
      <c r="P688" s="2"/>
      <c r="Q688" s="2"/>
      <c r="S688" s="2"/>
      <c r="T688" s="2"/>
      <c r="V688" s="2"/>
      <c r="W688" s="2"/>
      <c r="Z688" s="5">
        <f>IF(Tableau52[[#This Row],[Facturé
2017]]="",IF(Tableau52[[#This Row],[Fiche
de
travail2]]="",VLOOKUP(A:A,'[1]FA Clients 2018'!$1:$1048576,4,0),""),Tableau52[[#This Row],[Facturé
2017]])</f>
        <v>43350</v>
      </c>
      <c r="AA688" s="5">
        <f>VLOOKUP(A:A,'[1]FA Clients 2018'!$1:$1048576,16,0)</f>
        <v>0</v>
      </c>
      <c r="AB688" s="4" t="str">
        <f>IF(Tableau52[[#This Row],[Fiche
de
travail]]&gt;0,Tableau52[[#This Row],[Fiche
de
travail]],"")</f>
        <v/>
      </c>
    </row>
    <row r="689" spans="1:28" x14ac:dyDescent="0.25">
      <c r="A689" s="2">
        <v>180562</v>
      </c>
      <c r="B689" s="2"/>
      <c r="C689" s="2"/>
      <c r="D689" s="3" t="s">
        <v>17</v>
      </c>
      <c r="E689" s="3" t="s">
        <v>16</v>
      </c>
      <c r="F689" s="2"/>
      <c r="G689" s="2"/>
      <c r="H689" s="6">
        <v>43350</v>
      </c>
      <c r="I689" s="2" t="s">
        <v>1</v>
      </c>
      <c r="J689" s="2" t="s">
        <v>8</v>
      </c>
      <c r="K689" s="2"/>
      <c r="M689" s="2"/>
      <c r="N689" s="2"/>
      <c r="P689" s="2"/>
      <c r="Q689" s="2"/>
      <c r="S689" s="2"/>
      <c r="T689" s="2"/>
      <c r="V689" s="2"/>
      <c r="W689" s="2"/>
      <c r="Z689" s="5">
        <f>IF(Tableau52[[#This Row],[Facturé
2017]]="",IF(Tableau52[[#This Row],[Fiche
de
travail2]]="",VLOOKUP(A:A,'[1]FA Clients 2018'!$1:$1048576,4,0),""),Tableau52[[#This Row],[Facturé
2017]])</f>
        <v>43350</v>
      </c>
      <c r="AA689" s="5">
        <f>VLOOKUP(A:A,'[1]FA Clients 2018'!$1:$1048576,16,0)</f>
        <v>0</v>
      </c>
      <c r="AB689" s="4" t="str">
        <f>IF(Tableau52[[#This Row],[Fiche
de
travail]]&gt;0,Tableau52[[#This Row],[Fiche
de
travail]],"")</f>
        <v/>
      </c>
    </row>
    <row r="690" spans="1:28" x14ac:dyDescent="0.25">
      <c r="A690" s="2">
        <v>180652</v>
      </c>
      <c r="B690" s="2"/>
      <c r="C690" s="2"/>
      <c r="D690" s="3" t="s">
        <v>17</v>
      </c>
      <c r="E690" s="3" t="s">
        <v>16</v>
      </c>
      <c r="F690" s="2"/>
      <c r="G690" s="2"/>
      <c r="H690" s="6">
        <v>43350</v>
      </c>
      <c r="I690" s="2" t="s">
        <v>1</v>
      </c>
      <c r="J690" s="2" t="s">
        <v>8</v>
      </c>
      <c r="K690" s="2"/>
      <c r="M690" s="2"/>
      <c r="N690" s="2"/>
      <c r="P690" s="2"/>
      <c r="Q690" s="2"/>
      <c r="S690" s="2"/>
      <c r="T690" s="2"/>
      <c r="V690" s="2"/>
      <c r="W690" s="2"/>
      <c r="Z690" s="5">
        <f>IF(Tableau52[[#This Row],[Facturé
2017]]="",IF(Tableau52[[#This Row],[Fiche
de
travail2]]="",VLOOKUP(A:A,'[1]FA Clients 2018'!$1:$1048576,4,0),""),Tableau52[[#This Row],[Facturé
2017]])</f>
        <v>43350</v>
      </c>
      <c r="AA690" s="5">
        <f>VLOOKUP(A:A,'[1]FA Clients 2018'!$1:$1048576,16,0)</f>
        <v>0</v>
      </c>
      <c r="AB690" s="4" t="str">
        <f>IF(Tableau52[[#This Row],[Fiche
de
travail]]&gt;0,Tableau52[[#This Row],[Fiche
de
travail]],"")</f>
        <v/>
      </c>
    </row>
    <row r="691" spans="1:28" x14ac:dyDescent="0.25">
      <c r="A691" s="2">
        <v>180727</v>
      </c>
      <c r="B691" s="2"/>
      <c r="C691" s="2"/>
      <c r="D691" s="3" t="s">
        <v>224</v>
      </c>
      <c r="E691" s="3" t="s">
        <v>13</v>
      </c>
      <c r="F691" s="2"/>
      <c r="G691" s="2"/>
      <c r="H691" s="6">
        <v>43350</v>
      </c>
      <c r="I691" s="2" t="s">
        <v>1</v>
      </c>
      <c r="J691" s="2" t="s">
        <v>0</v>
      </c>
      <c r="K691" s="2"/>
      <c r="M691" s="2"/>
      <c r="N691" s="2"/>
      <c r="P691" s="2"/>
      <c r="Q691" s="2"/>
      <c r="S691" s="2"/>
      <c r="T691" s="2"/>
      <c r="V691" s="2"/>
      <c r="W691" s="2"/>
      <c r="Z691" s="5">
        <f>IF(Tableau52[[#This Row],[Facturé
2017]]="",IF(Tableau52[[#This Row],[Fiche
de
travail2]]="",VLOOKUP(A:A,'[1]FA Clients 2018'!$1:$1048576,4,0),""),Tableau52[[#This Row],[Facturé
2017]])</f>
        <v>43350</v>
      </c>
      <c r="AA691" s="5">
        <f>VLOOKUP(A:A,'[1]FA Clients 2018'!$1:$1048576,16,0)</f>
        <v>0</v>
      </c>
      <c r="AB691" s="4" t="str">
        <f>IF(Tableau52[[#This Row],[Fiche
de
travail]]&gt;0,Tableau52[[#This Row],[Fiche
de
travail]],"")</f>
        <v/>
      </c>
    </row>
    <row r="692" spans="1:28" x14ac:dyDescent="0.25">
      <c r="A692" s="2">
        <v>180737</v>
      </c>
      <c r="B692" s="2"/>
      <c r="C692" s="2"/>
      <c r="D692" s="3" t="s">
        <v>224</v>
      </c>
      <c r="E692" s="3" t="s">
        <v>13</v>
      </c>
      <c r="F692" s="2"/>
      <c r="G692" s="2"/>
      <c r="H692" s="6">
        <v>43350</v>
      </c>
      <c r="I692" s="2" t="s">
        <v>1</v>
      </c>
      <c r="J692" s="2" t="s">
        <v>0</v>
      </c>
      <c r="K692" s="2"/>
      <c r="M692" s="2"/>
      <c r="N692" s="2"/>
      <c r="P692" s="2"/>
      <c r="Q692" s="2"/>
      <c r="S692" s="2"/>
      <c r="T692" s="2"/>
      <c r="V692" s="2"/>
      <c r="W692" s="2"/>
      <c r="Z692" s="5">
        <f>IF(Tableau52[[#This Row],[Facturé
2017]]="",IF(Tableau52[[#This Row],[Fiche
de
travail2]]="",VLOOKUP(A:A,'[1]FA Clients 2018'!$1:$1048576,4,0),""),Tableau52[[#This Row],[Facturé
2017]])</f>
        <v>43350</v>
      </c>
      <c r="AA692" s="5">
        <f>VLOOKUP(A:A,'[1]FA Clients 2018'!$1:$1048576,16,0)</f>
        <v>0</v>
      </c>
      <c r="AB692" s="4" t="str">
        <f>IF(Tableau52[[#This Row],[Fiche
de
travail]]&gt;0,Tableau52[[#This Row],[Fiche
de
travail]],"")</f>
        <v/>
      </c>
    </row>
    <row r="693" spans="1:28" x14ac:dyDescent="0.25">
      <c r="A693" s="2">
        <v>180674</v>
      </c>
      <c r="B693" s="2"/>
      <c r="C693" s="2"/>
      <c r="D693" s="3" t="s">
        <v>6</v>
      </c>
      <c r="E693" s="3" t="s">
        <v>13</v>
      </c>
      <c r="F693" s="2"/>
      <c r="G693" s="2"/>
      <c r="H693" s="6">
        <v>43350</v>
      </c>
      <c r="I693" s="2" t="s">
        <v>1</v>
      </c>
      <c r="J693" s="2" t="s">
        <v>8</v>
      </c>
      <c r="K693" s="2"/>
      <c r="M693" s="2"/>
      <c r="N693" s="2"/>
      <c r="P693" s="2"/>
      <c r="Q693" s="2"/>
      <c r="S693" s="2"/>
      <c r="T693" s="2"/>
      <c r="V693" s="2"/>
      <c r="W693" s="2"/>
      <c r="Z693" s="5">
        <f>IF(Tableau52[[#This Row],[Facturé
2017]]="",IF(Tableau52[[#This Row],[Fiche
de
travail2]]="",VLOOKUP(A:A,'[1]FA Clients 2018'!$1:$1048576,4,0),""),Tableau52[[#This Row],[Facturé
2017]])</f>
        <v>43350</v>
      </c>
      <c r="AA693" s="5">
        <f>VLOOKUP(A:A,'[1]FA Clients 2018'!$1:$1048576,16,0)</f>
        <v>0</v>
      </c>
      <c r="AB693" s="4" t="str">
        <f>IF(Tableau52[[#This Row],[Fiche
de
travail]]&gt;0,Tableau52[[#This Row],[Fiche
de
travail]],"")</f>
        <v/>
      </c>
    </row>
    <row r="694" spans="1:28" x14ac:dyDescent="0.25">
      <c r="A694" s="2">
        <v>180595</v>
      </c>
      <c r="B694" s="2"/>
      <c r="C694" s="2"/>
      <c r="D694" s="3" t="s">
        <v>164</v>
      </c>
      <c r="E694" s="3" t="s">
        <v>51</v>
      </c>
      <c r="F694" s="2"/>
      <c r="G694" s="2"/>
      <c r="H694" s="6">
        <v>43350</v>
      </c>
      <c r="I694" s="2" t="s">
        <v>1</v>
      </c>
      <c r="J694" s="2" t="s">
        <v>38</v>
      </c>
      <c r="K694" s="2"/>
      <c r="M694" s="2"/>
      <c r="N694" s="2"/>
      <c r="P694" s="2"/>
      <c r="Q694" s="2"/>
      <c r="S694" s="2"/>
      <c r="T694" s="2"/>
      <c r="V694" s="2"/>
      <c r="W694" s="2"/>
      <c r="Z694" s="5">
        <f>IF(Tableau52[[#This Row],[Facturé
2017]]="",IF(Tableau52[[#This Row],[Fiche
de
travail2]]="",VLOOKUP(A:A,'[1]FA Clients 2018'!$1:$1048576,4,0),""),Tableau52[[#This Row],[Facturé
2017]])</f>
        <v>43350</v>
      </c>
      <c r="AA694" s="5">
        <f>VLOOKUP(A:A,'[1]FA Clients 2018'!$1:$1048576,16,0)</f>
        <v>0</v>
      </c>
      <c r="AB694" s="4" t="str">
        <f>IF(Tableau52[[#This Row],[Fiche
de
travail]]&gt;0,Tableau52[[#This Row],[Fiche
de
travail]],"")</f>
        <v/>
      </c>
    </row>
    <row r="695" spans="1:28" x14ac:dyDescent="0.25">
      <c r="A695" s="2">
        <v>180629</v>
      </c>
      <c r="B695" s="2"/>
      <c r="C695" s="2"/>
      <c r="D695" s="3" t="s">
        <v>35</v>
      </c>
      <c r="E695" s="3" t="s">
        <v>34</v>
      </c>
      <c r="F695" s="2"/>
      <c r="G695" s="2"/>
      <c r="H695" s="6">
        <v>43350</v>
      </c>
      <c r="I695" s="2" t="s">
        <v>1</v>
      </c>
      <c r="J695" s="2" t="s">
        <v>8</v>
      </c>
      <c r="K695" s="2"/>
      <c r="M695" s="2"/>
      <c r="N695" s="2"/>
      <c r="P695" s="2"/>
      <c r="Q695" s="2"/>
      <c r="S695" s="2"/>
      <c r="T695" s="2"/>
      <c r="V695" s="2"/>
      <c r="W695" s="2"/>
      <c r="Z695" s="5">
        <f>IF(Tableau52[[#This Row],[Facturé
2017]]="",IF(Tableau52[[#This Row],[Fiche
de
travail2]]="",VLOOKUP(A:A,'[1]FA Clients 2018'!$1:$1048576,4,0),""),Tableau52[[#This Row],[Facturé
2017]])</f>
        <v>43301</v>
      </c>
      <c r="AA695" s="5" t="str">
        <f>VLOOKUP(A:A,'[1]FA Clients 2018'!$1:$1048576,16,0)</f>
        <v>F-P</v>
      </c>
      <c r="AB695" s="4" t="str">
        <f>IF(Tableau52[[#This Row],[Fiche
de
travail]]&gt;0,Tableau52[[#This Row],[Fiche
de
travail]],"")</f>
        <v/>
      </c>
    </row>
    <row r="696" spans="1:28" x14ac:dyDescent="0.25">
      <c r="A696" s="2">
        <v>180682</v>
      </c>
      <c r="B696" s="2"/>
      <c r="C696" s="2"/>
      <c r="D696" s="3" t="s">
        <v>35</v>
      </c>
      <c r="E696" s="3" t="s">
        <v>34</v>
      </c>
      <c r="F696" s="2"/>
      <c r="G696" s="2"/>
      <c r="H696" s="6">
        <v>43350</v>
      </c>
      <c r="I696" s="2" t="s">
        <v>1</v>
      </c>
      <c r="J696" s="2" t="s">
        <v>8</v>
      </c>
      <c r="K696" s="2"/>
      <c r="M696" s="2"/>
      <c r="N696" s="2"/>
      <c r="P696" s="2"/>
      <c r="Q696" s="2"/>
      <c r="S696" s="2"/>
      <c r="T696" s="2"/>
      <c r="V696" s="2"/>
      <c r="W696" s="2"/>
      <c r="Z696" s="5">
        <f>IF(Tableau52[[#This Row],[Facturé
2017]]="",IF(Tableau52[[#This Row],[Fiche
de
travail2]]="",VLOOKUP(A:A,'[1]FA Clients 2018'!$1:$1048576,4,0),""),Tableau52[[#This Row],[Facturé
2017]])</f>
        <v>43350</v>
      </c>
      <c r="AA696" s="5" t="str">
        <f>VLOOKUP(A:A,'[1]FA Clients 2018'!$1:$1048576,16,0)</f>
        <v>F-P</v>
      </c>
      <c r="AB696" s="4" t="str">
        <f>IF(Tableau52[[#This Row],[Fiche
de
travail]]&gt;0,Tableau52[[#This Row],[Fiche
de
travail]],"")</f>
        <v/>
      </c>
    </row>
    <row r="697" spans="1:28" x14ac:dyDescent="0.25">
      <c r="A697" s="2"/>
      <c r="B697" s="2"/>
      <c r="C697" s="2">
        <v>350</v>
      </c>
      <c r="D697" s="3" t="s">
        <v>188</v>
      </c>
      <c r="E697" s="3" t="s">
        <v>13</v>
      </c>
      <c r="F697" s="2"/>
      <c r="G697" s="2"/>
      <c r="H697" s="6">
        <v>43350</v>
      </c>
      <c r="I697" s="2" t="s">
        <v>1</v>
      </c>
      <c r="J697" s="2" t="s">
        <v>38</v>
      </c>
      <c r="K697" s="2"/>
      <c r="M697" s="2"/>
      <c r="N697" s="2"/>
      <c r="P697" s="2"/>
      <c r="Q697" s="2"/>
      <c r="S697" s="2"/>
      <c r="T697" s="2"/>
      <c r="V697" s="2"/>
      <c r="W697" s="2"/>
      <c r="Z697" s="5" t="str">
        <f>IF(Tableau52[[#This Row],[Facturé
2017]]="",IF(Tableau52[[#This Row],[Fiche
de
travail2]]="",VLOOKUP(A:A,'[1]FA Clients 2018'!$1:$1048576,4,0),""),Tableau52[[#This Row],[Facturé
2017]])</f>
        <v/>
      </c>
      <c r="AA697" s="5" t="e">
        <f>VLOOKUP(A:A,'[1]FA Clients 2018'!$1:$1048576,16,0)</f>
        <v>#N/A</v>
      </c>
      <c r="AB697" s="4">
        <f>IF(Tableau52[[#This Row],[Fiche
de
travail]]&gt;0,Tableau52[[#This Row],[Fiche
de
travail]],"")</f>
        <v>350</v>
      </c>
    </row>
    <row r="698" spans="1:28" x14ac:dyDescent="0.25">
      <c r="A698" s="2">
        <v>180698</v>
      </c>
      <c r="B698" s="2"/>
      <c r="C698" s="2"/>
      <c r="D698" s="3" t="s">
        <v>76</v>
      </c>
      <c r="E698" s="3" t="s">
        <v>75</v>
      </c>
      <c r="F698" s="2"/>
      <c r="G698" s="2"/>
      <c r="H698" s="6">
        <v>43353</v>
      </c>
      <c r="I698" s="2" t="s">
        <v>1</v>
      </c>
      <c r="J698" s="2" t="s">
        <v>38</v>
      </c>
      <c r="K698" s="2"/>
      <c r="M698" s="2"/>
      <c r="N698" s="2"/>
      <c r="P698" s="2"/>
      <c r="Q698" s="2"/>
      <c r="S698" s="2"/>
      <c r="T698" s="2"/>
      <c r="V698" s="2"/>
      <c r="W698" s="2"/>
      <c r="Z698" s="5">
        <f>IF(Tableau52[[#This Row],[Facturé
2017]]="",IF(Tableau52[[#This Row],[Fiche
de
travail2]]="",VLOOKUP(A:A,'[1]FA Clients 2018'!$1:$1048576,4,0),""),Tableau52[[#This Row],[Facturé
2017]])</f>
        <v>43353</v>
      </c>
      <c r="AA698" s="5">
        <f>VLOOKUP(A:A,'[1]FA Clients 2018'!$1:$1048576,16,0)</f>
        <v>0</v>
      </c>
      <c r="AB698" s="4" t="str">
        <f>IF(Tableau52[[#This Row],[Fiche
de
travail]]&gt;0,Tableau52[[#This Row],[Fiche
de
travail]],"")</f>
        <v/>
      </c>
    </row>
    <row r="699" spans="1:28" x14ac:dyDescent="0.25">
      <c r="A699" s="2">
        <v>180623</v>
      </c>
      <c r="B699" s="2"/>
      <c r="C699" s="2"/>
      <c r="D699" s="3" t="s">
        <v>122</v>
      </c>
      <c r="E699" s="3" t="s">
        <v>223</v>
      </c>
      <c r="F699" s="2"/>
      <c r="G699" s="2"/>
      <c r="H699" s="6">
        <v>43353</v>
      </c>
      <c r="I699" s="2" t="s">
        <v>1</v>
      </c>
      <c r="J699" s="2" t="s">
        <v>8</v>
      </c>
      <c r="K699" s="2"/>
      <c r="M699" s="2"/>
      <c r="N699" s="2"/>
      <c r="P699" s="2"/>
      <c r="Q699" s="2"/>
      <c r="S699" s="2"/>
      <c r="T699" s="2"/>
      <c r="V699" s="2"/>
      <c r="W699" s="2"/>
      <c r="Z699" s="5">
        <f>IF(Tableau52[[#This Row],[Facturé
2017]]="",IF(Tableau52[[#This Row],[Fiche
de
travail2]]="",VLOOKUP(A:A,'[1]FA Clients 2018'!$1:$1048576,4,0),""),Tableau52[[#This Row],[Facturé
2017]])</f>
        <v>43308</v>
      </c>
      <c r="AA699" s="5">
        <f>VLOOKUP(A:A,'[1]FA Clients 2018'!$1:$1048576,16,0)</f>
        <v>0</v>
      </c>
      <c r="AB699" s="4" t="str">
        <f>IF(Tableau52[[#This Row],[Fiche
de
travail]]&gt;0,Tableau52[[#This Row],[Fiche
de
travail]],"")</f>
        <v/>
      </c>
    </row>
    <row r="700" spans="1:28" x14ac:dyDescent="0.25">
      <c r="A700" s="2">
        <v>180676</v>
      </c>
      <c r="B700" s="2"/>
      <c r="C700" s="2"/>
      <c r="D700" s="3" t="s">
        <v>32</v>
      </c>
      <c r="E700" s="3" t="s">
        <v>31</v>
      </c>
      <c r="F700" s="2"/>
      <c r="G700" s="2"/>
      <c r="H700" s="6">
        <v>43353</v>
      </c>
      <c r="I700" s="2" t="s">
        <v>1</v>
      </c>
      <c r="J700" s="2" t="s">
        <v>38</v>
      </c>
      <c r="K700" s="2"/>
      <c r="M700" s="2"/>
      <c r="N700" s="2"/>
      <c r="P700" s="2"/>
      <c r="Q700" s="2"/>
      <c r="S700" s="2"/>
      <c r="T700" s="2"/>
      <c r="V700" s="2"/>
      <c r="W700" s="2"/>
      <c r="Z700" s="5">
        <f>IF(Tableau52[[#This Row],[Facturé
2017]]="",IF(Tableau52[[#This Row],[Fiche
de
travail2]]="",VLOOKUP(A:A,'[1]FA Clients 2018'!$1:$1048576,4,0),""),Tableau52[[#This Row],[Facturé
2017]])</f>
        <v>43353</v>
      </c>
      <c r="AA700" s="5">
        <f>VLOOKUP(A:A,'[1]FA Clients 2018'!$1:$1048576,16,0)</f>
        <v>0</v>
      </c>
      <c r="AB700" s="4" t="str">
        <f>IF(Tableau52[[#This Row],[Fiche
de
travail]]&gt;0,Tableau52[[#This Row],[Fiche
de
travail]],"")</f>
        <v/>
      </c>
    </row>
    <row r="701" spans="1:28" x14ac:dyDescent="0.25">
      <c r="A701" s="2">
        <v>180617</v>
      </c>
      <c r="B701" s="2"/>
      <c r="C701" s="2"/>
      <c r="D701" s="3" t="s">
        <v>222</v>
      </c>
      <c r="E701" s="3" t="s">
        <v>221</v>
      </c>
      <c r="F701" s="2"/>
      <c r="G701" s="2"/>
      <c r="H701" s="6">
        <v>43353</v>
      </c>
      <c r="I701" s="2" t="s">
        <v>1</v>
      </c>
      <c r="J701" s="2" t="s">
        <v>8</v>
      </c>
      <c r="K701" s="2"/>
      <c r="M701" s="2"/>
      <c r="N701" s="2"/>
      <c r="P701" s="2"/>
      <c r="Q701" s="2"/>
      <c r="S701" s="2"/>
      <c r="T701" s="2"/>
      <c r="V701" s="2"/>
      <c r="W701" s="2"/>
      <c r="Z701" s="5">
        <f>IF(Tableau52[[#This Row],[Facturé
2017]]="",IF(Tableau52[[#This Row],[Fiche
de
travail2]]="",VLOOKUP(A:A,'[1]FA Clients 2018'!$1:$1048576,4,0),""),Tableau52[[#This Row],[Facturé
2017]])</f>
        <v>43353</v>
      </c>
      <c r="AA701" s="5">
        <f>VLOOKUP(A:A,'[1]FA Clients 2018'!$1:$1048576,16,0)</f>
        <v>0</v>
      </c>
      <c r="AB701" s="4" t="str">
        <f>IF(Tableau52[[#This Row],[Fiche
de
travail]]&gt;0,Tableau52[[#This Row],[Fiche
de
travail]],"")</f>
        <v/>
      </c>
    </row>
    <row r="702" spans="1:28" x14ac:dyDescent="0.25">
      <c r="A702" s="2">
        <v>180709</v>
      </c>
      <c r="B702" s="2"/>
      <c r="C702" s="2"/>
      <c r="D702" s="3" t="s">
        <v>157</v>
      </c>
      <c r="E702" s="3" t="s">
        <v>29</v>
      </c>
      <c r="F702" s="2"/>
      <c r="G702" s="2"/>
      <c r="H702" s="6">
        <v>43353</v>
      </c>
      <c r="I702" s="2" t="s">
        <v>1</v>
      </c>
      <c r="J702" s="2" t="s">
        <v>8</v>
      </c>
      <c r="K702" s="2"/>
      <c r="M702" s="2"/>
      <c r="N702" s="2"/>
      <c r="P702" s="2"/>
      <c r="Q702" s="2"/>
      <c r="S702" s="2"/>
      <c r="T702" s="2"/>
      <c r="V702" s="2"/>
      <c r="W702" s="2"/>
      <c r="Z702" s="5">
        <f>IF(Tableau52[[#This Row],[Facturé
2017]]="",IF(Tableau52[[#This Row],[Fiche
de
travail2]]="",VLOOKUP(A:A,'[1]FA Clients 2018'!$1:$1048576,4,0),""),Tableau52[[#This Row],[Facturé
2017]])</f>
        <v>43353</v>
      </c>
      <c r="AA702" s="5" t="str">
        <f>VLOOKUP(A:A,'[1]FA Clients 2018'!$1:$1048576,16,0)</f>
        <v>F-P</v>
      </c>
      <c r="AB702" s="4" t="str">
        <f>IF(Tableau52[[#This Row],[Fiche
de
travail]]&gt;0,Tableau52[[#This Row],[Fiche
de
travail]],"")</f>
        <v/>
      </c>
    </row>
    <row r="703" spans="1:28" x14ac:dyDescent="0.25">
      <c r="A703" s="2">
        <v>180646</v>
      </c>
      <c r="B703" s="2"/>
      <c r="C703" s="2"/>
      <c r="D703" s="3" t="s">
        <v>220</v>
      </c>
      <c r="E703" s="3" t="s">
        <v>70</v>
      </c>
      <c r="F703" s="2"/>
      <c r="G703" s="2"/>
      <c r="H703" s="6">
        <v>43353</v>
      </c>
      <c r="I703" s="2" t="s">
        <v>1</v>
      </c>
      <c r="J703" s="2" t="s">
        <v>38</v>
      </c>
      <c r="K703" s="2"/>
      <c r="M703" s="2"/>
      <c r="N703" s="2"/>
      <c r="P703" s="2"/>
      <c r="Q703" s="2"/>
      <c r="S703" s="2"/>
      <c r="T703" s="2"/>
      <c r="V703" s="2"/>
      <c r="W703" s="2"/>
      <c r="Z703" s="5">
        <f>IF(Tableau52[[#This Row],[Facturé
2017]]="",IF(Tableau52[[#This Row],[Fiche
de
travail2]]="",VLOOKUP(A:A,'[1]FA Clients 2018'!$1:$1048576,4,0),""),Tableau52[[#This Row],[Facturé
2017]])</f>
        <v>43353</v>
      </c>
      <c r="AA703" s="5">
        <f>VLOOKUP(A:A,'[1]FA Clients 2018'!$1:$1048576,16,0)</f>
        <v>0</v>
      </c>
      <c r="AB703" s="4" t="str">
        <f>IF(Tableau52[[#This Row],[Fiche
de
travail]]&gt;0,Tableau52[[#This Row],[Fiche
de
travail]],"")</f>
        <v/>
      </c>
    </row>
    <row r="704" spans="1:28" x14ac:dyDescent="0.25">
      <c r="A704" s="2">
        <v>180713</v>
      </c>
      <c r="B704" s="2"/>
      <c r="C704" s="2"/>
      <c r="D704" s="3" t="s">
        <v>30</v>
      </c>
      <c r="E704" s="3" t="s">
        <v>191</v>
      </c>
      <c r="F704" s="2"/>
      <c r="G704" s="2"/>
      <c r="H704" s="6">
        <v>43353</v>
      </c>
      <c r="I704" s="2" t="s">
        <v>1</v>
      </c>
      <c r="J704" s="2" t="s">
        <v>8</v>
      </c>
      <c r="K704" s="2"/>
      <c r="M704" s="2"/>
      <c r="N704" s="2"/>
      <c r="P704" s="2"/>
      <c r="Q704" s="2"/>
      <c r="S704" s="2"/>
      <c r="T704" s="2"/>
      <c r="V704" s="2"/>
      <c r="W704" s="2"/>
      <c r="Z704" s="5">
        <f>IF(Tableau52[[#This Row],[Facturé
2017]]="",IF(Tableau52[[#This Row],[Fiche
de
travail2]]="",VLOOKUP(A:A,'[1]FA Clients 2018'!$1:$1048576,4,0),""),Tableau52[[#This Row],[Facturé
2017]])</f>
        <v>43353</v>
      </c>
      <c r="AA704" s="5">
        <f>VLOOKUP(A:A,'[1]FA Clients 2018'!$1:$1048576,16,0)</f>
        <v>0</v>
      </c>
      <c r="AB704" s="4" t="str">
        <f>IF(Tableau52[[#This Row],[Fiche
de
travail]]&gt;0,Tableau52[[#This Row],[Fiche
de
travail]],"")</f>
        <v/>
      </c>
    </row>
    <row r="705" spans="1:28" x14ac:dyDescent="0.25">
      <c r="A705" s="2">
        <v>180717</v>
      </c>
      <c r="B705" s="2"/>
      <c r="C705" s="2"/>
      <c r="D705" s="3" t="s">
        <v>169</v>
      </c>
      <c r="E705" s="3" t="s">
        <v>51</v>
      </c>
      <c r="F705" s="2"/>
      <c r="G705" s="2"/>
      <c r="H705" s="6">
        <v>43354</v>
      </c>
      <c r="I705" s="2" t="s">
        <v>1</v>
      </c>
      <c r="J705" s="2" t="s">
        <v>8</v>
      </c>
      <c r="K705" s="2"/>
      <c r="M705" s="2"/>
      <c r="N705" s="2"/>
      <c r="P705" s="2"/>
      <c r="Q705" s="2"/>
      <c r="S705" s="2"/>
      <c r="T705" s="2"/>
      <c r="V705" s="2"/>
      <c r="W705" s="2"/>
      <c r="Z705" s="5">
        <f>IF(Tableau52[[#This Row],[Facturé
2017]]="",IF(Tableau52[[#This Row],[Fiche
de
travail2]]="",VLOOKUP(A:A,'[1]FA Clients 2018'!$1:$1048576,4,0),""),Tableau52[[#This Row],[Facturé
2017]])</f>
        <v>43354</v>
      </c>
      <c r="AA705" s="5">
        <f>VLOOKUP(A:A,'[1]FA Clients 2018'!$1:$1048576,16,0)</f>
        <v>0</v>
      </c>
      <c r="AB705" s="4" t="str">
        <f>IF(Tableau52[[#This Row],[Fiche
de
travail]]&gt;0,Tableau52[[#This Row],[Fiche
de
travail]],"")</f>
        <v/>
      </c>
    </row>
    <row r="706" spans="1:28" x14ac:dyDescent="0.25">
      <c r="A706" s="2">
        <v>180741</v>
      </c>
      <c r="B706" s="2"/>
      <c r="C706" s="2"/>
      <c r="D706" s="3" t="s">
        <v>20</v>
      </c>
      <c r="E706" s="3" t="s">
        <v>19</v>
      </c>
      <c r="F706" s="2"/>
      <c r="G706" s="2"/>
      <c r="H706" s="6">
        <v>43354</v>
      </c>
      <c r="I706" s="2" t="s">
        <v>1</v>
      </c>
      <c r="J706" s="2" t="s">
        <v>8</v>
      </c>
      <c r="K706" s="2"/>
      <c r="M706" s="2"/>
      <c r="N706" s="2"/>
      <c r="P706" s="2"/>
      <c r="Q706" s="2"/>
      <c r="S706" s="2"/>
      <c r="T706" s="2"/>
      <c r="V706" s="2"/>
      <c r="W706" s="2"/>
      <c r="Z706" s="5">
        <f>IF(Tableau52[[#This Row],[Facturé
2017]]="",IF(Tableau52[[#This Row],[Fiche
de
travail2]]="",VLOOKUP(A:A,'[1]FA Clients 2018'!$1:$1048576,4,0),""),Tableau52[[#This Row],[Facturé
2017]])</f>
        <v>43354</v>
      </c>
      <c r="AA706" s="5">
        <f>VLOOKUP(A:A,'[1]FA Clients 2018'!$1:$1048576,16,0)</f>
        <v>0</v>
      </c>
      <c r="AB706" s="4" t="str">
        <f>IF(Tableau52[[#This Row],[Fiche
de
travail]]&gt;0,Tableau52[[#This Row],[Fiche
de
travail]],"")</f>
        <v/>
      </c>
    </row>
    <row r="707" spans="1:28" x14ac:dyDescent="0.25">
      <c r="A707" s="2">
        <v>180718</v>
      </c>
      <c r="B707" s="2"/>
      <c r="C707" s="2"/>
      <c r="D707" s="3" t="s">
        <v>10</v>
      </c>
      <c r="E707" s="3" t="s">
        <v>9</v>
      </c>
      <c r="F707" s="2"/>
      <c r="G707" s="2"/>
      <c r="H707" s="6">
        <v>43354</v>
      </c>
      <c r="I707" s="2" t="s">
        <v>1</v>
      </c>
      <c r="J707" s="2" t="s">
        <v>8</v>
      </c>
      <c r="K707" s="2"/>
      <c r="M707" s="2"/>
      <c r="N707" s="2"/>
      <c r="P707" s="2"/>
      <c r="Q707" s="2"/>
      <c r="S707" s="2"/>
      <c r="T707" s="2"/>
      <c r="V707" s="2"/>
      <c r="W707" s="2"/>
      <c r="Z707" s="5">
        <f>IF(Tableau52[[#This Row],[Facturé
2017]]="",IF(Tableau52[[#This Row],[Fiche
de
travail2]]="",VLOOKUP(A:A,'[1]FA Clients 2018'!$1:$1048576,4,0),""),Tableau52[[#This Row],[Facturé
2017]])</f>
        <v>43354</v>
      </c>
      <c r="AA707" s="5">
        <f>VLOOKUP(A:A,'[1]FA Clients 2018'!$1:$1048576,16,0)</f>
        <v>0</v>
      </c>
      <c r="AB707" s="4" t="str">
        <f>IF(Tableau52[[#This Row],[Fiche
de
travail]]&gt;0,Tableau52[[#This Row],[Fiche
de
travail]],"")</f>
        <v/>
      </c>
    </row>
    <row r="708" spans="1:28" x14ac:dyDescent="0.25">
      <c r="A708" s="2">
        <v>180538</v>
      </c>
      <c r="B708" s="2"/>
      <c r="C708" s="2"/>
      <c r="D708" s="3" t="s">
        <v>63</v>
      </c>
      <c r="E708" s="3" t="s">
        <v>67</v>
      </c>
      <c r="F708" s="2"/>
      <c r="G708" s="2"/>
      <c r="H708" s="6">
        <v>43355</v>
      </c>
      <c r="I708" s="2" t="s">
        <v>1</v>
      </c>
      <c r="J708" s="2" t="s">
        <v>8</v>
      </c>
      <c r="K708" s="2"/>
      <c r="M708" s="2"/>
      <c r="N708" s="2"/>
      <c r="P708" s="2"/>
      <c r="Q708" s="2"/>
      <c r="S708" s="2"/>
      <c r="T708" s="2"/>
      <c r="V708" s="2"/>
      <c r="W708" s="2"/>
      <c r="Z708" s="5">
        <f>IF(Tableau52[[#This Row],[Facturé
2017]]="",IF(Tableau52[[#This Row],[Fiche
de
travail2]]="",VLOOKUP(A:A,'[1]FA Clients 2018'!$1:$1048576,4,0),""),Tableau52[[#This Row],[Facturé
2017]])</f>
        <v>43355</v>
      </c>
      <c r="AA708" s="5">
        <f>VLOOKUP(A:A,'[1]FA Clients 2018'!$1:$1048576,16,0)</f>
        <v>0</v>
      </c>
      <c r="AB708" s="4" t="str">
        <f>IF(Tableau52[[#This Row],[Fiche
de
travail]]&gt;0,Tableau52[[#This Row],[Fiche
de
travail]],"")</f>
        <v/>
      </c>
    </row>
    <row r="709" spans="1:28" x14ac:dyDescent="0.25">
      <c r="A709" s="2"/>
      <c r="B709" s="2"/>
      <c r="C709" s="2">
        <v>342</v>
      </c>
      <c r="D709" s="3" t="s">
        <v>78</v>
      </c>
      <c r="E709" s="3" t="s">
        <v>44</v>
      </c>
      <c r="F709" s="2"/>
      <c r="G709" s="2"/>
      <c r="H709" s="6">
        <v>43355</v>
      </c>
      <c r="I709" s="2" t="s">
        <v>1</v>
      </c>
      <c r="J709" s="2" t="s">
        <v>8</v>
      </c>
      <c r="K709" s="2"/>
      <c r="M709" s="2"/>
      <c r="N709" s="2"/>
      <c r="P709" s="2"/>
      <c r="Q709" s="2"/>
      <c r="S709" s="2"/>
      <c r="T709" s="2"/>
      <c r="V709" s="2"/>
      <c r="W709" s="2"/>
      <c r="Z709" s="5" t="str">
        <f>IF(Tableau52[[#This Row],[Facturé
2017]]="",IF(Tableau52[[#This Row],[Fiche
de
travail2]]="",VLOOKUP(A:A,'[1]FA Clients 2018'!$1:$1048576,4,0),""),Tableau52[[#This Row],[Facturé
2017]])</f>
        <v/>
      </c>
      <c r="AA709" s="5" t="e">
        <f>VLOOKUP(A:A,'[1]FA Clients 2018'!$1:$1048576,16,0)</f>
        <v>#N/A</v>
      </c>
      <c r="AB709" s="4">
        <f>IF(Tableau52[[#This Row],[Fiche
de
travail]]&gt;0,Tableau52[[#This Row],[Fiche
de
travail]],"")</f>
        <v>342</v>
      </c>
    </row>
    <row r="710" spans="1:28" x14ac:dyDescent="0.25">
      <c r="A710" s="2">
        <v>180743</v>
      </c>
      <c r="B710" s="2"/>
      <c r="C710" s="2"/>
      <c r="D710" s="3" t="s">
        <v>95</v>
      </c>
      <c r="E710" s="3" t="s">
        <v>124</v>
      </c>
      <c r="F710" s="2"/>
      <c r="G710" s="2"/>
      <c r="H710" s="6">
        <v>43355</v>
      </c>
      <c r="I710" s="2" t="s">
        <v>1</v>
      </c>
      <c r="J710" s="2" t="s">
        <v>8</v>
      </c>
      <c r="K710" s="2"/>
      <c r="M710" s="2"/>
      <c r="N710" s="2"/>
      <c r="P710" s="2"/>
      <c r="Q710" s="2"/>
      <c r="S710" s="2"/>
      <c r="T710" s="2"/>
      <c r="V710" s="2"/>
      <c r="W710" s="2"/>
      <c r="Z710" s="5">
        <f>IF(Tableau52[[#This Row],[Facturé
2017]]="",IF(Tableau52[[#This Row],[Fiche
de
travail2]]="",VLOOKUP(A:A,'[1]FA Clients 2018'!$1:$1048576,4,0),""),Tableau52[[#This Row],[Facturé
2017]])</f>
        <v>43355</v>
      </c>
      <c r="AA710" s="5">
        <f>VLOOKUP(A:A,'[1]FA Clients 2018'!$1:$1048576,16,0)</f>
        <v>0</v>
      </c>
      <c r="AB710" s="4" t="str">
        <f>IF(Tableau52[[#This Row],[Fiche
de
travail]]&gt;0,Tableau52[[#This Row],[Fiche
de
travail]],"")</f>
        <v/>
      </c>
    </row>
    <row r="711" spans="1:28" x14ac:dyDescent="0.25">
      <c r="A711" s="2">
        <v>180604</v>
      </c>
      <c r="B711" s="2"/>
      <c r="C711" s="2"/>
      <c r="D711" s="3" t="s">
        <v>130</v>
      </c>
      <c r="E711" s="3" t="s">
        <v>67</v>
      </c>
      <c r="F711" s="2"/>
      <c r="G711" s="2"/>
      <c r="H711" s="6">
        <v>43355</v>
      </c>
      <c r="I711" s="2" t="s">
        <v>1</v>
      </c>
      <c r="J711" s="2" t="s">
        <v>8</v>
      </c>
      <c r="K711" s="2"/>
      <c r="M711" s="2"/>
      <c r="N711" s="2"/>
      <c r="P711" s="2"/>
      <c r="Q711" s="2"/>
      <c r="S711" s="2"/>
      <c r="T711" s="2"/>
      <c r="V711" s="2"/>
      <c r="W711" s="2"/>
      <c r="Z711" s="5">
        <f>IF(Tableau52[[#This Row],[Facturé
2017]]="",IF(Tableau52[[#This Row],[Fiche
de
travail2]]="",VLOOKUP(A:A,'[1]FA Clients 2018'!$1:$1048576,4,0),""),Tableau52[[#This Row],[Facturé
2017]])</f>
        <v>43355</v>
      </c>
      <c r="AA711" s="5">
        <f>VLOOKUP(A:A,'[1]FA Clients 2018'!$1:$1048576,16,0)</f>
        <v>0</v>
      </c>
      <c r="AB711" s="4" t="str">
        <f>IF(Tableau52[[#This Row],[Fiche
de
travail]]&gt;0,Tableau52[[#This Row],[Fiche
de
travail]],"")</f>
        <v/>
      </c>
    </row>
    <row r="712" spans="1:28" x14ac:dyDescent="0.25">
      <c r="A712" s="2"/>
      <c r="B712" s="2"/>
      <c r="C712" s="2">
        <v>349</v>
      </c>
      <c r="D712" s="3" t="s">
        <v>168</v>
      </c>
      <c r="E712" s="3" t="s">
        <v>167</v>
      </c>
      <c r="F712" s="2"/>
      <c r="G712" s="2"/>
      <c r="H712" s="6">
        <v>43356</v>
      </c>
      <c r="I712" s="2" t="s">
        <v>1</v>
      </c>
      <c r="J712" s="2" t="s">
        <v>38</v>
      </c>
      <c r="K712" s="2"/>
      <c r="M712" s="2"/>
      <c r="N712" s="2"/>
      <c r="P712" s="2"/>
      <c r="Q712" s="2"/>
      <c r="S712" s="2"/>
      <c r="T712" s="2"/>
      <c r="V712" s="2"/>
      <c r="W712" s="2"/>
      <c r="Z712" s="5" t="str">
        <f>IF(Tableau52[[#This Row],[Facturé
2017]]="",IF(Tableau52[[#This Row],[Fiche
de
travail2]]="",VLOOKUP(A:A,'[1]FA Clients 2018'!$1:$1048576,4,0),""),Tableau52[[#This Row],[Facturé
2017]])</f>
        <v/>
      </c>
      <c r="AA712" s="5" t="e">
        <f>VLOOKUP(A:A,'[1]FA Clients 2018'!$1:$1048576,16,0)</f>
        <v>#N/A</v>
      </c>
      <c r="AB712" s="4">
        <f>IF(Tableau52[[#This Row],[Fiche
de
travail]]&gt;0,Tableau52[[#This Row],[Fiche
de
travail]],"")</f>
        <v>349</v>
      </c>
    </row>
    <row r="713" spans="1:28" x14ac:dyDescent="0.25">
      <c r="A713" s="2">
        <v>180745</v>
      </c>
      <c r="B713" s="2"/>
      <c r="C713" s="2"/>
      <c r="D713" s="3" t="s">
        <v>32</v>
      </c>
      <c r="E713" s="3" t="s">
        <v>31</v>
      </c>
      <c r="F713" s="2"/>
      <c r="G713" s="2"/>
      <c r="H713" s="6">
        <v>43356</v>
      </c>
      <c r="I713" s="2" t="s">
        <v>1</v>
      </c>
      <c r="J713" s="2" t="s">
        <v>46</v>
      </c>
      <c r="K713" s="2"/>
      <c r="M713" s="2"/>
      <c r="N713" s="2"/>
      <c r="P713" s="2"/>
      <c r="Q713" s="2"/>
      <c r="S713" s="2"/>
      <c r="T713" s="2"/>
      <c r="V713" s="2"/>
      <c r="W713" s="2"/>
      <c r="Z713" s="5">
        <f>IF(Tableau52[[#This Row],[Facturé
2017]]="",IF(Tableau52[[#This Row],[Fiche
de
travail2]]="",VLOOKUP(A:A,'[1]FA Clients 2018'!$1:$1048576,4,0),""),Tableau52[[#This Row],[Facturé
2017]])</f>
        <v>43356</v>
      </c>
      <c r="AA713" s="5">
        <f>VLOOKUP(A:A,'[1]FA Clients 2018'!$1:$1048576,16,0)</f>
        <v>0</v>
      </c>
      <c r="AB713" s="4" t="str">
        <f>IF(Tableau52[[#This Row],[Fiche
de
travail]]&gt;0,Tableau52[[#This Row],[Fiche
de
travail]],"")</f>
        <v/>
      </c>
    </row>
    <row r="714" spans="1:28" x14ac:dyDescent="0.25">
      <c r="A714" s="2">
        <v>180755</v>
      </c>
      <c r="B714" s="2"/>
      <c r="C714" s="2"/>
      <c r="D714" s="3" t="s">
        <v>63</v>
      </c>
      <c r="E714" s="3" t="s">
        <v>108</v>
      </c>
      <c r="F714" s="2"/>
      <c r="G714" s="2"/>
      <c r="H714" s="6">
        <v>43356</v>
      </c>
      <c r="I714" s="2" t="s">
        <v>1</v>
      </c>
      <c r="J714" s="2" t="s">
        <v>0</v>
      </c>
      <c r="K714" s="2"/>
      <c r="M714" s="2"/>
      <c r="N714" s="2"/>
      <c r="P714" s="2"/>
      <c r="Q714" s="2"/>
      <c r="S714" s="2"/>
      <c r="T714" s="2"/>
      <c r="V714" s="2"/>
      <c r="W714" s="2"/>
      <c r="Z714" s="5">
        <f>IF(Tableau52[[#This Row],[Facturé
2017]]="",IF(Tableau52[[#This Row],[Fiche
de
travail2]]="",VLOOKUP(A:A,'[1]FA Clients 2018'!$1:$1048576,4,0),""),Tableau52[[#This Row],[Facturé
2017]])</f>
        <v>43356</v>
      </c>
      <c r="AA714" s="5">
        <f>VLOOKUP(A:A,'[1]FA Clients 2018'!$1:$1048576,16,0)</f>
        <v>0</v>
      </c>
      <c r="AB714" s="4" t="str">
        <f>IF(Tableau52[[#This Row],[Fiche
de
travail]]&gt;0,Tableau52[[#This Row],[Fiche
de
travail]],"")</f>
        <v/>
      </c>
    </row>
    <row r="715" spans="1:28" x14ac:dyDescent="0.25">
      <c r="A715" s="2">
        <v>180751</v>
      </c>
      <c r="B715" s="2"/>
      <c r="C715" s="2"/>
      <c r="D715" s="3" t="s">
        <v>78</v>
      </c>
      <c r="E715" s="3" t="s">
        <v>44</v>
      </c>
      <c r="F715" s="2"/>
      <c r="G715" s="2"/>
      <c r="H715" s="6">
        <v>43356</v>
      </c>
      <c r="I715" s="2" t="s">
        <v>1</v>
      </c>
      <c r="J715" s="2" t="s">
        <v>43</v>
      </c>
      <c r="K715" s="2"/>
      <c r="M715" s="2"/>
      <c r="N715" s="2"/>
      <c r="P715" s="2"/>
      <c r="Q715" s="2"/>
      <c r="S715" s="2"/>
      <c r="T715" s="2"/>
      <c r="V715" s="2"/>
      <c r="W715" s="2"/>
      <c r="Z715" s="5">
        <f>IF(Tableau52[[#This Row],[Facturé
2017]]="",IF(Tableau52[[#This Row],[Fiche
de
travail2]]="",VLOOKUP(A:A,'[1]FA Clients 2018'!$1:$1048576,4,0),""),Tableau52[[#This Row],[Facturé
2017]])</f>
        <v>43356</v>
      </c>
      <c r="AA715" s="5">
        <f>VLOOKUP(A:A,'[1]FA Clients 2018'!$1:$1048576,16,0)</f>
        <v>0</v>
      </c>
      <c r="AB715" s="4" t="str">
        <f>IF(Tableau52[[#This Row],[Fiche
de
travail]]&gt;0,Tableau52[[#This Row],[Fiche
de
travail]],"")</f>
        <v/>
      </c>
    </row>
    <row r="716" spans="1:28" x14ac:dyDescent="0.25">
      <c r="A716" s="2">
        <v>180752</v>
      </c>
      <c r="B716" s="2"/>
      <c r="C716" s="2"/>
      <c r="D716" s="3" t="s">
        <v>130</v>
      </c>
      <c r="E716" s="3" t="s">
        <v>219</v>
      </c>
      <c r="F716" s="2"/>
      <c r="G716" s="2"/>
      <c r="H716" s="6">
        <v>43356</v>
      </c>
      <c r="I716" s="2" t="s">
        <v>1</v>
      </c>
      <c r="J716" s="2" t="s">
        <v>43</v>
      </c>
      <c r="K716" s="2"/>
      <c r="M716" s="2"/>
      <c r="N716" s="2"/>
      <c r="P716" s="2"/>
      <c r="Q716" s="2"/>
      <c r="S716" s="2"/>
      <c r="T716" s="2"/>
      <c r="V716" s="2"/>
      <c r="W716" s="2"/>
      <c r="Z716" s="5">
        <f>IF(Tableau52[[#This Row],[Facturé
2017]]="",IF(Tableau52[[#This Row],[Fiche
de
travail2]]="",VLOOKUP(A:A,'[1]FA Clients 2018'!$1:$1048576,4,0),""),Tableau52[[#This Row],[Facturé
2017]])</f>
        <v>43356</v>
      </c>
      <c r="AA716" s="5">
        <f>VLOOKUP(A:A,'[1]FA Clients 2018'!$1:$1048576,16,0)</f>
        <v>0</v>
      </c>
      <c r="AB716" s="4" t="str">
        <f>IF(Tableau52[[#This Row],[Fiche
de
travail]]&gt;0,Tableau52[[#This Row],[Fiche
de
travail]],"")</f>
        <v/>
      </c>
    </row>
    <row r="717" spans="1:28" x14ac:dyDescent="0.25">
      <c r="A717" s="2">
        <v>180728</v>
      </c>
      <c r="B717" s="2"/>
      <c r="C717" s="2"/>
      <c r="D717" s="3" t="s">
        <v>130</v>
      </c>
      <c r="E717" s="3" t="s">
        <v>219</v>
      </c>
      <c r="F717" s="2"/>
      <c r="G717" s="2"/>
      <c r="H717" s="6">
        <v>43357</v>
      </c>
      <c r="I717" s="2" t="s">
        <v>1</v>
      </c>
      <c r="J717" s="2" t="s">
        <v>46</v>
      </c>
      <c r="K717" s="2"/>
      <c r="M717" s="2"/>
      <c r="N717" s="2"/>
      <c r="P717" s="2"/>
      <c r="Q717" s="2"/>
      <c r="S717" s="2"/>
      <c r="T717" s="2"/>
      <c r="V717" s="2"/>
      <c r="W717" s="2"/>
      <c r="Z717" s="5">
        <f>IF(Tableau52[[#This Row],[Facturé
2017]]="",IF(Tableau52[[#This Row],[Fiche
de
travail2]]="",VLOOKUP(A:A,'[1]FA Clients 2018'!$1:$1048576,4,0),""),Tableau52[[#This Row],[Facturé
2017]])</f>
        <v>43356</v>
      </c>
      <c r="AA717" s="5">
        <f>VLOOKUP(A:A,'[1]FA Clients 2018'!$1:$1048576,16,0)</f>
        <v>0</v>
      </c>
      <c r="AB717" s="4" t="str">
        <f>IF(Tableau52[[#This Row],[Fiche
de
travail]]&gt;0,Tableau52[[#This Row],[Fiche
de
travail]],"")</f>
        <v/>
      </c>
    </row>
    <row r="718" spans="1:28" x14ac:dyDescent="0.25">
      <c r="A718" s="2">
        <v>180639</v>
      </c>
      <c r="B718" s="2"/>
      <c r="C718" s="2"/>
      <c r="D718" s="3" t="s">
        <v>30</v>
      </c>
      <c r="E718" s="3" t="s">
        <v>67</v>
      </c>
      <c r="F718" s="2"/>
      <c r="G718" s="2"/>
      <c r="H718" s="6">
        <v>43357</v>
      </c>
      <c r="I718" s="2" t="s">
        <v>58</v>
      </c>
      <c r="J718" s="2" t="s">
        <v>206</v>
      </c>
      <c r="K718" s="6">
        <v>43361</v>
      </c>
      <c r="L718" s="2" t="s">
        <v>1</v>
      </c>
      <c r="M718" s="2" t="s">
        <v>206</v>
      </c>
      <c r="N718" s="2"/>
      <c r="P718" s="2"/>
      <c r="Q718" s="2"/>
      <c r="S718" s="2"/>
      <c r="T718" s="2"/>
      <c r="V718" s="2"/>
      <c r="W718" s="2"/>
      <c r="Z718" s="5">
        <f>IF(Tableau52[[#This Row],[Facturé
2017]]="",IF(Tableau52[[#This Row],[Fiche
de
travail2]]="",VLOOKUP(A:A,'[1]FA Clients 2018'!$1:$1048576,4,0),""),Tableau52[[#This Row],[Facturé
2017]])</f>
        <v>43357</v>
      </c>
      <c r="AA718" s="5">
        <f>VLOOKUP(A:A,'[1]FA Clients 2018'!$1:$1048576,16,0)</f>
        <v>0</v>
      </c>
      <c r="AB718" s="4" t="str">
        <f>IF(Tableau52[[#This Row],[Fiche
de
travail]]&gt;0,Tableau52[[#This Row],[Fiche
de
travail]],"")</f>
        <v/>
      </c>
    </row>
    <row r="719" spans="1:28" x14ac:dyDescent="0.25">
      <c r="A719" s="2">
        <v>180742</v>
      </c>
      <c r="B719" s="2"/>
      <c r="C719" s="2"/>
      <c r="D719" s="3" t="s">
        <v>30</v>
      </c>
      <c r="E719" s="3" t="s">
        <v>67</v>
      </c>
      <c r="F719" s="2"/>
      <c r="G719" s="2"/>
      <c r="H719" s="6">
        <v>43357</v>
      </c>
      <c r="I719" s="2" t="s">
        <v>58</v>
      </c>
      <c r="J719" s="2" t="s">
        <v>206</v>
      </c>
      <c r="K719" s="6">
        <v>43361</v>
      </c>
      <c r="L719" s="2" t="s">
        <v>1</v>
      </c>
      <c r="M719" s="2" t="s">
        <v>218</v>
      </c>
      <c r="N719" s="2"/>
      <c r="P719" s="2"/>
      <c r="Q719" s="2"/>
      <c r="S719" s="2"/>
      <c r="T719" s="2"/>
      <c r="V719" s="2"/>
      <c r="W719" s="2"/>
      <c r="Z719" s="5">
        <f>IF(Tableau52[[#This Row],[Facturé
2017]]="",IF(Tableau52[[#This Row],[Fiche
de
travail2]]="",VLOOKUP(A:A,'[1]FA Clients 2018'!$1:$1048576,4,0),""),Tableau52[[#This Row],[Facturé
2017]])</f>
        <v>43357</v>
      </c>
      <c r="AA719" s="5">
        <f>VLOOKUP(A:A,'[1]FA Clients 2018'!$1:$1048576,16,0)</f>
        <v>0</v>
      </c>
      <c r="AB719" s="4" t="str">
        <f>IF(Tableau52[[#This Row],[Fiche
de
travail]]&gt;0,Tableau52[[#This Row],[Fiche
de
travail]],"")</f>
        <v/>
      </c>
    </row>
    <row r="720" spans="1:28" x14ac:dyDescent="0.25">
      <c r="A720" s="2">
        <v>180758</v>
      </c>
      <c r="B720" s="2"/>
      <c r="C720" s="2"/>
      <c r="D720" s="3" t="s">
        <v>28</v>
      </c>
      <c r="E720" s="3" t="s">
        <v>13</v>
      </c>
      <c r="F720" s="2"/>
      <c r="G720" s="2"/>
      <c r="H720" s="6">
        <v>43358</v>
      </c>
      <c r="I720" s="2" t="s">
        <v>1</v>
      </c>
      <c r="J720" s="2" t="s">
        <v>15</v>
      </c>
      <c r="K720" s="2"/>
      <c r="M720" s="2"/>
      <c r="N720" s="2"/>
      <c r="P720" s="2"/>
      <c r="Q720" s="2"/>
      <c r="S720" s="2"/>
      <c r="T720" s="2"/>
      <c r="V720" s="2"/>
      <c r="W720" s="2"/>
      <c r="Z720" s="5">
        <f>IF(Tableau52[[#This Row],[Facturé
2017]]="",IF(Tableau52[[#This Row],[Fiche
de
travail2]]="",VLOOKUP(A:A,'[1]FA Clients 2018'!$1:$1048576,4,0),""),Tableau52[[#This Row],[Facturé
2017]])</f>
        <v>43358</v>
      </c>
      <c r="AA720" s="5">
        <f>VLOOKUP(A:A,'[1]FA Clients 2018'!$1:$1048576,16,0)</f>
        <v>0</v>
      </c>
      <c r="AB720" s="4" t="str">
        <f>IF(Tableau52[[#This Row],[Fiche
de
travail]]&gt;0,Tableau52[[#This Row],[Fiche
de
travail]],"")</f>
        <v/>
      </c>
    </row>
    <row r="721" spans="1:28" x14ac:dyDescent="0.25">
      <c r="A721" s="2">
        <v>180606</v>
      </c>
      <c r="B721" s="2"/>
      <c r="C721" s="2"/>
      <c r="D721" s="3" t="s">
        <v>188</v>
      </c>
      <c r="E721" s="3" t="s">
        <v>13</v>
      </c>
      <c r="F721" s="2"/>
      <c r="G721" s="2"/>
      <c r="H721" s="6">
        <v>43360</v>
      </c>
      <c r="I721" s="2" t="s">
        <v>1</v>
      </c>
      <c r="J721" s="2" t="s">
        <v>15</v>
      </c>
      <c r="K721" s="2"/>
      <c r="M721" s="2"/>
      <c r="N721" s="2"/>
      <c r="P721" s="2"/>
      <c r="Q721" s="2"/>
      <c r="S721" s="2"/>
      <c r="T721" s="2"/>
      <c r="V721" s="2"/>
      <c r="W721" s="2"/>
      <c r="Z721" s="5">
        <f>IF(Tableau52[[#This Row],[Facturé
2017]]="",IF(Tableau52[[#This Row],[Fiche
de
travail2]]="",VLOOKUP(A:A,'[1]FA Clients 2018'!$1:$1048576,4,0),""),Tableau52[[#This Row],[Facturé
2017]])</f>
        <v>43304</v>
      </c>
      <c r="AA721" s="5" t="str">
        <f>VLOOKUP(A:A,'[1]FA Clients 2018'!$1:$1048576,16,0)</f>
        <v>F-P</v>
      </c>
      <c r="AB721" s="4" t="str">
        <f>IF(Tableau52[[#This Row],[Fiche
de
travail]]&gt;0,Tableau52[[#This Row],[Fiche
de
travail]],"")</f>
        <v/>
      </c>
    </row>
    <row r="722" spans="1:28" x14ac:dyDescent="0.25">
      <c r="A722" s="2">
        <v>180759</v>
      </c>
      <c r="B722" s="2"/>
      <c r="C722" s="2"/>
      <c r="D722" s="3" t="s">
        <v>32</v>
      </c>
      <c r="E722" s="3" t="s">
        <v>39</v>
      </c>
      <c r="F722" s="2"/>
      <c r="G722" s="2"/>
      <c r="H722" s="6">
        <v>43361</v>
      </c>
      <c r="I722" s="2" t="s">
        <v>1</v>
      </c>
      <c r="J722" s="2" t="s">
        <v>15</v>
      </c>
      <c r="K722" s="2"/>
      <c r="M722" s="2"/>
      <c r="N722" s="2"/>
      <c r="P722" s="2"/>
      <c r="Q722" s="2"/>
      <c r="S722" s="2"/>
      <c r="T722" s="2"/>
      <c r="V722" s="2"/>
      <c r="W722" s="2"/>
      <c r="Z722" s="5">
        <f>IF(Tableau52[[#This Row],[Facturé
2017]]="",IF(Tableau52[[#This Row],[Fiche
de
travail2]]="",VLOOKUP(A:A,'[1]FA Clients 2018'!$1:$1048576,4,0),""),Tableau52[[#This Row],[Facturé
2017]])</f>
        <v>43361</v>
      </c>
      <c r="AA722" s="5">
        <f>VLOOKUP(A:A,'[1]FA Clients 2018'!$1:$1048576,16,0)</f>
        <v>0</v>
      </c>
      <c r="AB722" s="4" t="str">
        <f>IF(Tableau52[[#This Row],[Fiche
de
travail]]&gt;0,Tableau52[[#This Row],[Fiche
de
travail]],"")</f>
        <v/>
      </c>
    </row>
    <row r="723" spans="1:28" x14ac:dyDescent="0.25">
      <c r="A723" s="2">
        <v>180773</v>
      </c>
      <c r="B723" s="2"/>
      <c r="C723" s="2"/>
      <c r="D723" s="3" t="s">
        <v>17</v>
      </c>
      <c r="E723" s="3" t="s">
        <v>16</v>
      </c>
      <c r="F723" s="2"/>
      <c r="G723" s="2"/>
      <c r="H723" s="6">
        <v>43362</v>
      </c>
      <c r="I723" s="2" t="s">
        <v>1</v>
      </c>
      <c r="J723" s="2" t="s">
        <v>8</v>
      </c>
      <c r="K723" s="2"/>
      <c r="M723" s="2"/>
      <c r="N723" s="2"/>
      <c r="P723" s="2"/>
      <c r="Q723" s="2"/>
      <c r="S723" s="2"/>
      <c r="T723" s="2"/>
      <c r="V723" s="2"/>
      <c r="W723" s="2"/>
      <c r="Z723" s="5">
        <f>IF(Tableau52[[#This Row],[Facturé
2017]]="",IF(Tableau52[[#This Row],[Fiche
de
travail2]]="",VLOOKUP(A:A,'[1]FA Clients 2018'!$1:$1048576,4,0),""),Tableau52[[#This Row],[Facturé
2017]])</f>
        <v>43363</v>
      </c>
      <c r="AA723" s="5">
        <f>VLOOKUP(A:A,'[1]FA Clients 2018'!$1:$1048576,16,0)</f>
        <v>0</v>
      </c>
      <c r="AB723" s="4" t="str">
        <f>IF(Tableau52[[#This Row],[Fiche
de
travail]]&gt;0,Tableau52[[#This Row],[Fiche
de
travail]],"")</f>
        <v/>
      </c>
    </row>
    <row r="724" spans="1:28" x14ac:dyDescent="0.25">
      <c r="A724" s="2">
        <v>180754</v>
      </c>
      <c r="B724" s="2"/>
      <c r="C724" s="2"/>
      <c r="D724" s="3" t="s">
        <v>120</v>
      </c>
      <c r="E724" s="3" t="s">
        <v>13</v>
      </c>
      <c r="F724" s="2"/>
      <c r="G724" s="2"/>
      <c r="H724" s="6">
        <v>43362</v>
      </c>
      <c r="I724" s="2" t="s">
        <v>1</v>
      </c>
      <c r="J724" s="2" t="s">
        <v>206</v>
      </c>
      <c r="K724" s="2"/>
      <c r="M724" s="2"/>
      <c r="N724" s="2"/>
      <c r="P724" s="2"/>
      <c r="Q724" s="2"/>
      <c r="S724" s="2"/>
      <c r="T724" s="2"/>
      <c r="V724" s="2"/>
      <c r="W724" s="2"/>
      <c r="Z724" s="5">
        <f>IF(Tableau52[[#This Row],[Facturé
2017]]="",IF(Tableau52[[#This Row],[Fiche
de
travail2]]="",VLOOKUP(A:A,'[1]FA Clients 2018'!$1:$1048576,4,0),""),Tableau52[[#This Row],[Facturé
2017]])</f>
        <v>43362</v>
      </c>
      <c r="AA724" s="5">
        <f>VLOOKUP(A:A,'[1]FA Clients 2018'!$1:$1048576,16,0)</f>
        <v>0</v>
      </c>
      <c r="AB724" s="4" t="str">
        <f>IF(Tableau52[[#This Row],[Fiche
de
travail]]&gt;0,Tableau52[[#This Row],[Fiche
de
travail]],"")</f>
        <v/>
      </c>
    </row>
    <row r="725" spans="1:28" x14ac:dyDescent="0.25">
      <c r="A725" s="2">
        <v>180762</v>
      </c>
      <c r="B725" s="2"/>
      <c r="C725" s="2"/>
      <c r="D725" s="3" t="s">
        <v>30</v>
      </c>
      <c r="E725" s="3" t="s">
        <v>39</v>
      </c>
      <c r="F725" s="2"/>
      <c r="G725" s="2"/>
      <c r="H725" s="6">
        <v>43362</v>
      </c>
      <c r="I725" s="2" t="s">
        <v>1</v>
      </c>
      <c r="J725" s="2" t="s">
        <v>38</v>
      </c>
      <c r="K725" s="2"/>
      <c r="M725" s="2"/>
      <c r="N725" s="2"/>
      <c r="P725" s="2"/>
      <c r="Q725" s="2"/>
      <c r="S725" s="2"/>
      <c r="T725" s="2"/>
      <c r="V725" s="2"/>
      <c r="W725" s="2"/>
      <c r="Z725" s="5">
        <f>IF(Tableau52[[#This Row],[Facturé
2017]]="",IF(Tableau52[[#This Row],[Fiche
de
travail2]]="",VLOOKUP(A:A,'[1]FA Clients 2018'!$1:$1048576,4,0),""),Tableau52[[#This Row],[Facturé
2017]])</f>
        <v>43362</v>
      </c>
      <c r="AA725" s="5">
        <f>VLOOKUP(A:A,'[1]FA Clients 2018'!$1:$1048576,16,0)</f>
        <v>0</v>
      </c>
      <c r="AB725" s="4" t="str">
        <f>IF(Tableau52[[#This Row],[Fiche
de
travail]]&gt;0,Tableau52[[#This Row],[Fiche
de
travail]],"")</f>
        <v/>
      </c>
    </row>
    <row r="726" spans="1:28" x14ac:dyDescent="0.25">
      <c r="A726" s="2">
        <v>180777</v>
      </c>
      <c r="B726" s="2"/>
      <c r="C726" s="2"/>
      <c r="D726" s="3" t="s">
        <v>169</v>
      </c>
      <c r="E726" s="3" t="s">
        <v>51</v>
      </c>
      <c r="F726" s="2"/>
      <c r="G726" s="2"/>
      <c r="H726" s="6">
        <v>43363</v>
      </c>
      <c r="I726" s="2" t="s">
        <v>1</v>
      </c>
      <c r="J726" s="2" t="s">
        <v>46</v>
      </c>
      <c r="K726" s="2"/>
      <c r="M726" s="2"/>
      <c r="N726" s="2"/>
      <c r="P726" s="2"/>
      <c r="Q726" s="2"/>
      <c r="S726" s="2"/>
      <c r="T726" s="2"/>
      <c r="V726" s="2"/>
      <c r="W726" s="2"/>
      <c r="Z726" s="5">
        <f>IF(Tableau52[[#This Row],[Facturé
2017]]="",IF(Tableau52[[#This Row],[Fiche
de
travail2]]="",VLOOKUP(A:A,'[1]FA Clients 2018'!$1:$1048576,4,0),""),Tableau52[[#This Row],[Facturé
2017]])</f>
        <v>43363</v>
      </c>
      <c r="AA726" s="5">
        <f>VLOOKUP(A:A,'[1]FA Clients 2018'!$1:$1048576,16,0)</f>
        <v>0</v>
      </c>
      <c r="AB726" s="4" t="str">
        <f>IF(Tableau52[[#This Row],[Fiche
de
travail]]&gt;0,Tableau52[[#This Row],[Fiche
de
travail]],"")</f>
        <v/>
      </c>
    </row>
    <row r="727" spans="1:28" x14ac:dyDescent="0.25">
      <c r="A727" s="2">
        <v>180649</v>
      </c>
      <c r="B727" s="2"/>
      <c r="C727" s="2"/>
      <c r="D727" s="3" t="s">
        <v>215</v>
      </c>
      <c r="E727" s="3" t="s">
        <v>214</v>
      </c>
      <c r="F727" s="2"/>
      <c r="G727" s="2"/>
      <c r="H727" s="6">
        <v>43363</v>
      </c>
      <c r="I727" s="2" t="s">
        <v>1</v>
      </c>
      <c r="J727" s="2" t="s">
        <v>38</v>
      </c>
      <c r="K727" s="2"/>
      <c r="M727" s="2"/>
      <c r="N727" s="2"/>
      <c r="P727" s="2"/>
      <c r="Q727" s="2"/>
      <c r="S727" s="2"/>
      <c r="T727" s="2"/>
      <c r="V727" s="2"/>
      <c r="W727" s="2"/>
      <c r="Z727" s="5">
        <f>IF(Tableau52[[#This Row],[Facturé
2017]]="",IF(Tableau52[[#This Row],[Fiche
de
travail2]]="",VLOOKUP(A:A,'[1]FA Clients 2018'!$1:$1048576,4,0),""),Tableau52[[#This Row],[Facturé
2017]])</f>
        <v>43363</v>
      </c>
      <c r="AA727" s="5">
        <f>VLOOKUP(A:A,'[1]FA Clients 2018'!$1:$1048576,16,0)</f>
        <v>0</v>
      </c>
      <c r="AB727" s="4" t="str">
        <f>IF(Tableau52[[#This Row],[Fiche
de
travail]]&gt;0,Tableau52[[#This Row],[Fiche
de
travail]],"")</f>
        <v/>
      </c>
    </row>
    <row r="728" spans="1:28" x14ac:dyDescent="0.25">
      <c r="A728" s="2">
        <v>180765</v>
      </c>
      <c r="B728" s="2"/>
      <c r="C728" s="2"/>
      <c r="D728" s="3" t="s">
        <v>32</v>
      </c>
      <c r="E728" s="3" t="s">
        <v>161</v>
      </c>
      <c r="F728" s="2"/>
      <c r="G728" s="2"/>
      <c r="H728" s="6">
        <v>43363</v>
      </c>
      <c r="I728" s="2" t="s">
        <v>1</v>
      </c>
      <c r="J728" s="2" t="s">
        <v>206</v>
      </c>
      <c r="K728" s="2"/>
      <c r="M728" s="2"/>
      <c r="N728" s="2"/>
      <c r="P728" s="2"/>
      <c r="Q728" s="2"/>
      <c r="S728" s="2"/>
      <c r="T728" s="2"/>
      <c r="V728" s="2"/>
      <c r="W728" s="2"/>
      <c r="Z728" s="5">
        <f>IF(Tableau52[[#This Row],[Facturé
2017]]="",IF(Tableau52[[#This Row],[Fiche
de
travail2]]="",VLOOKUP(A:A,'[1]FA Clients 2018'!$1:$1048576,4,0),""),Tableau52[[#This Row],[Facturé
2017]])</f>
        <v>43363</v>
      </c>
      <c r="AA728" s="5">
        <f>VLOOKUP(A:A,'[1]FA Clients 2018'!$1:$1048576,16,0)</f>
        <v>0</v>
      </c>
      <c r="AB728" s="4" t="str">
        <f>IF(Tableau52[[#This Row],[Fiche
de
travail]]&gt;0,Tableau52[[#This Row],[Fiche
de
travail]],"")</f>
        <v/>
      </c>
    </row>
    <row r="729" spans="1:28" x14ac:dyDescent="0.25">
      <c r="A729" s="2">
        <v>180770</v>
      </c>
      <c r="B729" s="2"/>
      <c r="C729" s="2"/>
      <c r="D729" s="3" t="s">
        <v>32</v>
      </c>
      <c r="E729" s="3" t="s">
        <v>31</v>
      </c>
      <c r="F729" s="2"/>
      <c r="G729" s="2"/>
      <c r="H729" s="6">
        <v>43363</v>
      </c>
      <c r="I729" s="2" t="s">
        <v>1</v>
      </c>
      <c r="J729" s="2" t="s">
        <v>46</v>
      </c>
      <c r="K729" s="2"/>
      <c r="M729" s="2"/>
      <c r="N729" s="2"/>
      <c r="P729" s="2"/>
      <c r="Q729" s="2"/>
      <c r="S729" s="2"/>
      <c r="T729" s="2"/>
      <c r="V729" s="2"/>
      <c r="W729" s="2"/>
      <c r="Z729" s="5">
        <f>IF(Tableau52[[#This Row],[Facturé
2017]]="",IF(Tableau52[[#This Row],[Fiche
de
travail2]]="",VLOOKUP(A:A,'[1]FA Clients 2018'!$1:$1048576,4,0),""),Tableau52[[#This Row],[Facturé
2017]])</f>
        <v>43363</v>
      </c>
      <c r="AA729" s="5">
        <f>VLOOKUP(A:A,'[1]FA Clients 2018'!$1:$1048576,16,0)</f>
        <v>0</v>
      </c>
      <c r="AB729" s="4" t="str">
        <f>IF(Tableau52[[#This Row],[Fiche
de
travail]]&gt;0,Tableau52[[#This Row],[Fiche
de
travail]],"")</f>
        <v/>
      </c>
    </row>
    <row r="730" spans="1:28" x14ac:dyDescent="0.25">
      <c r="A730" s="2">
        <v>180706</v>
      </c>
      <c r="B730" s="2"/>
      <c r="C730" s="2"/>
      <c r="D730" s="3" t="s">
        <v>120</v>
      </c>
      <c r="E730" s="3" t="s">
        <v>44</v>
      </c>
      <c r="F730" s="2"/>
      <c r="G730" s="2"/>
      <c r="H730" s="6">
        <v>43363</v>
      </c>
      <c r="I730" s="2" t="s">
        <v>1</v>
      </c>
      <c r="J730" s="2" t="s">
        <v>8</v>
      </c>
      <c r="K730" s="2"/>
      <c r="M730" s="2"/>
      <c r="N730" s="2"/>
      <c r="P730" s="2"/>
      <c r="Q730" s="2"/>
      <c r="S730" s="2"/>
      <c r="T730" s="2"/>
      <c r="V730" s="2"/>
      <c r="W730" s="2"/>
      <c r="Z730" s="5">
        <f>IF(Tableau52[[#This Row],[Facturé
2017]]="",IF(Tableau52[[#This Row],[Fiche
de
travail2]]="",VLOOKUP(A:A,'[1]FA Clients 2018'!$1:$1048576,4,0),""),Tableau52[[#This Row],[Facturé
2017]])</f>
        <v>43363</v>
      </c>
      <c r="AA730" s="5">
        <f>VLOOKUP(A:A,'[1]FA Clients 2018'!$1:$1048576,16,0)</f>
        <v>0</v>
      </c>
      <c r="AB730" s="4" t="str">
        <f>IF(Tableau52[[#This Row],[Fiche
de
travail]]&gt;0,Tableau52[[#This Row],[Fiche
de
travail]],"")</f>
        <v/>
      </c>
    </row>
    <row r="731" spans="1:28" x14ac:dyDescent="0.25">
      <c r="A731" s="2">
        <v>180775</v>
      </c>
      <c r="B731" s="2"/>
      <c r="C731" s="2"/>
      <c r="D731" s="3" t="s">
        <v>63</v>
      </c>
      <c r="E731" s="3" t="s">
        <v>2</v>
      </c>
      <c r="F731" s="2"/>
      <c r="G731" s="2"/>
      <c r="H731" s="6">
        <v>43363</v>
      </c>
      <c r="I731" s="2" t="s">
        <v>1</v>
      </c>
      <c r="J731" s="2" t="s">
        <v>15</v>
      </c>
      <c r="K731" s="2"/>
      <c r="M731" s="2"/>
      <c r="N731" s="2"/>
      <c r="P731" s="2"/>
      <c r="Q731" s="2"/>
      <c r="S731" s="2"/>
      <c r="T731" s="2"/>
      <c r="V731" s="2"/>
      <c r="W731" s="2"/>
      <c r="Z731" s="5">
        <f>IF(Tableau52[[#This Row],[Facturé
2017]]="",IF(Tableau52[[#This Row],[Fiche
de
travail2]]="",VLOOKUP(A:A,'[1]FA Clients 2018'!$1:$1048576,4,0),""),Tableau52[[#This Row],[Facturé
2017]])</f>
        <v>43363</v>
      </c>
      <c r="AA731" s="5">
        <f>VLOOKUP(A:A,'[1]FA Clients 2018'!$1:$1048576,16,0)</f>
        <v>0</v>
      </c>
      <c r="AB731" s="4" t="str">
        <f>IF(Tableau52[[#This Row],[Fiche
de
travail]]&gt;0,Tableau52[[#This Row],[Fiche
de
travail]],"")</f>
        <v/>
      </c>
    </row>
    <row r="732" spans="1:28" x14ac:dyDescent="0.25">
      <c r="A732" s="2">
        <v>180780</v>
      </c>
      <c r="B732" s="2"/>
      <c r="C732" s="2"/>
      <c r="D732" s="3" t="s">
        <v>63</v>
      </c>
      <c r="E732" s="3" t="s">
        <v>2</v>
      </c>
      <c r="F732" s="2"/>
      <c r="G732" s="2"/>
      <c r="H732" s="6">
        <v>43363</v>
      </c>
      <c r="I732" s="2" t="s">
        <v>1</v>
      </c>
      <c r="J732" s="2" t="s">
        <v>15</v>
      </c>
      <c r="K732" s="2"/>
      <c r="M732" s="2"/>
      <c r="N732" s="2"/>
      <c r="P732" s="2"/>
      <c r="Q732" s="2"/>
      <c r="S732" s="2"/>
      <c r="T732" s="2"/>
      <c r="V732" s="2"/>
      <c r="W732" s="2"/>
      <c r="Z732" s="5">
        <f>IF(Tableau52[[#This Row],[Facturé
2017]]="",IF(Tableau52[[#This Row],[Fiche
de
travail2]]="",VLOOKUP(A:A,'[1]FA Clients 2018'!$1:$1048576,4,0),""),Tableau52[[#This Row],[Facturé
2017]])</f>
        <v>43363</v>
      </c>
      <c r="AA732" s="5">
        <f>VLOOKUP(A:A,'[1]FA Clients 2018'!$1:$1048576,16,0)</f>
        <v>0</v>
      </c>
      <c r="AB732" s="4" t="str">
        <f>IF(Tableau52[[#This Row],[Fiche
de
travail]]&gt;0,Tableau52[[#This Row],[Fiche
de
travail]],"")</f>
        <v/>
      </c>
    </row>
    <row r="733" spans="1:28" x14ac:dyDescent="0.25">
      <c r="A733" s="2">
        <v>180778</v>
      </c>
      <c r="B733" s="2"/>
      <c r="C733" s="2"/>
      <c r="D733" s="3" t="s">
        <v>147</v>
      </c>
      <c r="E733" s="3" t="s">
        <v>60</v>
      </c>
      <c r="F733" s="2"/>
      <c r="G733" s="2"/>
      <c r="H733" s="6">
        <v>43363</v>
      </c>
      <c r="I733" s="2" t="s">
        <v>1</v>
      </c>
      <c r="J733" s="2" t="s">
        <v>96</v>
      </c>
      <c r="K733" s="2"/>
      <c r="M733" s="2"/>
      <c r="N733" s="2"/>
      <c r="P733" s="2"/>
      <c r="Q733" s="2"/>
      <c r="S733" s="2"/>
      <c r="T733" s="2"/>
      <c r="V733" s="2"/>
      <c r="W733" s="2"/>
      <c r="Z733" s="5">
        <f>IF(Tableau52[[#This Row],[Facturé
2017]]="",IF(Tableau52[[#This Row],[Fiche
de
travail2]]="",VLOOKUP(A:A,'[1]FA Clients 2018'!$1:$1048576,4,0),""),Tableau52[[#This Row],[Facturé
2017]])</f>
        <v>43363</v>
      </c>
      <c r="AA733" s="5">
        <f>VLOOKUP(A:A,'[1]FA Clients 2018'!$1:$1048576,16,0)</f>
        <v>0</v>
      </c>
      <c r="AB733" s="4" t="str">
        <f>IF(Tableau52[[#This Row],[Fiche
de
travail]]&gt;0,Tableau52[[#This Row],[Fiche
de
travail]],"")</f>
        <v/>
      </c>
    </row>
    <row r="734" spans="1:28" x14ac:dyDescent="0.25">
      <c r="A734" s="2">
        <v>180767</v>
      </c>
      <c r="B734" s="2"/>
      <c r="C734" s="2"/>
      <c r="D734" s="3" t="s">
        <v>95</v>
      </c>
      <c r="E734" s="3" t="s">
        <v>107</v>
      </c>
      <c r="F734" s="2"/>
      <c r="G734" s="2"/>
      <c r="H734" s="6">
        <v>43363</v>
      </c>
      <c r="I734" s="2" t="s">
        <v>1</v>
      </c>
      <c r="J734" s="2" t="s">
        <v>43</v>
      </c>
      <c r="K734" s="2"/>
      <c r="M734" s="2"/>
      <c r="N734" s="2"/>
      <c r="P734" s="2"/>
      <c r="Q734" s="2"/>
      <c r="S734" s="2"/>
      <c r="T734" s="2"/>
      <c r="V734" s="2"/>
      <c r="W734" s="2"/>
      <c r="Z734" s="5">
        <f>IF(Tableau52[[#This Row],[Facturé
2017]]="",IF(Tableau52[[#This Row],[Fiche
de
travail2]]="",VLOOKUP(A:A,'[1]FA Clients 2018'!$1:$1048576,4,0),""),Tableau52[[#This Row],[Facturé
2017]])</f>
        <v>43363</v>
      </c>
      <c r="AA734" s="5">
        <f>VLOOKUP(A:A,'[1]FA Clients 2018'!$1:$1048576,16,0)</f>
        <v>0</v>
      </c>
      <c r="AB734" s="4" t="str">
        <f>IF(Tableau52[[#This Row],[Fiche
de
travail]]&gt;0,Tableau52[[#This Row],[Fiche
de
travail]],"")</f>
        <v/>
      </c>
    </row>
    <row r="735" spans="1:28" x14ac:dyDescent="0.25">
      <c r="A735" s="2">
        <v>180768</v>
      </c>
      <c r="B735" s="2"/>
      <c r="C735" s="2"/>
      <c r="D735" s="3" t="s">
        <v>95</v>
      </c>
      <c r="E735" s="3" t="s">
        <v>107</v>
      </c>
      <c r="F735" s="2"/>
      <c r="G735" s="2"/>
      <c r="H735" s="6">
        <v>43363</v>
      </c>
      <c r="I735" s="2" t="s">
        <v>1</v>
      </c>
      <c r="J735" s="2" t="s">
        <v>46</v>
      </c>
      <c r="K735" s="2"/>
      <c r="M735" s="2"/>
      <c r="N735" s="2"/>
      <c r="P735" s="2"/>
      <c r="Q735" s="2"/>
      <c r="S735" s="2"/>
      <c r="T735" s="2"/>
      <c r="V735" s="2"/>
      <c r="W735" s="2"/>
      <c r="Z735" s="5">
        <f>IF(Tableau52[[#This Row],[Facturé
2017]]="",IF(Tableau52[[#This Row],[Fiche
de
travail2]]="",VLOOKUP(A:A,'[1]FA Clients 2018'!$1:$1048576,4,0),""),Tableau52[[#This Row],[Facturé
2017]])</f>
        <v>43363</v>
      </c>
      <c r="AA735" s="5">
        <f>VLOOKUP(A:A,'[1]FA Clients 2018'!$1:$1048576,16,0)</f>
        <v>0</v>
      </c>
      <c r="AB735" s="4" t="str">
        <f>IF(Tableau52[[#This Row],[Fiche
de
travail]]&gt;0,Tableau52[[#This Row],[Fiche
de
travail]],"")</f>
        <v/>
      </c>
    </row>
    <row r="736" spans="1:28" x14ac:dyDescent="0.25">
      <c r="A736" s="2">
        <v>180769</v>
      </c>
      <c r="B736" s="2"/>
      <c r="C736" s="2"/>
      <c r="D736" s="3" t="s">
        <v>99</v>
      </c>
      <c r="E736" s="3" t="s">
        <v>98</v>
      </c>
      <c r="F736" s="2"/>
      <c r="G736" s="2"/>
      <c r="H736" s="6">
        <v>43363</v>
      </c>
      <c r="I736" s="2" t="s">
        <v>1</v>
      </c>
      <c r="J736" s="2" t="s">
        <v>8</v>
      </c>
      <c r="K736" s="2"/>
      <c r="M736" s="2"/>
      <c r="N736" s="2"/>
      <c r="P736" s="2"/>
      <c r="Q736" s="2"/>
      <c r="S736" s="2"/>
      <c r="T736" s="2"/>
      <c r="V736" s="2"/>
      <c r="W736" s="2"/>
      <c r="Z736" s="5">
        <f>IF(Tableau52[[#This Row],[Facturé
2017]]="",IF(Tableau52[[#This Row],[Fiche
de
travail2]]="",VLOOKUP(A:A,'[1]FA Clients 2018'!$1:$1048576,4,0),""),Tableau52[[#This Row],[Facturé
2017]])</f>
        <v>43363</v>
      </c>
      <c r="AA736" s="5">
        <f>VLOOKUP(A:A,'[1]FA Clients 2018'!$1:$1048576,16,0)</f>
        <v>0</v>
      </c>
      <c r="AB736" s="4" t="str">
        <f>IF(Tableau52[[#This Row],[Fiche
de
travail]]&gt;0,Tableau52[[#This Row],[Fiche
de
travail]],"")</f>
        <v/>
      </c>
    </row>
    <row r="737" spans="1:28" x14ac:dyDescent="0.25">
      <c r="A737" s="2">
        <v>180763</v>
      </c>
      <c r="B737" s="2"/>
      <c r="C737" s="2"/>
      <c r="D737" s="3" t="s">
        <v>217</v>
      </c>
      <c r="E737" s="3" t="s">
        <v>216</v>
      </c>
      <c r="F737" s="2"/>
      <c r="G737" s="2"/>
      <c r="H737" s="6">
        <v>43363</v>
      </c>
      <c r="I737" s="2" t="s">
        <v>1</v>
      </c>
      <c r="J737" s="2" t="s">
        <v>46</v>
      </c>
      <c r="K737" s="2"/>
      <c r="M737" s="2"/>
      <c r="N737" s="2"/>
      <c r="P737" s="2"/>
      <c r="Q737" s="2"/>
      <c r="S737" s="2"/>
      <c r="T737" s="2"/>
      <c r="V737" s="2"/>
      <c r="W737" s="2"/>
      <c r="Z737" s="5">
        <f>IF(Tableau52[[#This Row],[Facturé
2017]]="",IF(Tableau52[[#This Row],[Fiche
de
travail2]]="",VLOOKUP(A:A,'[1]FA Clients 2018'!$1:$1048576,4,0),""),Tableau52[[#This Row],[Facturé
2017]])</f>
        <v>43363</v>
      </c>
      <c r="AA737" s="5">
        <f>VLOOKUP(A:A,'[1]FA Clients 2018'!$1:$1048576,16,0)</f>
        <v>0</v>
      </c>
      <c r="AB737" s="4" t="str">
        <f>IF(Tableau52[[#This Row],[Fiche
de
travail]]&gt;0,Tableau52[[#This Row],[Fiche
de
travail]],"")</f>
        <v/>
      </c>
    </row>
    <row r="738" spans="1:28" x14ac:dyDescent="0.25">
      <c r="A738" s="2">
        <v>180764</v>
      </c>
      <c r="B738" s="2"/>
      <c r="C738" s="2"/>
      <c r="D738" s="3" t="s">
        <v>217</v>
      </c>
      <c r="E738" s="3" t="s">
        <v>216</v>
      </c>
      <c r="F738" s="2"/>
      <c r="G738" s="2"/>
      <c r="H738" s="6">
        <v>43363</v>
      </c>
      <c r="I738" s="2" t="s">
        <v>1</v>
      </c>
      <c r="J738" s="2" t="s">
        <v>43</v>
      </c>
      <c r="K738" s="2"/>
      <c r="M738" s="2"/>
      <c r="N738" s="2"/>
      <c r="P738" s="2"/>
      <c r="Q738" s="2"/>
      <c r="S738" s="2"/>
      <c r="T738" s="2"/>
      <c r="V738" s="2"/>
      <c r="W738" s="2"/>
      <c r="Z738" s="5">
        <f>IF(Tableau52[[#This Row],[Facturé
2017]]="",IF(Tableau52[[#This Row],[Fiche
de
travail2]]="",VLOOKUP(A:A,'[1]FA Clients 2018'!$1:$1048576,4,0),""),Tableau52[[#This Row],[Facturé
2017]])</f>
        <v>43363</v>
      </c>
      <c r="AA738" s="5">
        <f>VLOOKUP(A:A,'[1]FA Clients 2018'!$1:$1048576,16,0)</f>
        <v>0</v>
      </c>
      <c r="AB738" s="4" t="str">
        <f>IF(Tableau52[[#This Row],[Fiche
de
travail]]&gt;0,Tableau52[[#This Row],[Fiche
de
travail]],"")</f>
        <v/>
      </c>
    </row>
    <row r="739" spans="1:28" x14ac:dyDescent="0.25">
      <c r="A739" s="2">
        <v>180761</v>
      </c>
      <c r="B739" s="2"/>
      <c r="C739" s="2"/>
      <c r="D739" s="3" t="s">
        <v>215</v>
      </c>
      <c r="E739" s="3" t="s">
        <v>214</v>
      </c>
      <c r="F739" s="2"/>
      <c r="G739" s="2"/>
      <c r="H739" s="6">
        <v>43364</v>
      </c>
      <c r="I739" s="2" t="s">
        <v>1</v>
      </c>
      <c r="J739" s="2" t="s">
        <v>43</v>
      </c>
      <c r="K739" s="2"/>
      <c r="M739" s="2"/>
      <c r="N739" s="2"/>
      <c r="P739" s="2"/>
      <c r="Q739" s="2"/>
      <c r="S739" s="2"/>
      <c r="T739" s="2"/>
      <c r="V739" s="2"/>
      <c r="W739" s="2"/>
      <c r="Z739" s="5">
        <f>IF(Tableau52[[#This Row],[Facturé
2017]]="",IF(Tableau52[[#This Row],[Fiche
de
travail2]]="",VLOOKUP(A:A,'[1]FA Clients 2018'!$1:$1048576,4,0),""),Tableau52[[#This Row],[Facturé
2017]])</f>
        <v>43364</v>
      </c>
      <c r="AA739" s="5">
        <f>VLOOKUP(A:A,'[1]FA Clients 2018'!$1:$1048576,16,0)</f>
        <v>0</v>
      </c>
      <c r="AB739" s="4" t="str">
        <f>IF(Tableau52[[#This Row],[Fiche
de
travail]]&gt;0,Tableau52[[#This Row],[Fiche
de
travail]],"")</f>
        <v/>
      </c>
    </row>
    <row r="740" spans="1:28" x14ac:dyDescent="0.25">
      <c r="A740" s="2"/>
      <c r="B740" s="2"/>
      <c r="C740" s="2">
        <v>351</v>
      </c>
      <c r="D740" s="3" t="s">
        <v>119</v>
      </c>
      <c r="E740" s="3" t="s">
        <v>118</v>
      </c>
      <c r="F740" s="2"/>
      <c r="G740" s="2"/>
      <c r="H740" s="6">
        <v>43364</v>
      </c>
      <c r="I740" s="2" t="s">
        <v>1</v>
      </c>
      <c r="J740" s="2" t="s">
        <v>206</v>
      </c>
      <c r="K740" s="2"/>
      <c r="M740" s="2"/>
      <c r="N740" s="2"/>
      <c r="P740" s="2"/>
      <c r="Q740" s="2"/>
      <c r="S740" s="2"/>
      <c r="T740" s="2"/>
      <c r="V740" s="2"/>
      <c r="W740" s="2"/>
      <c r="Z740" s="5" t="str">
        <f>IF(Tableau52[[#This Row],[Facturé
2017]]="",IF(Tableau52[[#This Row],[Fiche
de
travail2]]="",VLOOKUP(A:A,'[1]FA Clients 2018'!$1:$1048576,4,0),""),Tableau52[[#This Row],[Facturé
2017]])</f>
        <v/>
      </c>
      <c r="AA740" s="5" t="e">
        <f>VLOOKUP(A:A,'[1]FA Clients 2018'!$1:$1048576,16,0)</f>
        <v>#N/A</v>
      </c>
      <c r="AB740" s="4">
        <f>IF(Tableau52[[#This Row],[Fiche
de
travail]]&gt;0,Tableau52[[#This Row],[Fiche
de
travail]],"")</f>
        <v>351</v>
      </c>
    </row>
    <row r="741" spans="1:28" x14ac:dyDescent="0.25">
      <c r="A741" s="2">
        <v>180779</v>
      </c>
      <c r="B741" s="2"/>
      <c r="C741" s="2"/>
      <c r="D741" s="3" t="s">
        <v>86</v>
      </c>
      <c r="E741" s="3" t="s">
        <v>85</v>
      </c>
      <c r="F741" s="2"/>
      <c r="G741" s="2"/>
      <c r="H741" s="6">
        <v>43364</v>
      </c>
      <c r="I741" s="2" t="s">
        <v>1</v>
      </c>
      <c r="J741" s="2" t="s">
        <v>46</v>
      </c>
      <c r="K741" s="2"/>
      <c r="M741" s="2"/>
      <c r="N741" s="2"/>
      <c r="P741" s="2"/>
      <c r="Q741" s="2"/>
      <c r="S741" s="2"/>
      <c r="T741" s="2"/>
      <c r="V741" s="2"/>
      <c r="W741" s="2"/>
      <c r="Z741" s="5">
        <f>IF(Tableau52[[#This Row],[Facturé
2017]]="",IF(Tableau52[[#This Row],[Fiche
de
travail2]]="",VLOOKUP(A:A,'[1]FA Clients 2018'!$1:$1048576,4,0),""),Tableau52[[#This Row],[Facturé
2017]])</f>
        <v>43364</v>
      </c>
      <c r="AA741" s="5">
        <f>VLOOKUP(A:A,'[1]FA Clients 2018'!$1:$1048576,16,0)</f>
        <v>0</v>
      </c>
      <c r="AB741" s="4" t="str">
        <f>IF(Tableau52[[#This Row],[Fiche
de
travail]]&gt;0,Tableau52[[#This Row],[Fiche
de
travail]],"")</f>
        <v/>
      </c>
    </row>
    <row r="742" spans="1:28" x14ac:dyDescent="0.25">
      <c r="A742" s="2">
        <v>180730</v>
      </c>
      <c r="B742" s="2"/>
      <c r="C742" s="2"/>
      <c r="D742" s="3" t="s">
        <v>12</v>
      </c>
      <c r="E742" s="3" t="s">
        <v>2</v>
      </c>
      <c r="F742" s="2"/>
      <c r="G742" s="2"/>
      <c r="H742" s="6">
        <v>43364</v>
      </c>
      <c r="I742" s="2" t="s">
        <v>1</v>
      </c>
      <c r="J742" s="2" t="s">
        <v>213</v>
      </c>
      <c r="K742" s="2"/>
      <c r="M742" s="2"/>
      <c r="N742" s="2"/>
      <c r="P742" s="2"/>
      <c r="Q742" s="2"/>
      <c r="S742" s="2"/>
      <c r="T742" s="2"/>
      <c r="V742" s="2"/>
      <c r="W742" s="2"/>
      <c r="Z742" s="5">
        <f>IF(Tableau52[[#This Row],[Facturé
2017]]="",IF(Tableau52[[#This Row],[Fiche
de
travail2]]="",VLOOKUP(A:A,'[1]FA Clients 2018'!$1:$1048576,4,0),""),Tableau52[[#This Row],[Facturé
2017]])</f>
        <v>43364</v>
      </c>
      <c r="AA742" s="5">
        <f>VLOOKUP(A:A,'[1]FA Clients 2018'!$1:$1048576,16,0)</f>
        <v>0</v>
      </c>
      <c r="AB742" s="4" t="str">
        <f>IF(Tableau52[[#This Row],[Fiche
de
travail]]&gt;0,Tableau52[[#This Row],[Fiche
de
travail]],"")</f>
        <v/>
      </c>
    </row>
    <row r="743" spans="1:28" x14ac:dyDescent="0.25">
      <c r="A743" s="2">
        <v>180781</v>
      </c>
      <c r="B743" s="2"/>
      <c r="C743" s="2"/>
      <c r="D743" s="3" t="s">
        <v>12</v>
      </c>
      <c r="E743" s="3" t="s">
        <v>2</v>
      </c>
      <c r="F743" s="2"/>
      <c r="G743" s="2"/>
      <c r="H743" s="6">
        <v>43364</v>
      </c>
      <c r="I743" s="2" t="s">
        <v>1</v>
      </c>
      <c r="J743" s="2" t="s">
        <v>0</v>
      </c>
      <c r="K743" s="2"/>
      <c r="M743" s="2"/>
      <c r="N743" s="2"/>
      <c r="P743" s="2"/>
      <c r="Q743" s="2"/>
      <c r="S743" s="2"/>
      <c r="T743" s="2"/>
      <c r="V743" s="2"/>
      <c r="W743" s="2"/>
      <c r="Z743" s="5">
        <f>IF(Tableau52[[#This Row],[Facturé
2017]]="",IF(Tableau52[[#This Row],[Fiche
de
travail2]]="",VLOOKUP(A:A,'[1]FA Clients 2018'!$1:$1048576,4,0),""),Tableau52[[#This Row],[Facturé
2017]])</f>
        <v>43364</v>
      </c>
      <c r="AA743" s="5">
        <f>VLOOKUP(A:A,'[1]FA Clients 2018'!$1:$1048576,16,0)</f>
        <v>0</v>
      </c>
      <c r="AB743" s="4" t="str">
        <f>IF(Tableau52[[#This Row],[Fiche
de
travail]]&gt;0,Tableau52[[#This Row],[Fiche
de
travail]],"")</f>
        <v/>
      </c>
    </row>
    <row r="744" spans="1:28" x14ac:dyDescent="0.25">
      <c r="A744" s="2">
        <v>180747</v>
      </c>
      <c r="B744" s="2"/>
      <c r="C744" s="2"/>
      <c r="D744" s="3" t="s">
        <v>35</v>
      </c>
      <c r="E744" s="3" t="s">
        <v>198</v>
      </c>
      <c r="F744" s="2"/>
      <c r="G744" s="2"/>
      <c r="H744" s="6">
        <v>43364</v>
      </c>
      <c r="I744" s="2" t="s">
        <v>1</v>
      </c>
      <c r="J744" s="2" t="s">
        <v>206</v>
      </c>
      <c r="K744" s="2"/>
      <c r="M744" s="2"/>
      <c r="N744" s="2"/>
      <c r="P744" s="2"/>
      <c r="Q744" s="2"/>
      <c r="S744" s="2"/>
      <c r="T744" s="2"/>
      <c r="V744" s="2"/>
      <c r="W744" s="2"/>
      <c r="Z744" s="5">
        <f>IF(Tableau52[[#This Row],[Facturé
2017]]="",IF(Tableau52[[#This Row],[Fiche
de
travail2]]="",VLOOKUP(A:A,'[1]FA Clients 2018'!$1:$1048576,4,0),""),Tableau52[[#This Row],[Facturé
2017]])</f>
        <v>43364</v>
      </c>
      <c r="AA744" s="5" t="str">
        <f>VLOOKUP(A:A,'[1]FA Clients 2018'!$1:$1048576,16,0)</f>
        <v>F-P</v>
      </c>
      <c r="AB744" s="4" t="str">
        <f>IF(Tableau52[[#This Row],[Fiche
de
travail]]&gt;0,Tableau52[[#This Row],[Fiche
de
travail]],"")</f>
        <v/>
      </c>
    </row>
    <row r="745" spans="1:28" x14ac:dyDescent="0.25">
      <c r="A745" s="2">
        <v>180719</v>
      </c>
      <c r="B745" s="2"/>
      <c r="C745" s="2"/>
      <c r="D745" s="3" t="s">
        <v>143</v>
      </c>
      <c r="E745" s="3" t="s">
        <v>142</v>
      </c>
      <c r="F745" s="2"/>
      <c r="G745" s="2"/>
      <c r="H745" s="6">
        <v>43367</v>
      </c>
      <c r="I745" s="2" t="s">
        <v>1</v>
      </c>
      <c r="J745" s="2" t="s">
        <v>96</v>
      </c>
      <c r="K745" s="2"/>
      <c r="M745" s="2"/>
      <c r="N745" s="2"/>
      <c r="P745" s="2"/>
      <c r="Q745" s="2"/>
      <c r="S745" s="2"/>
      <c r="T745" s="2"/>
      <c r="V745" s="2"/>
      <c r="W745" s="2"/>
      <c r="Z745" s="5">
        <f>IF(Tableau52[[#This Row],[Facturé
2017]]="",IF(Tableau52[[#This Row],[Fiche
de
travail2]]="",VLOOKUP(A:A,'[1]FA Clients 2018'!$1:$1048576,4,0),""),Tableau52[[#This Row],[Facturé
2017]])</f>
        <v>43368</v>
      </c>
      <c r="AA745" s="5">
        <f>VLOOKUP(A:A,'[1]FA Clients 2018'!$1:$1048576,16,0)</f>
        <v>0</v>
      </c>
      <c r="AB745" s="4" t="str">
        <f>IF(Tableau52[[#This Row],[Fiche
de
travail]]&gt;0,Tableau52[[#This Row],[Fiche
de
travail]],"")</f>
        <v/>
      </c>
    </row>
    <row r="746" spans="1:28" x14ac:dyDescent="0.25">
      <c r="A746" s="2">
        <v>180782</v>
      </c>
      <c r="B746" s="2"/>
      <c r="C746" s="2"/>
      <c r="D746" s="3" t="s">
        <v>12</v>
      </c>
      <c r="E746" s="3" t="s">
        <v>2</v>
      </c>
      <c r="F746" s="2"/>
      <c r="G746" s="2"/>
      <c r="H746" s="6">
        <v>43367</v>
      </c>
      <c r="I746" s="2" t="s">
        <v>1</v>
      </c>
      <c r="J746" s="2" t="s">
        <v>0</v>
      </c>
      <c r="K746" s="2"/>
      <c r="M746" s="2"/>
      <c r="N746" s="2"/>
      <c r="P746" s="2"/>
      <c r="Q746" s="2"/>
      <c r="S746" s="2"/>
      <c r="T746" s="2"/>
      <c r="V746" s="2"/>
      <c r="W746" s="2"/>
      <c r="Z746" s="5">
        <f>IF(Tableau52[[#This Row],[Facturé
2017]]="",IF(Tableau52[[#This Row],[Fiche
de
travail2]]="",VLOOKUP(A:A,'[1]FA Clients 2018'!$1:$1048576,4,0),""),Tableau52[[#This Row],[Facturé
2017]])</f>
        <v>43368</v>
      </c>
      <c r="AA746" s="5">
        <f>VLOOKUP(A:A,'[1]FA Clients 2018'!$1:$1048576,16,0)</f>
        <v>0</v>
      </c>
      <c r="AB746" s="4" t="str">
        <f>IF(Tableau52[[#This Row],[Fiche
de
travail]]&gt;0,Tableau52[[#This Row],[Fiche
de
travail]],"")</f>
        <v/>
      </c>
    </row>
    <row r="747" spans="1:28" x14ac:dyDescent="0.25">
      <c r="A747" s="2">
        <v>180792</v>
      </c>
      <c r="B747" s="2"/>
      <c r="C747" s="2"/>
      <c r="D747" s="3" t="s">
        <v>6</v>
      </c>
      <c r="E747" s="3" t="s">
        <v>5</v>
      </c>
      <c r="F747" s="2"/>
      <c r="G747" s="2"/>
      <c r="H747" s="6">
        <v>43368</v>
      </c>
      <c r="I747" s="2" t="s">
        <v>1</v>
      </c>
      <c r="J747" s="2" t="s">
        <v>0</v>
      </c>
      <c r="K747" s="2"/>
      <c r="M747" s="2"/>
      <c r="N747" s="2"/>
      <c r="P747" s="2"/>
      <c r="Q747" s="2"/>
      <c r="S747" s="2"/>
      <c r="T747" s="2"/>
      <c r="V747" s="2"/>
      <c r="W747" s="2"/>
      <c r="Z747" s="5">
        <f>IF(Tableau52[[#This Row],[Facturé
2017]]="",IF(Tableau52[[#This Row],[Fiche
de
travail2]]="",VLOOKUP(A:A,'[1]FA Clients 2018'!$1:$1048576,4,0),""),Tableau52[[#This Row],[Facturé
2017]])</f>
        <v>43368</v>
      </c>
      <c r="AA747" s="5">
        <f>VLOOKUP(A:A,'[1]FA Clients 2018'!$1:$1048576,16,0)</f>
        <v>0</v>
      </c>
      <c r="AB747" s="4" t="str">
        <f>IF(Tableau52[[#This Row],[Fiche
de
travail]]&gt;0,Tableau52[[#This Row],[Fiche
de
travail]],"")</f>
        <v/>
      </c>
    </row>
    <row r="748" spans="1:28" x14ac:dyDescent="0.25">
      <c r="A748" s="2">
        <v>180789</v>
      </c>
      <c r="B748" s="2"/>
      <c r="C748" s="2"/>
      <c r="D748" s="3" t="s">
        <v>212</v>
      </c>
      <c r="E748" s="3" t="s">
        <v>211</v>
      </c>
      <c r="F748" s="2"/>
      <c r="G748" s="2"/>
      <c r="H748" s="6">
        <v>43369</v>
      </c>
      <c r="I748" s="2" t="s">
        <v>1</v>
      </c>
      <c r="J748" s="2" t="s">
        <v>96</v>
      </c>
      <c r="K748" s="2"/>
      <c r="M748" s="2"/>
      <c r="N748" s="2"/>
      <c r="P748" s="2"/>
      <c r="Q748" s="2"/>
      <c r="S748" s="2"/>
      <c r="T748" s="2"/>
      <c r="V748" s="2"/>
      <c r="W748" s="2"/>
      <c r="Z748" s="5">
        <f>IF(Tableau52[[#This Row],[Facturé
2017]]="",IF(Tableau52[[#This Row],[Fiche
de
travail2]]="",VLOOKUP(A:A,'[1]FA Clients 2018'!$1:$1048576,4,0),""),Tableau52[[#This Row],[Facturé
2017]])</f>
        <v>43371</v>
      </c>
      <c r="AA748" s="5">
        <f>VLOOKUP(A:A,'[1]FA Clients 2018'!$1:$1048576,16,0)</f>
        <v>0</v>
      </c>
      <c r="AB748" s="4" t="str">
        <f>IF(Tableau52[[#This Row],[Fiche
de
travail]]&gt;0,Tableau52[[#This Row],[Fiche
de
travail]],"")</f>
        <v/>
      </c>
    </row>
    <row r="749" spans="1:28" x14ac:dyDescent="0.25">
      <c r="A749" s="2">
        <v>180787</v>
      </c>
      <c r="B749" s="2"/>
      <c r="C749" s="2"/>
      <c r="D749" s="3" t="s">
        <v>120</v>
      </c>
      <c r="E749" s="3" t="s">
        <v>51</v>
      </c>
      <c r="F749" s="2"/>
      <c r="G749" s="2"/>
      <c r="H749" s="6">
        <v>43369</v>
      </c>
      <c r="I749" s="2" t="s">
        <v>1</v>
      </c>
      <c r="J749" s="2" t="s">
        <v>8</v>
      </c>
      <c r="K749" s="2"/>
      <c r="M749" s="2"/>
      <c r="N749" s="2"/>
      <c r="P749" s="2"/>
      <c r="Q749" s="2"/>
      <c r="S749" s="2"/>
      <c r="T749" s="2"/>
      <c r="V749" s="2"/>
      <c r="W749" s="2"/>
      <c r="Z749" s="5">
        <f>IF(Tableau52[[#This Row],[Facturé
2017]]="",IF(Tableau52[[#This Row],[Fiche
de
travail2]]="",VLOOKUP(A:A,'[1]FA Clients 2018'!$1:$1048576,4,0),""),Tableau52[[#This Row],[Facturé
2017]])</f>
        <v>43369</v>
      </c>
      <c r="AA749" s="5">
        <f>VLOOKUP(A:A,'[1]FA Clients 2018'!$1:$1048576,16,0)</f>
        <v>0</v>
      </c>
      <c r="AB749" s="4" t="str">
        <f>IF(Tableau52[[#This Row],[Fiche
de
travail]]&gt;0,Tableau52[[#This Row],[Fiche
de
travail]],"")</f>
        <v/>
      </c>
    </row>
    <row r="750" spans="1:28" x14ac:dyDescent="0.25">
      <c r="A750" s="2">
        <v>180739</v>
      </c>
      <c r="B750" s="2"/>
      <c r="C750" s="2"/>
      <c r="D750" s="3" t="s">
        <v>63</v>
      </c>
      <c r="E750" s="3" t="s">
        <v>2</v>
      </c>
      <c r="F750" s="2"/>
      <c r="G750" s="2"/>
      <c r="H750" s="6">
        <v>43369</v>
      </c>
      <c r="I750" s="2" t="s">
        <v>1</v>
      </c>
      <c r="J750" s="2" t="s">
        <v>0</v>
      </c>
      <c r="K750" s="2"/>
      <c r="M750" s="2"/>
      <c r="N750" s="2"/>
      <c r="P750" s="2"/>
      <c r="Q750" s="2"/>
      <c r="S750" s="2"/>
      <c r="T750" s="2"/>
      <c r="V750" s="2"/>
      <c r="W750" s="2"/>
      <c r="Z750" s="5">
        <f>IF(Tableau52[[#This Row],[Facturé
2017]]="",IF(Tableau52[[#This Row],[Fiche
de
travail2]]="",VLOOKUP(A:A,'[1]FA Clients 2018'!$1:$1048576,4,0),""),Tableau52[[#This Row],[Facturé
2017]])</f>
        <v>43369</v>
      </c>
      <c r="AA750" s="5">
        <f>VLOOKUP(A:A,'[1]FA Clients 2018'!$1:$1048576,16,0)</f>
        <v>0</v>
      </c>
      <c r="AB750" s="4" t="str">
        <f>IF(Tableau52[[#This Row],[Fiche
de
travail]]&gt;0,Tableau52[[#This Row],[Fiche
de
travail]],"")</f>
        <v/>
      </c>
    </row>
    <row r="751" spans="1:28" x14ac:dyDescent="0.25">
      <c r="A751" s="2">
        <v>180670</v>
      </c>
      <c r="B751" s="2"/>
      <c r="C751" s="2"/>
      <c r="D751" s="3" t="s">
        <v>170</v>
      </c>
      <c r="E751" s="3" t="s">
        <v>108</v>
      </c>
      <c r="F751" s="2"/>
      <c r="G751" s="2"/>
      <c r="H751" s="6">
        <v>43369</v>
      </c>
      <c r="I751" s="2" t="s">
        <v>1</v>
      </c>
      <c r="J751" s="2" t="s">
        <v>206</v>
      </c>
      <c r="K751" s="2"/>
      <c r="M751" s="2"/>
      <c r="N751" s="2"/>
      <c r="P751" s="2"/>
      <c r="Q751" s="2"/>
      <c r="S751" s="2"/>
      <c r="T751" s="2"/>
      <c r="V751" s="2"/>
      <c r="W751" s="2"/>
      <c r="Z751" s="5">
        <f>IF(Tableau52[[#This Row],[Facturé
2017]]="",IF(Tableau52[[#This Row],[Fiche
de
travail2]]="",VLOOKUP(A:A,'[1]FA Clients 2018'!$1:$1048576,4,0),""),Tableau52[[#This Row],[Facturé
2017]])</f>
        <v>43369</v>
      </c>
      <c r="AA751" s="5">
        <f>VLOOKUP(A:A,'[1]FA Clients 2018'!$1:$1048576,16,0)</f>
        <v>0</v>
      </c>
      <c r="AB751" s="4" t="str">
        <f>IF(Tableau52[[#This Row],[Fiche
de
travail]]&gt;0,Tableau52[[#This Row],[Fiche
de
travail]],"")</f>
        <v/>
      </c>
    </row>
    <row r="752" spans="1:28" x14ac:dyDescent="0.25">
      <c r="A752" s="2">
        <v>180786</v>
      </c>
      <c r="B752" s="2"/>
      <c r="C752" s="2"/>
      <c r="D752" s="3" t="s">
        <v>6</v>
      </c>
      <c r="E752" s="3" t="s">
        <v>5</v>
      </c>
      <c r="F752" s="2"/>
      <c r="G752" s="2"/>
      <c r="H752" s="6">
        <v>43369</v>
      </c>
      <c r="I752" s="2" t="s">
        <v>1</v>
      </c>
      <c r="J752" s="2" t="s">
        <v>43</v>
      </c>
      <c r="K752" s="2"/>
      <c r="M752" s="2"/>
      <c r="N752" s="2"/>
      <c r="P752" s="2"/>
      <c r="Q752" s="2"/>
      <c r="S752" s="2"/>
      <c r="T752" s="2"/>
      <c r="V752" s="2"/>
      <c r="W752" s="2"/>
      <c r="Z752" s="5">
        <f>IF(Tableau52[[#This Row],[Facturé
2017]]="",IF(Tableau52[[#This Row],[Fiche
de
travail2]]="",VLOOKUP(A:A,'[1]FA Clients 2018'!$1:$1048576,4,0),""),Tableau52[[#This Row],[Facturé
2017]])</f>
        <v>43369</v>
      </c>
      <c r="AA752" s="5">
        <f>VLOOKUP(A:A,'[1]FA Clients 2018'!$1:$1048576,16,0)</f>
        <v>0</v>
      </c>
      <c r="AB752" s="4" t="str">
        <f>IF(Tableau52[[#This Row],[Fiche
de
travail]]&gt;0,Tableau52[[#This Row],[Fiche
de
travail]],"")</f>
        <v/>
      </c>
    </row>
    <row r="753" spans="1:28" x14ac:dyDescent="0.25">
      <c r="A753" s="2">
        <v>180800</v>
      </c>
      <c r="B753" s="2"/>
      <c r="C753" s="2"/>
      <c r="D753" s="3" t="s">
        <v>210</v>
      </c>
      <c r="E753" s="3" t="s">
        <v>19</v>
      </c>
      <c r="F753" s="2"/>
      <c r="G753" s="2"/>
      <c r="H753" s="6">
        <v>43370</v>
      </c>
      <c r="I753" s="2" t="s">
        <v>1</v>
      </c>
      <c r="J753" s="2" t="s">
        <v>206</v>
      </c>
      <c r="K753" s="2"/>
      <c r="M753" s="2"/>
      <c r="N753" s="2"/>
      <c r="P753" s="2"/>
      <c r="Q753" s="2"/>
      <c r="S753" s="2"/>
      <c r="T753" s="2"/>
      <c r="V753" s="2"/>
      <c r="W753" s="2"/>
      <c r="Z753" s="5">
        <f>IF(Tableau52[[#This Row],[Facturé
2017]]="",IF(Tableau52[[#This Row],[Fiche
de
travail2]]="",VLOOKUP(A:A,'[1]FA Clients 2018'!$1:$1048576,4,0),""),Tableau52[[#This Row],[Facturé
2017]])</f>
        <v>43370</v>
      </c>
      <c r="AA753" s="5">
        <f>VLOOKUP(A:A,'[1]FA Clients 2018'!$1:$1048576,16,0)</f>
        <v>0</v>
      </c>
      <c r="AB753" s="4" t="str">
        <f>IF(Tableau52[[#This Row],[Fiche
de
travail]]&gt;0,Tableau52[[#This Row],[Fiche
de
travail]],"")</f>
        <v/>
      </c>
    </row>
    <row r="754" spans="1:28" x14ac:dyDescent="0.25">
      <c r="A754" s="2">
        <v>180771</v>
      </c>
      <c r="B754" s="2"/>
      <c r="C754" s="2"/>
      <c r="D754" s="3" t="s">
        <v>32</v>
      </c>
      <c r="E754" s="3" t="s">
        <v>31</v>
      </c>
      <c r="F754" s="2"/>
      <c r="G754" s="2"/>
      <c r="H754" s="6">
        <v>43370</v>
      </c>
      <c r="I754" s="2" t="s">
        <v>1</v>
      </c>
      <c r="J754" s="2" t="s">
        <v>46</v>
      </c>
      <c r="K754" s="2"/>
      <c r="M754" s="2"/>
      <c r="N754" s="2"/>
      <c r="P754" s="2"/>
      <c r="Q754" s="2"/>
      <c r="S754" s="2"/>
      <c r="T754" s="2"/>
      <c r="V754" s="2"/>
      <c r="W754" s="2"/>
      <c r="Z754" s="5">
        <f>IF(Tableau52[[#This Row],[Facturé
2017]]="",IF(Tableau52[[#This Row],[Fiche
de
travail2]]="",VLOOKUP(A:A,'[1]FA Clients 2018'!$1:$1048576,4,0),""),Tableau52[[#This Row],[Facturé
2017]])</f>
        <v>43371</v>
      </c>
      <c r="AA754" s="5">
        <f>VLOOKUP(A:A,'[1]FA Clients 2018'!$1:$1048576,16,0)</f>
        <v>0</v>
      </c>
      <c r="AB754" s="4" t="str">
        <f>IF(Tableau52[[#This Row],[Fiche
de
travail]]&gt;0,Tableau52[[#This Row],[Fiche
de
travail]],"")</f>
        <v/>
      </c>
    </row>
    <row r="755" spans="1:28" x14ac:dyDescent="0.25">
      <c r="A755" s="2">
        <v>180788</v>
      </c>
      <c r="B755" s="2"/>
      <c r="C755" s="2"/>
      <c r="D755" s="3" t="s">
        <v>32</v>
      </c>
      <c r="E755" s="3" t="s">
        <v>209</v>
      </c>
      <c r="F755" s="2"/>
      <c r="G755" s="2"/>
      <c r="H755" s="6">
        <v>43370</v>
      </c>
      <c r="I755" s="2" t="s">
        <v>1</v>
      </c>
      <c r="J755" s="2" t="s">
        <v>43</v>
      </c>
      <c r="K755" s="2"/>
      <c r="M755" s="2"/>
      <c r="N755" s="2"/>
      <c r="P755" s="2"/>
      <c r="Q755" s="2"/>
      <c r="S755" s="2"/>
      <c r="T755" s="2"/>
      <c r="V755" s="2"/>
      <c r="W755" s="2"/>
      <c r="Z755" s="5">
        <f>IF(Tableau52[[#This Row],[Facturé
2017]]="",IF(Tableau52[[#This Row],[Fiche
de
travail2]]="",VLOOKUP(A:A,'[1]FA Clients 2018'!$1:$1048576,4,0),""),Tableau52[[#This Row],[Facturé
2017]])</f>
        <v>43370</v>
      </c>
      <c r="AA755" s="5">
        <f>VLOOKUP(A:A,'[1]FA Clients 2018'!$1:$1048576,16,0)</f>
        <v>0</v>
      </c>
      <c r="AB755" s="4" t="str">
        <f>IF(Tableau52[[#This Row],[Fiche
de
travail]]&gt;0,Tableau52[[#This Row],[Fiche
de
travail]],"")</f>
        <v/>
      </c>
    </row>
    <row r="756" spans="1:28" x14ac:dyDescent="0.25">
      <c r="A756" s="2">
        <v>180793</v>
      </c>
      <c r="B756" s="2"/>
      <c r="C756" s="2"/>
      <c r="D756" s="3" t="s">
        <v>32</v>
      </c>
      <c r="E756" s="3" t="s">
        <v>31</v>
      </c>
      <c r="F756" s="2"/>
      <c r="G756" s="2"/>
      <c r="H756" s="6">
        <v>43370</v>
      </c>
      <c r="I756" s="2" t="s">
        <v>1</v>
      </c>
      <c r="J756" s="2" t="s">
        <v>46</v>
      </c>
      <c r="K756" s="2"/>
      <c r="M756" s="2"/>
      <c r="N756" s="2"/>
      <c r="P756" s="2"/>
      <c r="Q756" s="2"/>
      <c r="S756" s="2"/>
      <c r="T756" s="2"/>
      <c r="V756" s="2"/>
      <c r="W756" s="2"/>
      <c r="Z756" s="5">
        <f>IF(Tableau52[[#This Row],[Facturé
2017]]="",IF(Tableau52[[#This Row],[Fiche
de
travail2]]="",VLOOKUP(A:A,'[1]FA Clients 2018'!$1:$1048576,4,0),""),Tableau52[[#This Row],[Facturé
2017]])</f>
        <v>43371</v>
      </c>
      <c r="AA756" s="5">
        <f>VLOOKUP(A:A,'[1]FA Clients 2018'!$1:$1048576,16,0)</f>
        <v>0</v>
      </c>
      <c r="AB756" s="4" t="str">
        <f>IF(Tableau52[[#This Row],[Fiche
de
travail]]&gt;0,Tableau52[[#This Row],[Fiche
de
travail]],"")</f>
        <v/>
      </c>
    </row>
    <row r="757" spans="1:28" x14ac:dyDescent="0.25">
      <c r="A757" s="2">
        <v>180796</v>
      </c>
      <c r="B757" s="2"/>
      <c r="C757" s="2"/>
      <c r="D757" s="3" t="s">
        <v>32</v>
      </c>
      <c r="E757" s="3" t="s">
        <v>161</v>
      </c>
      <c r="F757" s="2"/>
      <c r="G757" s="2"/>
      <c r="H757" s="6">
        <v>43370</v>
      </c>
      <c r="I757" s="2" t="s">
        <v>1</v>
      </c>
      <c r="J757" s="2" t="s">
        <v>46</v>
      </c>
      <c r="K757" s="2"/>
      <c r="M757" s="2"/>
      <c r="N757" s="2"/>
      <c r="P757" s="2"/>
      <c r="Q757" s="2"/>
      <c r="S757" s="2"/>
      <c r="T757" s="2"/>
      <c r="V757" s="2"/>
      <c r="W757" s="2"/>
      <c r="Z757" s="5">
        <f>IF(Tableau52[[#This Row],[Facturé
2017]]="",IF(Tableau52[[#This Row],[Fiche
de
travail2]]="",VLOOKUP(A:A,'[1]FA Clients 2018'!$1:$1048576,4,0),""),Tableau52[[#This Row],[Facturé
2017]])</f>
        <v>43371</v>
      </c>
      <c r="AA757" s="5">
        <f>VLOOKUP(A:A,'[1]FA Clients 2018'!$1:$1048576,16,0)</f>
        <v>0</v>
      </c>
      <c r="AB757" s="4" t="str">
        <f>IF(Tableau52[[#This Row],[Fiche
de
travail]]&gt;0,Tableau52[[#This Row],[Fiche
de
travail]],"")</f>
        <v/>
      </c>
    </row>
    <row r="758" spans="1:28" x14ac:dyDescent="0.25">
      <c r="A758" s="2">
        <v>180734</v>
      </c>
      <c r="B758" s="2"/>
      <c r="C758" s="2"/>
      <c r="D758" s="3" t="s">
        <v>157</v>
      </c>
      <c r="E758" s="3" t="s">
        <v>191</v>
      </c>
      <c r="F758" s="2"/>
      <c r="G758" s="2"/>
      <c r="H758" s="6">
        <v>43370</v>
      </c>
      <c r="I758" s="2" t="s">
        <v>1</v>
      </c>
      <c r="J758" s="2" t="s">
        <v>46</v>
      </c>
      <c r="K758" s="2"/>
      <c r="M758" s="2"/>
      <c r="N758" s="2"/>
      <c r="P758" s="2"/>
      <c r="Q758" s="2"/>
      <c r="S758" s="2"/>
      <c r="T758" s="2"/>
      <c r="V758" s="2"/>
      <c r="W758" s="2"/>
      <c r="Z758" s="5">
        <f>IF(Tableau52[[#This Row],[Facturé
2017]]="",IF(Tableau52[[#This Row],[Fiche
de
travail2]]="",VLOOKUP(A:A,'[1]FA Clients 2018'!$1:$1048576,4,0),""),Tableau52[[#This Row],[Facturé
2017]])</f>
        <v>43371</v>
      </c>
      <c r="AA758" s="5" t="str">
        <f>VLOOKUP(A:A,'[1]FA Clients 2018'!$1:$1048576,16,0)</f>
        <v>F-P</v>
      </c>
      <c r="AB758" s="4" t="str">
        <f>IF(Tableau52[[#This Row],[Fiche
de
travail]]&gt;0,Tableau52[[#This Row],[Fiche
de
travail]],"")</f>
        <v/>
      </c>
    </row>
    <row r="759" spans="1:28" x14ac:dyDescent="0.25">
      <c r="A759" s="2">
        <v>180672</v>
      </c>
      <c r="B759" s="2"/>
      <c r="C759" s="2"/>
      <c r="D759" s="3" t="s">
        <v>63</v>
      </c>
      <c r="E759" s="3" t="s">
        <v>103</v>
      </c>
      <c r="F759" s="2"/>
      <c r="G759" s="2"/>
      <c r="H759" s="6">
        <v>43370</v>
      </c>
      <c r="I759" s="2" t="s">
        <v>1</v>
      </c>
      <c r="J759" s="2" t="s">
        <v>46</v>
      </c>
      <c r="K759" s="2"/>
      <c r="M759" s="2"/>
      <c r="N759" s="2"/>
      <c r="P759" s="2"/>
      <c r="Q759" s="2"/>
      <c r="S759" s="2"/>
      <c r="T759" s="2"/>
      <c r="V759" s="2"/>
      <c r="W759" s="2"/>
      <c r="Z759" s="5">
        <f>IF(Tableau52[[#This Row],[Facturé
2017]]="",IF(Tableau52[[#This Row],[Fiche
de
travail2]]="",VLOOKUP(A:A,'[1]FA Clients 2018'!$1:$1048576,4,0),""),Tableau52[[#This Row],[Facturé
2017]])</f>
        <v>43370</v>
      </c>
      <c r="AA759" s="5">
        <f>VLOOKUP(A:A,'[1]FA Clients 2018'!$1:$1048576,16,0)</f>
        <v>0</v>
      </c>
      <c r="AB759" s="4" t="str">
        <f>IF(Tableau52[[#This Row],[Fiche
de
travail]]&gt;0,Tableau52[[#This Row],[Fiche
de
travail]],"")</f>
        <v/>
      </c>
    </row>
    <row r="760" spans="1:28" x14ac:dyDescent="0.25">
      <c r="A760" s="2">
        <v>180774</v>
      </c>
      <c r="B760" s="2"/>
      <c r="C760" s="2"/>
      <c r="D760" s="3" t="s">
        <v>63</v>
      </c>
      <c r="E760" s="3" t="s">
        <v>2</v>
      </c>
      <c r="F760" s="2"/>
      <c r="G760" s="2"/>
      <c r="H760" s="6">
        <v>43370</v>
      </c>
      <c r="I760" s="2" t="s">
        <v>1</v>
      </c>
      <c r="J760" s="2" t="s">
        <v>0</v>
      </c>
      <c r="K760" s="2"/>
      <c r="M760" s="2"/>
      <c r="N760" s="2"/>
      <c r="P760" s="2"/>
      <c r="Q760" s="2"/>
      <c r="S760" s="2"/>
      <c r="T760" s="2"/>
      <c r="V760" s="2"/>
      <c r="W760" s="2"/>
      <c r="Z760" s="5">
        <f>IF(Tableau52[[#This Row],[Facturé
2017]]="",IF(Tableau52[[#This Row],[Fiche
de
travail2]]="",VLOOKUP(A:A,'[1]FA Clients 2018'!$1:$1048576,4,0),""),Tableau52[[#This Row],[Facturé
2017]])</f>
        <v>43370</v>
      </c>
      <c r="AA760" s="5">
        <f>VLOOKUP(A:A,'[1]FA Clients 2018'!$1:$1048576,16,0)</f>
        <v>0</v>
      </c>
      <c r="AB760" s="4" t="str">
        <f>IF(Tableau52[[#This Row],[Fiche
de
travail]]&gt;0,Tableau52[[#This Row],[Fiche
de
travail]],"")</f>
        <v/>
      </c>
    </row>
    <row r="761" spans="1:28" x14ac:dyDescent="0.25">
      <c r="A761" s="2">
        <v>180795</v>
      </c>
      <c r="B761" s="2"/>
      <c r="C761" s="2"/>
      <c r="D761" s="3" t="s">
        <v>63</v>
      </c>
      <c r="E761" s="3" t="s">
        <v>2</v>
      </c>
      <c r="F761" s="2"/>
      <c r="G761" s="2"/>
      <c r="H761" s="6">
        <v>43370</v>
      </c>
      <c r="I761" s="2" t="s">
        <v>1</v>
      </c>
      <c r="J761" s="2" t="s">
        <v>0</v>
      </c>
      <c r="K761" s="2"/>
      <c r="M761" s="2"/>
      <c r="N761" s="2"/>
      <c r="P761" s="2"/>
      <c r="Q761" s="2"/>
      <c r="S761" s="2"/>
      <c r="T761" s="2"/>
      <c r="V761" s="2"/>
      <c r="W761" s="2"/>
      <c r="Z761" s="5">
        <f>IF(Tableau52[[#This Row],[Facturé
2017]]="",IF(Tableau52[[#This Row],[Fiche
de
travail2]]="",VLOOKUP(A:A,'[1]FA Clients 2018'!$1:$1048576,4,0),""),Tableau52[[#This Row],[Facturé
2017]])</f>
        <v>43370</v>
      </c>
      <c r="AA761" s="5">
        <f>VLOOKUP(A:A,'[1]FA Clients 2018'!$1:$1048576,16,0)</f>
        <v>0</v>
      </c>
      <c r="AB761" s="4" t="str">
        <f>IF(Tableau52[[#This Row],[Fiche
de
travail]]&gt;0,Tableau52[[#This Row],[Fiche
de
travail]],"")</f>
        <v/>
      </c>
    </row>
    <row r="762" spans="1:28" x14ac:dyDescent="0.25">
      <c r="A762" s="2">
        <v>180738</v>
      </c>
      <c r="B762" s="2"/>
      <c r="C762" s="2"/>
      <c r="D762" s="3" t="s">
        <v>35</v>
      </c>
      <c r="E762" s="3" t="s">
        <v>34</v>
      </c>
      <c r="F762" s="2"/>
      <c r="G762" s="2"/>
      <c r="H762" s="6">
        <v>43370</v>
      </c>
      <c r="I762" s="2" t="s">
        <v>1</v>
      </c>
      <c r="J762" s="2" t="s">
        <v>46</v>
      </c>
      <c r="K762" s="2"/>
      <c r="M762" s="2"/>
      <c r="N762" s="2"/>
      <c r="P762" s="2"/>
      <c r="Q762" s="2"/>
      <c r="S762" s="2"/>
      <c r="T762" s="2"/>
      <c r="V762" s="2"/>
      <c r="W762" s="2"/>
      <c r="Z762" s="5">
        <f>IF(Tableau52[[#This Row],[Facturé
2017]]="",IF(Tableau52[[#This Row],[Fiche
de
travail2]]="",VLOOKUP(A:A,'[1]FA Clients 2018'!$1:$1048576,4,0),""),Tableau52[[#This Row],[Facturé
2017]])</f>
        <v>43371</v>
      </c>
      <c r="AA762" s="5" t="str">
        <f>VLOOKUP(A:A,'[1]FA Clients 2018'!$1:$1048576,16,0)</f>
        <v>F-P</v>
      </c>
      <c r="AB762" s="4" t="str">
        <f>IF(Tableau52[[#This Row],[Fiche
de
travail]]&gt;0,Tableau52[[#This Row],[Fiche
de
travail]],"")</f>
        <v/>
      </c>
    </row>
    <row r="763" spans="1:28" x14ac:dyDescent="0.25">
      <c r="A763" s="2">
        <v>180785</v>
      </c>
      <c r="B763" s="2"/>
      <c r="C763" s="2"/>
      <c r="D763" s="3" t="s">
        <v>93</v>
      </c>
      <c r="E763" s="3" t="s">
        <v>92</v>
      </c>
      <c r="F763" s="2"/>
      <c r="G763" s="2"/>
      <c r="H763" s="6">
        <v>43371</v>
      </c>
      <c r="I763" s="2" t="s">
        <v>1</v>
      </c>
      <c r="J763" s="2" t="s">
        <v>43</v>
      </c>
      <c r="K763" s="2"/>
      <c r="M763" s="2"/>
      <c r="N763" s="2"/>
      <c r="P763" s="2"/>
      <c r="Q763" s="2"/>
      <c r="S763" s="2"/>
      <c r="T763" s="2"/>
      <c r="V763" s="2"/>
      <c r="W763" s="2"/>
      <c r="Z763" s="5">
        <f>IF(Tableau52[[#This Row],[Facturé
2017]]="",IF(Tableau52[[#This Row],[Fiche
de
travail2]]="",VLOOKUP(A:A,'[1]FA Clients 2018'!$1:$1048576,4,0),""),Tableau52[[#This Row],[Facturé
2017]])</f>
        <v>43371</v>
      </c>
      <c r="AA763" s="5">
        <f>VLOOKUP(A:A,'[1]FA Clients 2018'!$1:$1048576,16,0)</f>
        <v>0</v>
      </c>
      <c r="AB763" s="4" t="str">
        <f>IF(Tableau52[[#This Row],[Fiche
de
travail]]&gt;0,Tableau52[[#This Row],[Fiche
de
travail]],"")</f>
        <v/>
      </c>
    </row>
    <row r="764" spans="1:28" x14ac:dyDescent="0.25">
      <c r="A764" s="2">
        <v>180797</v>
      </c>
      <c r="B764" s="2"/>
      <c r="C764" s="2"/>
      <c r="D764" s="3" t="s">
        <v>208</v>
      </c>
      <c r="E764" s="3" t="s">
        <v>103</v>
      </c>
      <c r="F764" s="2"/>
      <c r="G764" s="2"/>
      <c r="H764" s="6">
        <v>43371</v>
      </c>
      <c r="I764" s="2" t="s">
        <v>1</v>
      </c>
      <c r="J764" s="2" t="s">
        <v>43</v>
      </c>
      <c r="K764" s="2"/>
      <c r="M764" s="2"/>
      <c r="N764" s="2"/>
      <c r="P764" s="2"/>
      <c r="Q764" s="2"/>
      <c r="S764" s="2"/>
      <c r="T764" s="2"/>
      <c r="V764" s="2"/>
      <c r="W764" s="2"/>
      <c r="Z764" s="5">
        <f>IF(Tableau52[[#This Row],[Facturé
2017]]="",IF(Tableau52[[#This Row],[Fiche
de
travail2]]="",VLOOKUP(A:A,'[1]FA Clients 2018'!$1:$1048576,4,0),""),Tableau52[[#This Row],[Facturé
2017]])</f>
        <v>43371</v>
      </c>
      <c r="AA764" s="5">
        <f>VLOOKUP(A:A,'[1]FA Clients 2018'!$1:$1048576,16,0)</f>
        <v>0</v>
      </c>
      <c r="AB764" s="4" t="str">
        <f>IF(Tableau52[[#This Row],[Fiche
de
travail]]&gt;0,Tableau52[[#This Row],[Fiche
de
travail]],"")</f>
        <v/>
      </c>
    </row>
    <row r="765" spans="1:28" x14ac:dyDescent="0.25">
      <c r="A765" s="2">
        <v>180790</v>
      </c>
      <c r="B765" s="2"/>
      <c r="C765" s="2"/>
      <c r="D765" s="3" t="s">
        <v>207</v>
      </c>
      <c r="E765" s="3" t="s">
        <v>13</v>
      </c>
      <c r="F765" s="2"/>
      <c r="G765" s="2"/>
      <c r="H765" s="6">
        <v>43371</v>
      </c>
      <c r="I765" s="2" t="s">
        <v>1</v>
      </c>
      <c r="J765" s="2" t="s">
        <v>15</v>
      </c>
      <c r="K765" s="2"/>
      <c r="M765" s="2"/>
      <c r="N765" s="2"/>
      <c r="P765" s="2"/>
      <c r="Q765" s="2"/>
      <c r="S765" s="2"/>
      <c r="T765" s="2"/>
      <c r="V765" s="2"/>
      <c r="W765" s="2"/>
      <c r="Z765" s="5">
        <f>IF(Tableau52[[#This Row],[Facturé
2017]]="",IF(Tableau52[[#This Row],[Fiche
de
travail2]]="",VLOOKUP(A:A,'[1]FA Clients 2018'!$1:$1048576,4,0),""),Tableau52[[#This Row],[Facturé
2017]])</f>
        <v>43371</v>
      </c>
      <c r="AA765" s="5">
        <f>VLOOKUP(A:A,'[1]FA Clients 2018'!$1:$1048576,16,0)</f>
        <v>0</v>
      </c>
      <c r="AB765" s="4" t="str">
        <f>IF(Tableau52[[#This Row],[Fiche
de
travail]]&gt;0,Tableau52[[#This Row],[Fiche
de
travail]],"")</f>
        <v/>
      </c>
    </row>
    <row r="766" spans="1:28" x14ac:dyDescent="0.25">
      <c r="A766" s="2">
        <v>180791</v>
      </c>
      <c r="B766" s="2"/>
      <c r="C766" s="2"/>
      <c r="D766" s="3" t="s">
        <v>207</v>
      </c>
      <c r="E766" s="3" t="s">
        <v>13</v>
      </c>
      <c r="F766" s="2"/>
      <c r="G766" s="2"/>
      <c r="H766" s="6">
        <v>43371</v>
      </c>
      <c r="I766" s="2" t="s">
        <v>1</v>
      </c>
      <c r="J766" s="2" t="s">
        <v>15</v>
      </c>
      <c r="K766" s="2"/>
      <c r="M766" s="2"/>
      <c r="N766" s="2"/>
      <c r="P766" s="2"/>
      <c r="Q766" s="2"/>
      <c r="S766" s="2"/>
      <c r="T766" s="2"/>
      <c r="V766" s="2"/>
      <c r="W766" s="2"/>
      <c r="Z766" s="5">
        <f>IF(Tableau52[[#This Row],[Facturé
2017]]="",IF(Tableau52[[#This Row],[Fiche
de
travail2]]="",VLOOKUP(A:A,'[1]FA Clients 2018'!$1:$1048576,4,0),""),Tableau52[[#This Row],[Facturé
2017]])</f>
        <v>43371</v>
      </c>
      <c r="AA766" s="5">
        <f>VLOOKUP(A:A,'[1]FA Clients 2018'!$1:$1048576,16,0)</f>
        <v>0</v>
      </c>
      <c r="AB766" s="4" t="str">
        <f>IF(Tableau52[[#This Row],[Fiche
de
travail]]&gt;0,Tableau52[[#This Row],[Fiche
de
travail]],"")</f>
        <v/>
      </c>
    </row>
    <row r="767" spans="1:28" x14ac:dyDescent="0.25">
      <c r="A767" s="2">
        <v>180645</v>
      </c>
      <c r="B767" s="2"/>
      <c r="C767" s="2"/>
      <c r="D767" s="3" t="s">
        <v>78</v>
      </c>
      <c r="E767" s="3" t="s">
        <v>44</v>
      </c>
      <c r="F767" s="2"/>
      <c r="G767" s="2"/>
      <c r="H767" s="6">
        <v>43371</v>
      </c>
      <c r="I767" s="2" t="s">
        <v>1</v>
      </c>
      <c r="J767" s="2" t="s">
        <v>206</v>
      </c>
      <c r="K767" s="2"/>
      <c r="M767" s="2"/>
      <c r="N767" s="2"/>
      <c r="P767" s="2"/>
      <c r="Q767" s="2"/>
      <c r="S767" s="2"/>
      <c r="T767" s="2"/>
      <c r="V767" s="2"/>
      <c r="W767" s="2"/>
      <c r="Z767" s="5">
        <f>IF(Tableau52[[#This Row],[Facturé
2017]]="",IF(Tableau52[[#This Row],[Fiche
de
travail2]]="",VLOOKUP(A:A,'[1]FA Clients 2018'!$1:$1048576,4,0),""),Tableau52[[#This Row],[Facturé
2017]])</f>
        <v>43371</v>
      </c>
      <c r="AA767" s="5">
        <f>VLOOKUP(A:A,'[1]FA Clients 2018'!$1:$1048576,16,0)</f>
        <v>0</v>
      </c>
      <c r="AB767" s="4" t="str">
        <f>IF(Tableau52[[#This Row],[Fiche
de
travail]]&gt;0,Tableau52[[#This Row],[Fiche
de
travail]],"")</f>
        <v/>
      </c>
    </row>
    <row r="768" spans="1:28" x14ac:dyDescent="0.25">
      <c r="A768" s="2">
        <v>180657</v>
      </c>
      <c r="B768" s="2"/>
      <c r="C768" s="2"/>
      <c r="D768" s="3" t="s">
        <v>45</v>
      </c>
      <c r="E768" s="3" t="s">
        <v>44</v>
      </c>
      <c r="F768" s="2"/>
      <c r="G768" s="2"/>
      <c r="H768" s="6">
        <v>43371</v>
      </c>
      <c r="I768" s="2" t="s">
        <v>1</v>
      </c>
      <c r="J768" s="2" t="s">
        <v>206</v>
      </c>
      <c r="K768" s="2"/>
      <c r="M768" s="2"/>
      <c r="N768" s="2"/>
      <c r="P768" s="2"/>
      <c r="Q768" s="2"/>
      <c r="S768" s="2"/>
      <c r="T768" s="2"/>
      <c r="V768" s="2"/>
      <c r="W768" s="2"/>
      <c r="Z768" s="5">
        <f>IF(Tableau52[[#This Row],[Facturé
2017]]="",IF(Tableau52[[#This Row],[Fiche
de
travail2]]="",VLOOKUP(A:A,'[1]FA Clients 2018'!$1:$1048576,4,0),""),Tableau52[[#This Row],[Facturé
2017]])</f>
        <v>43371</v>
      </c>
      <c r="AA768" s="5">
        <f>VLOOKUP(A:A,'[1]FA Clients 2018'!$1:$1048576,16,0)</f>
        <v>0</v>
      </c>
      <c r="AB768" s="4" t="str">
        <f>IF(Tableau52[[#This Row],[Fiche
de
travail]]&gt;0,Tableau52[[#This Row],[Fiche
de
travail]],"")</f>
        <v/>
      </c>
    </row>
    <row r="769" spans="1:28" x14ac:dyDescent="0.25">
      <c r="A769" s="2">
        <v>180720</v>
      </c>
      <c r="B769" s="2"/>
      <c r="C769" s="2"/>
      <c r="D769" s="3" t="s">
        <v>45</v>
      </c>
      <c r="E769" s="3" t="s">
        <v>44</v>
      </c>
      <c r="F769" s="2"/>
      <c r="G769" s="2"/>
      <c r="H769" s="6">
        <v>43371</v>
      </c>
      <c r="I769" s="2" t="s">
        <v>1</v>
      </c>
      <c r="J769" s="2" t="s">
        <v>206</v>
      </c>
      <c r="K769" s="2"/>
      <c r="M769" s="2"/>
      <c r="N769" s="2"/>
      <c r="P769" s="2"/>
      <c r="Q769" s="2"/>
      <c r="S769" s="2"/>
      <c r="T769" s="2"/>
      <c r="V769" s="2"/>
      <c r="W769" s="2"/>
      <c r="Z769" s="5">
        <f>IF(Tableau52[[#This Row],[Facturé
2017]]="",IF(Tableau52[[#This Row],[Fiche
de
travail2]]="",VLOOKUP(A:A,'[1]FA Clients 2018'!$1:$1048576,4,0),""),Tableau52[[#This Row],[Facturé
2017]])</f>
        <v>43371</v>
      </c>
      <c r="AA769" s="5">
        <f>VLOOKUP(A:A,'[1]FA Clients 2018'!$1:$1048576,16,0)</f>
        <v>0</v>
      </c>
      <c r="AB769" s="4" t="str">
        <f>IF(Tableau52[[#This Row],[Fiche
de
travail]]&gt;0,Tableau52[[#This Row],[Fiche
de
travail]],"")</f>
        <v/>
      </c>
    </row>
    <row r="770" spans="1:28" x14ac:dyDescent="0.25">
      <c r="A770" s="2">
        <v>180799</v>
      </c>
      <c r="B770" s="2"/>
      <c r="C770" s="2"/>
      <c r="D770" s="3" t="s">
        <v>205</v>
      </c>
      <c r="E770" s="3" t="s">
        <v>204</v>
      </c>
      <c r="F770" s="2"/>
      <c r="G770" s="2"/>
      <c r="H770" s="6">
        <v>43371</v>
      </c>
      <c r="I770" s="2" t="s">
        <v>1</v>
      </c>
      <c r="J770" s="2" t="s">
        <v>203</v>
      </c>
      <c r="K770" s="2"/>
      <c r="M770" s="2"/>
      <c r="N770" s="2"/>
      <c r="P770" s="2"/>
      <c r="Q770" s="2"/>
      <c r="S770" s="2"/>
      <c r="T770" s="2"/>
      <c r="V770" s="2"/>
      <c r="W770" s="2"/>
      <c r="Z770" s="5">
        <f>IF(Tableau52[[#This Row],[Facturé
2017]]="",IF(Tableau52[[#This Row],[Fiche
de
travail2]]="",VLOOKUP(A:A,'[1]FA Clients 2018'!$1:$1048576,4,0),""),Tableau52[[#This Row],[Facturé
2017]])</f>
        <v>43371</v>
      </c>
      <c r="AA770" s="5">
        <f>VLOOKUP(A:A,'[1]FA Clients 2018'!$1:$1048576,16,0)</f>
        <v>0</v>
      </c>
      <c r="AB770" s="4" t="str">
        <f>IF(Tableau52[[#This Row],[Fiche
de
travail]]&gt;0,Tableau52[[#This Row],[Fiche
de
travail]],"")</f>
        <v/>
      </c>
    </row>
    <row r="771" spans="1:28" x14ac:dyDescent="0.25">
      <c r="A771" s="2">
        <v>180756</v>
      </c>
      <c r="B771" s="2"/>
      <c r="C771" s="2"/>
      <c r="D771" s="3" t="s">
        <v>30</v>
      </c>
      <c r="E771" s="3" t="s">
        <v>67</v>
      </c>
      <c r="F771" s="2"/>
      <c r="G771" s="2"/>
      <c r="H771" s="6">
        <v>43371</v>
      </c>
      <c r="I771" s="2" t="s">
        <v>1</v>
      </c>
      <c r="J771" s="2" t="s">
        <v>203</v>
      </c>
      <c r="K771" s="2"/>
      <c r="M771" s="2"/>
      <c r="N771" s="2"/>
      <c r="P771" s="2"/>
      <c r="Q771" s="2"/>
      <c r="S771" s="2"/>
      <c r="T771" s="2"/>
      <c r="V771" s="2"/>
      <c r="W771" s="2"/>
      <c r="Z771" s="5">
        <f>IF(Tableau52[[#This Row],[Facturé
2017]]="",IF(Tableau52[[#This Row],[Fiche
de
travail2]]="",VLOOKUP(A:A,'[1]FA Clients 2018'!$1:$1048576,4,0),""),Tableau52[[#This Row],[Facturé
2017]])</f>
        <v>43371</v>
      </c>
      <c r="AA771" s="5">
        <f>VLOOKUP(A:A,'[1]FA Clients 2018'!$1:$1048576,16,0)</f>
        <v>0</v>
      </c>
      <c r="AB771" s="4" t="str">
        <f>IF(Tableau52[[#This Row],[Fiche
de
travail]]&gt;0,Tableau52[[#This Row],[Fiche
de
travail]],"")</f>
        <v/>
      </c>
    </row>
    <row r="772" spans="1:28" x14ac:dyDescent="0.25">
      <c r="A772" s="2">
        <v>180699</v>
      </c>
      <c r="B772" s="2"/>
      <c r="C772" s="2"/>
      <c r="D772" s="3" t="s">
        <v>202</v>
      </c>
      <c r="E772" s="3" t="s">
        <v>201</v>
      </c>
      <c r="F772" s="2"/>
      <c r="G772" s="2"/>
      <c r="H772" s="6">
        <v>43374</v>
      </c>
      <c r="I772" s="2" t="s">
        <v>1</v>
      </c>
      <c r="J772" s="2" t="s">
        <v>189</v>
      </c>
      <c r="K772" s="2"/>
      <c r="M772" s="2"/>
      <c r="N772" s="2"/>
      <c r="P772" s="2"/>
      <c r="Q772" s="2"/>
      <c r="S772" s="2"/>
      <c r="T772" s="2"/>
      <c r="V772" s="2"/>
      <c r="W772" s="2"/>
      <c r="Z772" s="5">
        <f>IF(Tableau52[[#This Row],[Facturé
2017]]="",IF(Tableau52[[#This Row],[Fiche
de
travail2]]="",VLOOKUP(A:A,'[1]FA Clients 2018'!$1:$1048576,4,0),""),Tableau52[[#This Row],[Facturé
2017]])</f>
        <v>43374</v>
      </c>
      <c r="AA772" s="5">
        <f>VLOOKUP(A:A,'[1]FA Clients 2018'!$1:$1048576,16,0)</f>
        <v>0</v>
      </c>
      <c r="AB772" s="4" t="str">
        <f>IF(Tableau52[[#This Row],[Fiche
de
travail]]&gt;0,Tableau52[[#This Row],[Fiche
de
travail]],"")</f>
        <v/>
      </c>
    </row>
    <row r="773" spans="1:28" x14ac:dyDescent="0.25">
      <c r="A773" s="2">
        <v>180744</v>
      </c>
      <c r="B773" s="2"/>
      <c r="C773" s="2"/>
      <c r="D773" s="3" t="s">
        <v>200</v>
      </c>
      <c r="E773" s="3" t="s">
        <v>199</v>
      </c>
      <c r="F773" s="2"/>
      <c r="G773" s="2"/>
      <c r="H773" s="6">
        <v>43374</v>
      </c>
      <c r="I773" s="2" t="s">
        <v>1</v>
      </c>
      <c r="J773" s="2" t="s">
        <v>189</v>
      </c>
      <c r="K773" s="2"/>
      <c r="M773" s="2"/>
      <c r="N773" s="2"/>
      <c r="P773" s="2"/>
      <c r="Q773" s="2"/>
      <c r="S773" s="2"/>
      <c r="T773" s="2"/>
      <c r="V773" s="2"/>
      <c r="W773" s="2"/>
      <c r="Z773" s="5">
        <f>IF(Tableau52[[#This Row],[Facturé
2017]]="",IF(Tableau52[[#This Row],[Fiche
de
travail2]]="",VLOOKUP(A:A,'[1]FA Clients 2018'!$1:$1048576,4,0),""),Tableau52[[#This Row],[Facturé
2017]])</f>
        <v>43343</v>
      </c>
      <c r="AA773" s="5" t="str">
        <f>VLOOKUP(A:A,'[1]FA Clients 2018'!$1:$1048576,16,0)</f>
        <v>F-P</v>
      </c>
      <c r="AB773" s="4" t="str">
        <f>IF(Tableau52[[#This Row],[Fiche
de
travail]]&gt;0,Tableau52[[#This Row],[Fiche
de
travail]],"")</f>
        <v/>
      </c>
    </row>
    <row r="774" spans="1:28" x14ac:dyDescent="0.25">
      <c r="A774" s="2">
        <v>180757</v>
      </c>
      <c r="B774" s="2"/>
      <c r="C774" s="2"/>
      <c r="D774" s="3" t="s">
        <v>200</v>
      </c>
      <c r="E774" s="3" t="s">
        <v>199</v>
      </c>
      <c r="F774" s="2"/>
      <c r="G774" s="2"/>
      <c r="H774" s="6">
        <v>43374</v>
      </c>
      <c r="I774" s="2" t="s">
        <v>1</v>
      </c>
      <c r="J774" s="2" t="s">
        <v>189</v>
      </c>
      <c r="K774" s="2"/>
      <c r="M774" s="2"/>
      <c r="N774" s="2"/>
      <c r="P774" s="2"/>
      <c r="Q774" s="2"/>
      <c r="S774" s="2"/>
      <c r="T774" s="2"/>
      <c r="V774" s="2"/>
      <c r="W774" s="2"/>
      <c r="Z774" s="5">
        <f>IF(Tableau52[[#This Row],[Facturé
2017]]="",IF(Tableau52[[#This Row],[Fiche
de
travail2]]="",VLOOKUP(A:A,'[1]FA Clients 2018'!$1:$1048576,4,0),""),Tableau52[[#This Row],[Facturé
2017]])</f>
        <v>43374</v>
      </c>
      <c r="AA774" s="5" t="str">
        <f>VLOOKUP(A:A,'[1]FA Clients 2018'!$1:$1048576,16,0)</f>
        <v>F-P</v>
      </c>
      <c r="AB774" s="4" t="str">
        <f>IF(Tableau52[[#This Row],[Fiche
de
travail]]&gt;0,Tableau52[[#This Row],[Fiche
de
travail]],"")</f>
        <v/>
      </c>
    </row>
    <row r="775" spans="1:28" x14ac:dyDescent="0.25">
      <c r="A775" s="2">
        <v>180766</v>
      </c>
      <c r="B775" s="2"/>
      <c r="C775" s="2"/>
      <c r="D775" s="3" t="s">
        <v>35</v>
      </c>
      <c r="E775" s="3" t="s">
        <v>198</v>
      </c>
      <c r="F775" s="2"/>
      <c r="G775" s="2"/>
      <c r="H775" s="6">
        <v>43374</v>
      </c>
      <c r="I775" s="2" t="s">
        <v>1</v>
      </c>
      <c r="J775" s="2" t="s">
        <v>189</v>
      </c>
      <c r="K775" s="2"/>
      <c r="M775" s="2"/>
      <c r="N775" s="2"/>
      <c r="P775" s="2"/>
      <c r="Q775" s="2"/>
      <c r="S775" s="2"/>
      <c r="T775" s="2"/>
      <c r="V775" s="2"/>
      <c r="W775" s="2"/>
      <c r="Z775" s="5">
        <f>IF(Tableau52[[#This Row],[Facturé
2017]]="",IF(Tableau52[[#This Row],[Fiche
de
travail2]]="",VLOOKUP(A:A,'[1]FA Clients 2018'!$1:$1048576,4,0),""),Tableau52[[#This Row],[Facturé
2017]])</f>
        <v>43361</v>
      </c>
      <c r="AA775" s="5" t="str">
        <f>VLOOKUP(A:A,'[1]FA Clients 2018'!$1:$1048576,16,0)</f>
        <v>F-P</v>
      </c>
      <c r="AB775" s="4" t="str">
        <f>IF(Tableau52[[#This Row],[Fiche
de
travail]]&gt;0,Tableau52[[#This Row],[Fiche
de
travail]],"")</f>
        <v/>
      </c>
    </row>
    <row r="776" spans="1:28" x14ac:dyDescent="0.25">
      <c r="A776" s="2">
        <v>180794</v>
      </c>
      <c r="B776" s="2"/>
      <c r="C776" s="2"/>
      <c r="D776" s="3" t="s">
        <v>170</v>
      </c>
      <c r="E776" s="3" t="s">
        <v>108</v>
      </c>
      <c r="F776" s="2"/>
      <c r="G776" s="2"/>
      <c r="H776" s="6">
        <v>43375</v>
      </c>
      <c r="I776" s="2" t="s">
        <v>1</v>
      </c>
      <c r="J776" s="2" t="s">
        <v>189</v>
      </c>
      <c r="K776" s="2"/>
      <c r="M776" s="2"/>
      <c r="N776" s="2"/>
      <c r="P776" s="2"/>
      <c r="Q776" s="2"/>
      <c r="S776" s="2"/>
      <c r="T776" s="2"/>
      <c r="V776" s="2"/>
      <c r="W776" s="2"/>
      <c r="Z776" s="5">
        <f>IF(Tableau52[[#This Row],[Facturé
2017]]="",IF(Tableau52[[#This Row],[Fiche
de
travail2]]="",VLOOKUP(A:A,'[1]FA Clients 2018'!$1:$1048576,4,0),""),Tableau52[[#This Row],[Facturé
2017]])</f>
        <v>43375</v>
      </c>
      <c r="AA776" s="5">
        <f>VLOOKUP(A:A,'[1]FA Clients 2018'!$1:$1048576,16,0)</f>
        <v>0</v>
      </c>
      <c r="AB776" s="4" t="str">
        <f>IF(Tableau52[[#This Row],[Fiche
de
travail]]&gt;0,Tableau52[[#This Row],[Fiche
de
travail]],"")</f>
        <v/>
      </c>
    </row>
    <row r="777" spans="1:28" x14ac:dyDescent="0.25">
      <c r="A777" s="2">
        <v>180802</v>
      </c>
      <c r="B777" s="2"/>
      <c r="C777" s="2"/>
      <c r="D777" s="3" t="s">
        <v>45</v>
      </c>
      <c r="E777" s="3" t="s">
        <v>44</v>
      </c>
      <c r="F777" s="2"/>
      <c r="G777" s="2"/>
      <c r="H777" s="6">
        <v>43375</v>
      </c>
      <c r="I777" s="2" t="s">
        <v>1</v>
      </c>
      <c r="J777" s="2" t="s">
        <v>46</v>
      </c>
      <c r="K777" s="2"/>
      <c r="M777" s="2"/>
      <c r="N777" s="2"/>
      <c r="P777" s="2"/>
      <c r="Q777" s="2"/>
      <c r="S777" s="2"/>
      <c r="T777" s="2"/>
      <c r="V777" s="2"/>
      <c r="W777" s="2"/>
      <c r="Z777" s="5">
        <f>IF(Tableau52[[#This Row],[Facturé
2017]]="",IF(Tableau52[[#This Row],[Fiche
de
travail2]]="",VLOOKUP(A:A,'[1]FA Clients 2018'!$1:$1048576,4,0),""),Tableau52[[#This Row],[Facturé
2017]])</f>
        <v>43376</v>
      </c>
      <c r="AA777" s="5">
        <f>VLOOKUP(A:A,'[1]FA Clients 2018'!$1:$1048576,16,0)</f>
        <v>0</v>
      </c>
      <c r="AB777" s="4" t="str">
        <f>IF(Tableau52[[#This Row],[Fiche
de
travail]]&gt;0,Tableau52[[#This Row],[Fiche
de
travail]],"")</f>
        <v/>
      </c>
    </row>
    <row r="778" spans="1:28" x14ac:dyDescent="0.25">
      <c r="A778" s="2">
        <v>180557</v>
      </c>
      <c r="B778" s="2"/>
      <c r="C778" s="2"/>
      <c r="D778" s="3" t="s">
        <v>95</v>
      </c>
      <c r="E778" s="3" t="s">
        <v>107</v>
      </c>
      <c r="F778" s="2"/>
      <c r="G778" s="2"/>
      <c r="H778" s="6">
        <v>43376</v>
      </c>
      <c r="I778" s="2" t="s">
        <v>1</v>
      </c>
      <c r="J778" s="2" t="s">
        <v>8</v>
      </c>
      <c r="K778" s="2"/>
      <c r="M778" s="2"/>
      <c r="N778" s="2"/>
      <c r="P778" s="2"/>
      <c r="Q778" s="2"/>
      <c r="S778" s="2"/>
      <c r="T778" s="2"/>
      <c r="V778" s="2"/>
      <c r="W778" s="2"/>
      <c r="Z778" s="5">
        <f>IF(Tableau52[[#This Row],[Facturé
2017]]="",IF(Tableau52[[#This Row],[Fiche
de
travail2]]="",VLOOKUP(A:A,'[1]FA Clients 2018'!$1:$1048576,4,0),""),Tableau52[[#This Row],[Facturé
2017]])</f>
        <v>43376</v>
      </c>
      <c r="AA778" s="5">
        <f>VLOOKUP(A:A,'[1]FA Clients 2018'!$1:$1048576,16,0)</f>
        <v>0</v>
      </c>
      <c r="AB778" s="4" t="str">
        <f>IF(Tableau52[[#This Row],[Fiche
de
travail]]&gt;0,Tableau52[[#This Row],[Fiche
de
travail]],"")</f>
        <v/>
      </c>
    </row>
    <row r="779" spans="1:28" x14ac:dyDescent="0.25">
      <c r="A779" s="2">
        <v>180635</v>
      </c>
      <c r="B779" s="2"/>
      <c r="C779" s="2"/>
      <c r="D779" s="3" t="s">
        <v>35</v>
      </c>
      <c r="E779" s="3" t="s">
        <v>34</v>
      </c>
      <c r="F779" s="2"/>
      <c r="G779" s="2"/>
      <c r="H779" s="6">
        <v>43376</v>
      </c>
      <c r="I779" s="2" t="s">
        <v>1</v>
      </c>
      <c r="J779" s="2" t="s">
        <v>162</v>
      </c>
      <c r="K779" s="2"/>
      <c r="M779" s="2"/>
      <c r="N779" s="2"/>
      <c r="P779" s="2"/>
      <c r="Q779" s="2"/>
      <c r="S779" s="2"/>
      <c r="T779" s="2"/>
      <c r="V779" s="2"/>
      <c r="W779" s="2"/>
      <c r="Z779" s="5">
        <f>IF(Tableau52[[#This Row],[Facturé
2017]]="",IF(Tableau52[[#This Row],[Fiche
de
travail2]]="",VLOOKUP(A:A,'[1]FA Clients 2018'!$1:$1048576,4,0),""),Tableau52[[#This Row],[Facturé
2017]])</f>
        <v>43314</v>
      </c>
      <c r="AA779" s="5" t="str">
        <f>VLOOKUP(A:A,'[1]FA Clients 2018'!$1:$1048576,16,0)</f>
        <v>F-P</v>
      </c>
      <c r="AB779" s="4" t="str">
        <f>IF(Tableau52[[#This Row],[Fiche
de
travail]]&gt;0,Tableau52[[#This Row],[Fiche
de
travail]],"")</f>
        <v/>
      </c>
    </row>
    <row r="780" spans="1:28" x14ac:dyDescent="0.25">
      <c r="A780" s="2">
        <v>180638</v>
      </c>
      <c r="B780" s="2"/>
      <c r="C780" s="2"/>
      <c r="D780" s="3" t="s">
        <v>95</v>
      </c>
      <c r="E780" s="3" t="s">
        <v>107</v>
      </c>
      <c r="F780" s="2"/>
      <c r="G780" s="2"/>
      <c r="H780" s="6">
        <v>43376</v>
      </c>
      <c r="I780" s="2" t="s">
        <v>1</v>
      </c>
      <c r="J780" s="2" t="s">
        <v>8</v>
      </c>
      <c r="K780" s="2"/>
      <c r="M780" s="2"/>
      <c r="N780" s="2"/>
      <c r="P780" s="2"/>
      <c r="Q780" s="2"/>
      <c r="S780" s="2"/>
      <c r="T780" s="2"/>
      <c r="V780" s="2"/>
      <c r="W780" s="2"/>
      <c r="Z780" s="5">
        <f>IF(Tableau52[[#This Row],[Facturé
2017]]="",IF(Tableau52[[#This Row],[Fiche
de
travail2]]="",VLOOKUP(A:A,'[1]FA Clients 2018'!$1:$1048576,4,0),""),Tableau52[[#This Row],[Facturé
2017]])</f>
        <v>43376</v>
      </c>
      <c r="AA780" s="5">
        <f>VLOOKUP(A:A,'[1]FA Clients 2018'!$1:$1048576,16,0)</f>
        <v>0</v>
      </c>
      <c r="AB780" s="4" t="str">
        <f>IF(Tableau52[[#This Row],[Fiche
de
travail]]&gt;0,Tableau52[[#This Row],[Fiche
de
travail]],"")</f>
        <v/>
      </c>
    </row>
    <row r="781" spans="1:28" x14ac:dyDescent="0.25">
      <c r="A781" s="2">
        <v>180697</v>
      </c>
      <c r="B781" s="2"/>
      <c r="C781" s="2"/>
      <c r="D781" s="3" t="s">
        <v>197</v>
      </c>
      <c r="E781" s="3" t="s">
        <v>196</v>
      </c>
      <c r="F781" s="2"/>
      <c r="G781" s="2"/>
      <c r="H781" s="6">
        <v>43376</v>
      </c>
      <c r="I781" s="2" t="s">
        <v>1</v>
      </c>
      <c r="J781" s="2" t="s">
        <v>8</v>
      </c>
      <c r="K781" s="2"/>
      <c r="M781" s="2"/>
      <c r="N781" s="2"/>
      <c r="P781" s="2"/>
      <c r="Q781" s="2"/>
      <c r="S781" s="2"/>
      <c r="T781" s="2"/>
      <c r="V781" s="2"/>
      <c r="W781" s="2"/>
      <c r="Z781" s="5">
        <f>IF(Tableau52[[#This Row],[Facturé
2017]]="",IF(Tableau52[[#This Row],[Fiche
de
travail2]]="",VLOOKUP(A:A,'[1]FA Clients 2018'!$1:$1048576,4,0),""),Tableau52[[#This Row],[Facturé
2017]])</f>
        <v>43348</v>
      </c>
      <c r="AA781" s="5" t="str">
        <f>VLOOKUP(A:A,'[1]FA Clients 2018'!$1:$1048576,16,0)</f>
        <v>F-P</v>
      </c>
      <c r="AB781" s="4" t="str">
        <f>IF(Tableau52[[#This Row],[Fiche
de
travail]]&gt;0,Tableau52[[#This Row],[Fiche
de
travail]],"")</f>
        <v/>
      </c>
    </row>
    <row r="782" spans="1:28" x14ac:dyDescent="0.25">
      <c r="A782" s="2">
        <v>180733</v>
      </c>
      <c r="B782" s="2"/>
      <c r="C782" s="2"/>
      <c r="D782" s="3" t="s">
        <v>73</v>
      </c>
      <c r="E782" s="3" t="s">
        <v>88</v>
      </c>
      <c r="F782" s="2"/>
      <c r="G782" s="2"/>
      <c r="H782" s="6">
        <v>43376</v>
      </c>
      <c r="I782" s="2" t="s">
        <v>1</v>
      </c>
      <c r="J782" s="2" t="s">
        <v>162</v>
      </c>
      <c r="K782" s="2"/>
      <c r="M782" s="2"/>
      <c r="N782" s="2"/>
      <c r="P782" s="2"/>
      <c r="Q782" s="2"/>
      <c r="S782" s="2"/>
      <c r="T782" s="2"/>
      <c r="V782" s="2"/>
      <c r="W782" s="2"/>
      <c r="Z782" s="5">
        <f>IF(Tableau52[[#This Row],[Facturé
2017]]="",IF(Tableau52[[#This Row],[Fiche
de
travail2]]="",VLOOKUP(A:A,'[1]FA Clients 2018'!$1:$1048576,4,0),""),Tableau52[[#This Row],[Facturé
2017]])</f>
        <v>43376</v>
      </c>
      <c r="AA782" s="5">
        <f>VLOOKUP(A:A,'[1]FA Clients 2018'!$1:$1048576,16,0)</f>
        <v>0</v>
      </c>
      <c r="AB782" s="4" t="str">
        <f>IF(Tableau52[[#This Row],[Fiche
de
travail]]&gt;0,Tableau52[[#This Row],[Fiche
de
travail]],"")</f>
        <v/>
      </c>
    </row>
    <row r="783" spans="1:28" x14ac:dyDescent="0.25">
      <c r="A783" s="2">
        <v>180750</v>
      </c>
      <c r="B783" s="2"/>
      <c r="C783" s="2"/>
      <c r="D783" s="3" t="s">
        <v>195</v>
      </c>
      <c r="E783" s="3" t="s">
        <v>108</v>
      </c>
      <c r="F783" s="2"/>
      <c r="G783" s="2"/>
      <c r="H783" s="6">
        <v>43376</v>
      </c>
      <c r="I783" s="2" t="s">
        <v>1</v>
      </c>
      <c r="J783" s="2" t="s">
        <v>15</v>
      </c>
      <c r="K783" s="2"/>
      <c r="M783" s="2"/>
      <c r="N783" s="2"/>
      <c r="P783" s="2"/>
      <c r="Q783" s="2"/>
      <c r="S783" s="2"/>
      <c r="T783" s="2"/>
      <c r="V783" s="2"/>
      <c r="W783" s="2"/>
      <c r="Z783" s="5">
        <f>IF(Tableau52[[#This Row],[Facturé
2017]]="",IF(Tableau52[[#This Row],[Fiche
de
travail2]]="",VLOOKUP(A:A,'[1]FA Clients 2018'!$1:$1048576,4,0),""),Tableau52[[#This Row],[Facturé
2017]])</f>
        <v>43376</v>
      </c>
      <c r="AA783" s="5">
        <f>VLOOKUP(A:A,'[1]FA Clients 2018'!$1:$1048576,16,0)</f>
        <v>0</v>
      </c>
      <c r="AB783" s="4" t="str">
        <f>IF(Tableau52[[#This Row],[Fiche
de
travail]]&gt;0,Tableau52[[#This Row],[Fiche
de
travail]],"")</f>
        <v/>
      </c>
    </row>
    <row r="784" spans="1:28" x14ac:dyDescent="0.25">
      <c r="A784" s="2">
        <v>180804</v>
      </c>
      <c r="B784" s="2"/>
      <c r="C784" s="2"/>
      <c r="D784" s="3" t="s">
        <v>95</v>
      </c>
      <c r="E784" s="3" t="s">
        <v>107</v>
      </c>
      <c r="F784" s="2"/>
      <c r="G784" s="2"/>
      <c r="H784" s="6">
        <v>43376</v>
      </c>
      <c r="I784" s="2" t="s">
        <v>1</v>
      </c>
      <c r="J784" s="2" t="s">
        <v>8</v>
      </c>
      <c r="K784" s="2"/>
      <c r="M784" s="2"/>
      <c r="N784" s="2"/>
      <c r="P784" s="2"/>
      <c r="Q784" s="2"/>
      <c r="S784" s="2"/>
      <c r="T784" s="2"/>
      <c r="V784" s="2"/>
      <c r="W784" s="2"/>
      <c r="Z784" s="5">
        <f>IF(Tableau52[[#This Row],[Facturé
2017]]="",IF(Tableau52[[#This Row],[Fiche
de
travail2]]="",VLOOKUP(A:A,'[1]FA Clients 2018'!$1:$1048576,4,0),""),Tableau52[[#This Row],[Facturé
2017]])</f>
        <v>43376</v>
      </c>
      <c r="AA784" s="5">
        <f>VLOOKUP(A:A,'[1]FA Clients 2018'!$1:$1048576,16,0)</f>
        <v>0</v>
      </c>
      <c r="AB784" s="4" t="str">
        <f>IF(Tableau52[[#This Row],[Fiche
de
travail]]&gt;0,Tableau52[[#This Row],[Fiche
de
travail]],"")</f>
        <v/>
      </c>
    </row>
    <row r="785" spans="1:28" x14ac:dyDescent="0.25">
      <c r="A785" s="2">
        <v>180806</v>
      </c>
      <c r="B785" s="2"/>
      <c r="C785" s="2"/>
      <c r="D785" s="3" t="s">
        <v>194</v>
      </c>
      <c r="E785" s="3" t="s">
        <v>2</v>
      </c>
      <c r="F785" s="2"/>
      <c r="G785" s="2"/>
      <c r="H785" s="6">
        <v>43376</v>
      </c>
      <c r="I785" s="2" t="s">
        <v>1</v>
      </c>
      <c r="J785" s="2" t="s">
        <v>0</v>
      </c>
      <c r="K785" s="2"/>
      <c r="M785" s="2"/>
      <c r="N785" s="2"/>
      <c r="P785" s="2"/>
      <c r="Q785" s="2"/>
      <c r="S785" s="2"/>
      <c r="T785" s="2"/>
      <c r="V785" s="2"/>
      <c r="W785" s="2"/>
      <c r="Z785" s="5">
        <f>IF(Tableau52[[#This Row],[Facturé
2017]]="",IF(Tableau52[[#This Row],[Fiche
de
travail2]]="",VLOOKUP(A:A,'[1]FA Clients 2018'!$1:$1048576,4,0),""),Tableau52[[#This Row],[Facturé
2017]])</f>
        <v>43376</v>
      </c>
      <c r="AA785" s="5">
        <f>VLOOKUP(A:A,'[1]FA Clients 2018'!$1:$1048576,16,0)</f>
        <v>0</v>
      </c>
      <c r="AB785" s="4" t="str">
        <f>IF(Tableau52[[#This Row],[Fiche
de
travail]]&gt;0,Tableau52[[#This Row],[Fiche
de
travail]],"")</f>
        <v/>
      </c>
    </row>
    <row r="786" spans="1:28" x14ac:dyDescent="0.25">
      <c r="A786" s="2">
        <v>180807</v>
      </c>
      <c r="B786" s="2"/>
      <c r="C786" s="2"/>
      <c r="D786" s="3" t="s">
        <v>193</v>
      </c>
      <c r="E786" s="3" t="s">
        <v>192</v>
      </c>
      <c r="F786" s="2"/>
      <c r="G786" s="2"/>
      <c r="H786" s="6">
        <v>43376</v>
      </c>
      <c r="I786" s="2" t="s">
        <v>1</v>
      </c>
      <c r="J786" s="2" t="s">
        <v>54</v>
      </c>
      <c r="K786" s="2"/>
      <c r="M786" s="2"/>
      <c r="N786" s="2"/>
      <c r="P786" s="2"/>
      <c r="Q786" s="2"/>
      <c r="S786" s="2"/>
      <c r="T786" s="2"/>
      <c r="V786" s="2"/>
      <c r="W786" s="2"/>
      <c r="Z786" s="5">
        <f>IF(Tableau52[[#This Row],[Facturé
2017]]="",IF(Tableau52[[#This Row],[Fiche
de
travail2]]="",VLOOKUP(A:A,'[1]FA Clients 2018'!$1:$1048576,4,0),""),Tableau52[[#This Row],[Facturé
2017]])</f>
        <v>43378</v>
      </c>
      <c r="AA786" s="5">
        <f>VLOOKUP(A:A,'[1]FA Clients 2018'!$1:$1048576,16,0)</f>
        <v>0</v>
      </c>
      <c r="AB786" s="4" t="str">
        <f>IF(Tableau52[[#This Row],[Fiche
de
travail]]&gt;0,Tableau52[[#This Row],[Fiche
de
travail]],"")</f>
        <v/>
      </c>
    </row>
    <row r="787" spans="1:28" x14ac:dyDescent="0.25">
      <c r="A787" s="2">
        <v>180812</v>
      </c>
      <c r="B787" s="2"/>
      <c r="C787" s="2"/>
      <c r="D787" s="3" t="s">
        <v>6</v>
      </c>
      <c r="E787" s="3" t="s">
        <v>5</v>
      </c>
      <c r="F787" s="2"/>
      <c r="G787" s="2"/>
      <c r="H787" s="6">
        <v>43376</v>
      </c>
      <c r="I787" s="2" t="s">
        <v>1</v>
      </c>
      <c r="J787" s="2" t="s">
        <v>8</v>
      </c>
      <c r="K787" s="2"/>
      <c r="M787" s="2"/>
      <c r="N787" s="2"/>
      <c r="P787" s="2"/>
      <c r="Q787" s="2"/>
      <c r="S787" s="2"/>
      <c r="T787" s="2"/>
      <c r="V787" s="2"/>
      <c r="W787" s="2"/>
      <c r="Z787" s="5">
        <f>IF(Tableau52[[#This Row],[Facturé
2017]]="",IF(Tableau52[[#This Row],[Fiche
de
travail2]]="",VLOOKUP(A:A,'[1]FA Clients 2018'!$1:$1048576,4,0),""),Tableau52[[#This Row],[Facturé
2017]])</f>
        <v>43376</v>
      </c>
      <c r="AA787" s="5">
        <f>VLOOKUP(A:A,'[1]FA Clients 2018'!$1:$1048576,16,0)</f>
        <v>0</v>
      </c>
      <c r="AB787" s="4" t="str">
        <f>IF(Tableau52[[#This Row],[Fiche
de
travail]]&gt;0,Tableau52[[#This Row],[Fiche
de
travail]],"")</f>
        <v/>
      </c>
    </row>
    <row r="788" spans="1:28" x14ac:dyDescent="0.25">
      <c r="A788" s="2"/>
      <c r="B788" s="2"/>
      <c r="C788" s="2">
        <v>353</v>
      </c>
      <c r="D788" s="3" t="s">
        <v>112</v>
      </c>
      <c r="E788" s="3" t="s">
        <v>111</v>
      </c>
      <c r="F788" s="2"/>
      <c r="G788" s="2"/>
      <c r="H788" s="6">
        <v>43376</v>
      </c>
      <c r="I788" s="2" t="s">
        <v>1</v>
      </c>
      <c r="J788" s="2" t="s">
        <v>8</v>
      </c>
      <c r="K788" s="2"/>
      <c r="M788" s="2"/>
      <c r="N788" s="2"/>
      <c r="P788" s="2"/>
      <c r="Q788" s="2"/>
      <c r="S788" s="2"/>
      <c r="T788" s="2"/>
      <c r="V788" s="2"/>
      <c r="W788" s="2"/>
      <c r="Z788" s="5" t="str">
        <f>IF(Tableau52[[#This Row],[Facturé
2017]]="",IF(Tableau52[[#This Row],[Fiche
de
travail2]]="",VLOOKUP(A:A,'[1]FA Clients 2018'!$1:$1048576,4,0),""),Tableau52[[#This Row],[Facturé
2017]])</f>
        <v/>
      </c>
      <c r="AA788" s="5" t="e">
        <f>VLOOKUP(A:A,'[1]FA Clients 2018'!$1:$1048576,16,0)</f>
        <v>#N/A</v>
      </c>
      <c r="AB788" s="4">
        <f>IF(Tableau52[[#This Row],[Fiche
de
travail]]&gt;0,Tableau52[[#This Row],[Fiche
de
travail]],"")</f>
        <v>353</v>
      </c>
    </row>
    <row r="789" spans="1:28" x14ac:dyDescent="0.25">
      <c r="A789" s="2">
        <v>180811</v>
      </c>
      <c r="B789" s="2"/>
      <c r="C789" s="2"/>
      <c r="D789" s="3" t="s">
        <v>120</v>
      </c>
      <c r="E789" s="3" t="s">
        <v>191</v>
      </c>
      <c r="F789" s="2"/>
      <c r="G789" s="2"/>
      <c r="H789" s="6">
        <v>43377</v>
      </c>
      <c r="I789" s="2" t="s">
        <v>1</v>
      </c>
      <c r="J789" s="2" t="s">
        <v>162</v>
      </c>
      <c r="K789" s="2"/>
      <c r="M789" s="2"/>
      <c r="N789" s="2"/>
      <c r="P789" s="2"/>
      <c r="Q789" s="2"/>
      <c r="S789" s="2"/>
      <c r="T789" s="2"/>
      <c r="V789" s="2"/>
      <c r="W789" s="2"/>
      <c r="Z789" s="5">
        <f>IF(Tableau52[[#This Row],[Facturé
2017]]="",IF(Tableau52[[#This Row],[Fiche
de
travail2]]="",VLOOKUP(A:A,'[1]FA Clients 2018'!$1:$1048576,4,0),""),Tableau52[[#This Row],[Facturé
2017]])</f>
        <v>43377</v>
      </c>
      <c r="AA789" s="5">
        <f>VLOOKUP(A:A,'[1]FA Clients 2018'!$1:$1048576,16,0)</f>
        <v>0</v>
      </c>
      <c r="AB789" s="4" t="str">
        <f>IF(Tableau52[[#This Row],[Fiche
de
travail]]&gt;0,Tableau52[[#This Row],[Fiche
de
travail]],"")</f>
        <v/>
      </c>
    </row>
    <row r="790" spans="1:28" x14ac:dyDescent="0.25">
      <c r="A790" s="2">
        <v>180814</v>
      </c>
      <c r="B790" s="2"/>
      <c r="C790" s="2"/>
      <c r="D790" s="3" t="s">
        <v>6</v>
      </c>
      <c r="E790" s="3" t="s">
        <v>190</v>
      </c>
      <c r="F790" s="2"/>
      <c r="G790" s="2"/>
      <c r="H790" s="6">
        <v>43378</v>
      </c>
      <c r="I790" s="2" t="s">
        <v>1</v>
      </c>
      <c r="J790" s="2" t="s">
        <v>189</v>
      </c>
      <c r="K790" s="2"/>
      <c r="M790" s="2"/>
      <c r="N790" s="2"/>
      <c r="P790" s="2"/>
      <c r="Q790" s="2"/>
      <c r="S790" s="2"/>
      <c r="T790" s="2"/>
      <c r="V790" s="2"/>
      <c r="W790" s="2"/>
      <c r="Z790" s="5">
        <f>IF(Tableau52[[#This Row],[Facturé
2017]]="",IF(Tableau52[[#This Row],[Fiche
de
travail2]]="",VLOOKUP(A:A,'[1]FA Clients 2018'!$1:$1048576,4,0),""),Tableau52[[#This Row],[Facturé
2017]])</f>
        <v>43378</v>
      </c>
      <c r="AA790" s="5">
        <f>VLOOKUP(A:A,'[1]FA Clients 2018'!$1:$1048576,16,0)</f>
        <v>0</v>
      </c>
      <c r="AB790" s="4" t="str">
        <f>IF(Tableau52[[#This Row],[Fiche
de
travail]]&gt;0,Tableau52[[#This Row],[Fiche
de
travail]],"")</f>
        <v/>
      </c>
    </row>
    <row r="791" spans="1:28" x14ac:dyDescent="0.25">
      <c r="A791" s="2">
        <v>180740</v>
      </c>
      <c r="B791" s="2"/>
      <c r="C791" s="2"/>
      <c r="D791" s="3" t="s">
        <v>188</v>
      </c>
      <c r="E791" s="3" t="s">
        <v>13</v>
      </c>
      <c r="F791" s="2"/>
      <c r="G791" s="2"/>
      <c r="H791" s="6">
        <v>43381</v>
      </c>
      <c r="I791" s="2" t="s">
        <v>1</v>
      </c>
      <c r="J791" s="2" t="s">
        <v>187</v>
      </c>
      <c r="K791" s="2"/>
      <c r="M791" s="2"/>
      <c r="N791" s="2"/>
      <c r="P791" s="2"/>
      <c r="Q791" s="2"/>
      <c r="S791" s="2"/>
      <c r="T791" s="2"/>
      <c r="V791" s="2"/>
      <c r="W791" s="2"/>
      <c r="Z791" s="5">
        <f>IF(Tableau52[[#This Row],[Facturé
2017]]="",IF(Tableau52[[#This Row],[Fiche
de
travail2]]="",VLOOKUP(A:A,'[1]FA Clients 2018'!$1:$1048576,4,0),""),Tableau52[[#This Row],[Facturé
2017]])</f>
        <v>43381</v>
      </c>
      <c r="AA791" s="5">
        <f>VLOOKUP(A:A,'[1]FA Clients 2018'!$1:$1048576,16,0)</f>
        <v>0</v>
      </c>
      <c r="AB791" s="4" t="str">
        <f>IF(Tableau52[[#This Row],[Fiche
de
travail]]&gt;0,Tableau52[[#This Row],[Fiche
de
travail]],"")</f>
        <v/>
      </c>
    </row>
    <row r="792" spans="1:28" x14ac:dyDescent="0.25">
      <c r="A792" s="2">
        <v>180818</v>
      </c>
      <c r="B792" s="2"/>
      <c r="C792" s="2"/>
      <c r="D792" s="3" t="s">
        <v>48</v>
      </c>
      <c r="E792" s="3" t="s">
        <v>186</v>
      </c>
      <c r="F792" s="2"/>
      <c r="G792" s="2"/>
      <c r="H792" s="6">
        <v>43381</v>
      </c>
      <c r="I792" s="2" t="s">
        <v>1</v>
      </c>
      <c r="J792" s="2" t="s">
        <v>46</v>
      </c>
      <c r="K792" s="2"/>
      <c r="M792" s="2"/>
      <c r="N792" s="2"/>
      <c r="P792" s="2"/>
      <c r="Q792" s="2"/>
      <c r="S792" s="2"/>
      <c r="T792" s="2"/>
      <c r="V792" s="2"/>
      <c r="W792" s="2"/>
      <c r="Z792" s="5">
        <f>IF(Tableau52[[#This Row],[Facturé
2017]]="",IF(Tableau52[[#This Row],[Fiche
de
travail2]]="",VLOOKUP(A:A,'[1]FA Clients 2018'!$1:$1048576,4,0),""),Tableau52[[#This Row],[Facturé
2017]])</f>
        <v>43382</v>
      </c>
      <c r="AA792" s="5">
        <f>VLOOKUP(A:A,'[1]FA Clients 2018'!$1:$1048576,16,0)</f>
        <v>0</v>
      </c>
      <c r="AB792" s="4" t="str">
        <f>IF(Tableau52[[#This Row],[Fiche
de
travail]]&gt;0,Tableau52[[#This Row],[Fiche
de
travail]],"")</f>
        <v/>
      </c>
    </row>
    <row r="793" spans="1:28" x14ac:dyDescent="0.25">
      <c r="A793" s="2">
        <v>180711</v>
      </c>
      <c r="B793" s="2"/>
      <c r="C793" s="2"/>
      <c r="D793" s="3" t="s">
        <v>133</v>
      </c>
      <c r="E793" s="3" t="s">
        <v>88</v>
      </c>
      <c r="F793" s="2"/>
      <c r="G793" s="2"/>
      <c r="H793" s="6">
        <v>43382</v>
      </c>
      <c r="I793" s="2" t="s">
        <v>1</v>
      </c>
      <c r="J793" s="2" t="s">
        <v>183</v>
      </c>
      <c r="K793" s="2"/>
      <c r="M793" s="2"/>
      <c r="N793" s="2"/>
      <c r="P793" s="2"/>
      <c r="Q793" s="2"/>
      <c r="S793" s="2"/>
      <c r="T793" s="2"/>
      <c r="V793" s="2"/>
      <c r="W793" s="2"/>
      <c r="Z793" s="5">
        <f>IF(Tableau52[[#This Row],[Facturé
2017]]="",IF(Tableau52[[#This Row],[Fiche
de
travail2]]="",VLOOKUP(A:A,'[1]FA Clients 2018'!$1:$1048576,4,0),""),Tableau52[[#This Row],[Facturé
2017]])</f>
        <v>43382</v>
      </c>
      <c r="AA793" s="5">
        <f>VLOOKUP(A:A,'[1]FA Clients 2018'!$1:$1048576,16,0)</f>
        <v>0</v>
      </c>
      <c r="AB793" s="4" t="str">
        <f>IF(Tableau52[[#This Row],[Fiche
de
travail]]&gt;0,Tableau52[[#This Row],[Fiche
de
travail]],"")</f>
        <v/>
      </c>
    </row>
    <row r="794" spans="1:28" x14ac:dyDescent="0.25">
      <c r="A794" s="2">
        <v>180726</v>
      </c>
      <c r="B794" s="2"/>
      <c r="C794" s="2"/>
      <c r="D794" s="3" t="s">
        <v>36</v>
      </c>
      <c r="E794" s="3" t="s">
        <v>166</v>
      </c>
      <c r="F794" s="2"/>
      <c r="G794" s="2"/>
      <c r="H794" s="6">
        <v>43382</v>
      </c>
      <c r="I794" s="2" t="s">
        <v>1</v>
      </c>
      <c r="J794" s="2" t="s">
        <v>185</v>
      </c>
      <c r="K794" s="2"/>
      <c r="M794" s="2"/>
      <c r="N794" s="2"/>
      <c r="P794" s="2"/>
      <c r="Q794" s="2"/>
      <c r="S794" s="2"/>
      <c r="T794" s="2"/>
      <c r="V794" s="2"/>
      <c r="W794" s="2"/>
      <c r="Z794" s="5">
        <f>IF(Tableau52[[#This Row],[Facturé
2017]]="",IF(Tableau52[[#This Row],[Fiche
de
travail2]]="",VLOOKUP(A:A,'[1]FA Clients 2018'!$1:$1048576,4,0),""),Tableau52[[#This Row],[Facturé
2017]])</f>
        <v>43383</v>
      </c>
      <c r="AA794" s="5">
        <f>VLOOKUP(A:A,'[1]FA Clients 2018'!$1:$1048576,16,0)</f>
        <v>0</v>
      </c>
      <c r="AB794" s="4" t="str">
        <f>IF(Tableau52[[#This Row],[Fiche
de
travail]]&gt;0,Tableau52[[#This Row],[Fiche
de
travail]],"")</f>
        <v/>
      </c>
    </row>
    <row r="795" spans="1:28" x14ac:dyDescent="0.25">
      <c r="A795" s="2">
        <v>180808</v>
      </c>
      <c r="B795" s="2"/>
      <c r="C795" s="2"/>
      <c r="D795" s="3" t="s">
        <v>184</v>
      </c>
      <c r="E795" s="3" t="s">
        <v>13</v>
      </c>
      <c r="F795" s="2"/>
      <c r="G795" s="2"/>
      <c r="H795" s="6">
        <v>43383</v>
      </c>
      <c r="I795" s="2" t="s">
        <v>1</v>
      </c>
      <c r="J795" s="2" t="s">
        <v>183</v>
      </c>
      <c r="K795" s="2"/>
      <c r="M795" s="2"/>
      <c r="N795" s="2"/>
      <c r="P795" s="2"/>
      <c r="Q795" s="2"/>
      <c r="S795" s="2"/>
      <c r="T795" s="2"/>
      <c r="V795" s="2"/>
      <c r="W795" s="2"/>
      <c r="Z795" s="5">
        <f>IF(Tableau52[[#This Row],[Facturé
2017]]="",IF(Tableau52[[#This Row],[Fiche
de
travail2]]="",VLOOKUP(A:A,'[1]FA Clients 2018'!$1:$1048576,4,0),""),Tableau52[[#This Row],[Facturé
2017]])</f>
        <v>43383</v>
      </c>
      <c r="AA795" s="5">
        <f>VLOOKUP(A:A,'[1]FA Clients 2018'!$1:$1048576,16,0)</f>
        <v>0</v>
      </c>
      <c r="AB795" s="4" t="str">
        <f>IF(Tableau52[[#This Row],[Fiche
de
travail]]&gt;0,Tableau52[[#This Row],[Fiche
de
travail]],"")</f>
        <v/>
      </c>
    </row>
    <row r="796" spans="1:28" x14ac:dyDescent="0.25">
      <c r="A796" s="2">
        <v>180823</v>
      </c>
      <c r="B796" s="2"/>
      <c r="C796" s="2"/>
      <c r="D796" s="3" t="s">
        <v>169</v>
      </c>
      <c r="E796" s="3" t="s">
        <v>51</v>
      </c>
      <c r="F796" s="2"/>
      <c r="G796" s="2"/>
      <c r="H796" s="6">
        <v>43383</v>
      </c>
      <c r="I796" s="2" t="s">
        <v>1</v>
      </c>
      <c r="J796" s="2" t="s">
        <v>46</v>
      </c>
      <c r="K796" s="2"/>
      <c r="M796" s="2"/>
      <c r="N796" s="2"/>
      <c r="P796" s="2"/>
      <c r="Q796" s="2"/>
      <c r="S796" s="2"/>
      <c r="T796" s="2"/>
      <c r="V796" s="2"/>
      <c r="W796" s="2"/>
      <c r="Z796" s="5">
        <f>IF(Tableau52[[#This Row],[Facturé
2017]]="",IF(Tableau52[[#This Row],[Fiche
de
travail2]]="",VLOOKUP(A:A,'[1]FA Clients 2018'!$1:$1048576,4,0),""),Tableau52[[#This Row],[Facturé
2017]])</f>
        <v>43383</v>
      </c>
      <c r="AA796" s="5">
        <f>VLOOKUP(A:A,'[1]FA Clients 2018'!$1:$1048576,16,0)</f>
        <v>0</v>
      </c>
      <c r="AB796" s="4" t="str">
        <f>IF(Tableau52[[#This Row],[Fiche
de
travail]]&gt;0,Tableau52[[#This Row],[Fiche
de
travail]],"")</f>
        <v/>
      </c>
    </row>
    <row r="797" spans="1:28" x14ac:dyDescent="0.25">
      <c r="A797" s="2">
        <v>180776</v>
      </c>
      <c r="B797" s="2"/>
      <c r="C797" s="2"/>
      <c r="D797" s="3" t="s">
        <v>33</v>
      </c>
      <c r="E797" s="3" t="s">
        <v>182</v>
      </c>
      <c r="F797" s="2"/>
      <c r="G797" s="2"/>
      <c r="H797" s="6">
        <v>43384</v>
      </c>
      <c r="I797" s="2" t="s">
        <v>1</v>
      </c>
      <c r="J797" s="2" t="s">
        <v>181</v>
      </c>
      <c r="K797" s="2"/>
      <c r="M797" s="2"/>
      <c r="N797" s="2"/>
      <c r="P797" s="2"/>
      <c r="Q797" s="2"/>
      <c r="S797" s="2"/>
      <c r="T797" s="2"/>
      <c r="V797" s="2"/>
      <c r="W797" s="2"/>
      <c r="Z797" s="5">
        <f>IF(Tableau52[[#This Row],[Facturé
2017]]="",IF(Tableau52[[#This Row],[Fiche
de
travail2]]="",VLOOKUP(A:A,'[1]FA Clients 2018'!$1:$1048576,4,0),""),Tableau52[[#This Row],[Facturé
2017]])</f>
        <v>43368</v>
      </c>
      <c r="AA797" s="5" t="str">
        <f>VLOOKUP(A:A,'[1]FA Clients 2018'!$1:$1048576,16,0)</f>
        <v>F-P</v>
      </c>
      <c r="AB797" s="4" t="str">
        <f>IF(Tableau52[[#This Row],[Fiche
de
travail]]&gt;0,Tableau52[[#This Row],[Fiche
de
travail]],"")</f>
        <v/>
      </c>
    </row>
    <row r="798" spans="1:28" x14ac:dyDescent="0.25">
      <c r="A798" s="2">
        <v>180822</v>
      </c>
      <c r="B798" s="2"/>
      <c r="C798" s="2"/>
      <c r="D798" s="3" t="s">
        <v>73</v>
      </c>
      <c r="E798" s="3" t="s">
        <v>88</v>
      </c>
      <c r="F798" s="2"/>
      <c r="G798" s="2"/>
      <c r="H798" s="6">
        <v>43384</v>
      </c>
      <c r="I798" s="2" t="s">
        <v>1</v>
      </c>
      <c r="J798" s="2" t="s">
        <v>162</v>
      </c>
      <c r="K798" s="2"/>
      <c r="M798" s="2"/>
      <c r="N798" s="2"/>
      <c r="P798" s="2"/>
      <c r="Q798" s="2"/>
      <c r="S798" s="2"/>
      <c r="T798" s="2"/>
      <c r="V798" s="2"/>
      <c r="W798" s="2"/>
      <c r="Z798" s="5">
        <f>IF(Tableau52[[#This Row],[Facturé
2017]]="",IF(Tableau52[[#This Row],[Fiche
de
travail2]]="",VLOOKUP(A:A,'[1]FA Clients 2018'!$1:$1048576,4,0),""),Tableau52[[#This Row],[Facturé
2017]])</f>
        <v>43384</v>
      </c>
      <c r="AA798" s="5">
        <f>VLOOKUP(A:A,'[1]FA Clients 2018'!$1:$1048576,16,0)</f>
        <v>0</v>
      </c>
      <c r="AB798" s="4" t="str">
        <f>IF(Tableau52[[#This Row],[Fiche
de
travail]]&gt;0,Tableau52[[#This Row],[Fiche
de
travail]],"")</f>
        <v/>
      </c>
    </row>
    <row r="799" spans="1:28" x14ac:dyDescent="0.25">
      <c r="A799" s="2">
        <v>180826</v>
      </c>
      <c r="B799" s="2"/>
      <c r="C799" s="2"/>
      <c r="D799" s="3" t="s">
        <v>95</v>
      </c>
      <c r="E799" s="3" t="s">
        <v>107</v>
      </c>
      <c r="F799" s="2"/>
      <c r="G799" s="2"/>
      <c r="H799" s="6">
        <v>43384</v>
      </c>
      <c r="I799" s="2" t="s">
        <v>1</v>
      </c>
      <c r="J799" s="2" t="s">
        <v>43</v>
      </c>
      <c r="K799" s="2"/>
      <c r="M799" s="2"/>
      <c r="N799" s="2"/>
      <c r="P799" s="2"/>
      <c r="Q799" s="2"/>
      <c r="S799" s="2"/>
      <c r="T799" s="2"/>
      <c r="V799" s="2"/>
      <c r="W799" s="2"/>
      <c r="Z799" s="5">
        <f>IF(Tableau52[[#This Row],[Facturé
2017]]="",IF(Tableau52[[#This Row],[Fiche
de
travail2]]="",VLOOKUP(A:A,'[1]FA Clients 2018'!$1:$1048576,4,0),""),Tableau52[[#This Row],[Facturé
2017]])</f>
        <v>43385</v>
      </c>
      <c r="AA799" s="5">
        <f>VLOOKUP(A:A,'[1]FA Clients 2018'!$1:$1048576,16,0)</f>
        <v>0</v>
      </c>
      <c r="AB799" s="4" t="str">
        <f>IF(Tableau52[[#This Row],[Fiche
de
travail]]&gt;0,Tableau52[[#This Row],[Fiche
de
travail]],"")</f>
        <v/>
      </c>
    </row>
    <row r="800" spans="1:28" x14ac:dyDescent="0.25">
      <c r="A800" s="2">
        <v>180828</v>
      </c>
      <c r="B800" s="2"/>
      <c r="C800" s="2"/>
      <c r="D800" s="3" t="s">
        <v>180</v>
      </c>
      <c r="E800" s="3" t="s">
        <v>5</v>
      </c>
      <c r="F800" s="2"/>
      <c r="G800" s="2"/>
      <c r="H800" s="6">
        <v>43384</v>
      </c>
      <c r="I800" s="2" t="s">
        <v>1</v>
      </c>
      <c r="J800" s="2" t="s">
        <v>0</v>
      </c>
      <c r="K800" s="2"/>
      <c r="M800" s="2"/>
      <c r="N800" s="2"/>
      <c r="P800" s="2"/>
      <c r="Q800" s="2"/>
      <c r="S800" s="2"/>
      <c r="T800" s="2"/>
      <c r="V800" s="2"/>
      <c r="W800" s="2"/>
      <c r="Z800" s="5">
        <f>IF(Tableau52[[#This Row],[Facturé
2017]]="",IF(Tableau52[[#This Row],[Fiche
de
travail2]]="",VLOOKUP(A:A,'[1]FA Clients 2018'!$1:$1048576,4,0),""),Tableau52[[#This Row],[Facturé
2017]])</f>
        <v>43384</v>
      </c>
      <c r="AA800" s="5">
        <f>VLOOKUP(A:A,'[1]FA Clients 2018'!$1:$1048576,16,0)</f>
        <v>0</v>
      </c>
      <c r="AB800" s="4" t="str">
        <f>IF(Tableau52[[#This Row],[Fiche
de
travail]]&gt;0,Tableau52[[#This Row],[Fiche
de
travail]],"")</f>
        <v/>
      </c>
    </row>
    <row r="801" spans="1:28" x14ac:dyDescent="0.25">
      <c r="A801" s="2">
        <v>180829</v>
      </c>
      <c r="B801" s="2"/>
      <c r="C801" s="2"/>
      <c r="D801" s="3" t="s">
        <v>36</v>
      </c>
      <c r="E801" s="3" t="s">
        <v>179</v>
      </c>
      <c r="F801" s="2"/>
      <c r="G801" s="2"/>
      <c r="H801" s="6">
        <v>43384</v>
      </c>
      <c r="I801" s="2" t="s">
        <v>1</v>
      </c>
      <c r="J801" s="2" t="s">
        <v>162</v>
      </c>
      <c r="K801" s="2"/>
      <c r="M801" s="2"/>
      <c r="N801" s="2"/>
      <c r="P801" s="2"/>
      <c r="Q801" s="2"/>
      <c r="S801" s="2"/>
      <c r="T801" s="2"/>
      <c r="V801" s="2"/>
      <c r="W801" s="2"/>
      <c r="Z801" s="5">
        <f>IF(Tableau52[[#This Row],[Facturé
2017]]="",IF(Tableau52[[#This Row],[Fiche
de
travail2]]="",VLOOKUP(A:A,'[1]FA Clients 2018'!$1:$1048576,4,0),""),Tableau52[[#This Row],[Facturé
2017]])</f>
        <v>43385</v>
      </c>
      <c r="AA801" s="5">
        <f>VLOOKUP(A:A,'[1]FA Clients 2018'!$1:$1048576,16,0)</f>
        <v>0</v>
      </c>
      <c r="AB801" s="4" t="str">
        <f>IF(Tableau52[[#This Row],[Fiche
de
travail]]&gt;0,Tableau52[[#This Row],[Fiche
de
travail]],"")</f>
        <v/>
      </c>
    </row>
    <row r="802" spans="1:28" x14ac:dyDescent="0.25">
      <c r="A802" s="2">
        <v>180830</v>
      </c>
      <c r="B802" s="2"/>
      <c r="C802" s="2"/>
      <c r="D802" s="3" t="s">
        <v>12</v>
      </c>
      <c r="E802" s="3" t="s">
        <v>145</v>
      </c>
      <c r="F802" s="2"/>
      <c r="G802" s="2"/>
      <c r="H802" s="6">
        <v>43384</v>
      </c>
      <c r="I802" s="2" t="s">
        <v>1</v>
      </c>
      <c r="J802" s="2" t="s">
        <v>0</v>
      </c>
      <c r="K802" s="2"/>
      <c r="M802" s="2"/>
      <c r="N802" s="2"/>
      <c r="P802" s="2"/>
      <c r="Q802" s="2"/>
      <c r="S802" s="2"/>
      <c r="T802" s="2"/>
      <c r="V802" s="2"/>
      <c r="W802" s="2"/>
      <c r="Z802" s="5">
        <f>IF(Tableau52[[#This Row],[Facturé
2017]]="",IF(Tableau52[[#This Row],[Fiche
de
travail2]]="",VLOOKUP(A:A,'[1]FA Clients 2018'!$1:$1048576,4,0),""),Tableau52[[#This Row],[Facturé
2017]])</f>
        <v>43385</v>
      </c>
      <c r="AA802" s="5">
        <f>VLOOKUP(A:A,'[1]FA Clients 2018'!$1:$1048576,16,0)</f>
        <v>0</v>
      </c>
      <c r="AB802" s="4" t="str">
        <f>IF(Tableau52[[#This Row],[Fiche
de
travail]]&gt;0,Tableau52[[#This Row],[Fiche
de
travail]],"")</f>
        <v/>
      </c>
    </row>
    <row r="803" spans="1:28" x14ac:dyDescent="0.25">
      <c r="A803" s="2">
        <v>180831</v>
      </c>
      <c r="B803" s="2"/>
      <c r="C803" s="2"/>
      <c r="D803" s="3" t="s">
        <v>178</v>
      </c>
      <c r="E803" s="3" t="s">
        <v>177</v>
      </c>
      <c r="F803" s="2"/>
      <c r="G803" s="2"/>
      <c r="H803" s="6">
        <v>43384</v>
      </c>
      <c r="I803" s="2" t="s">
        <v>1</v>
      </c>
      <c r="J803" s="2" t="s">
        <v>46</v>
      </c>
      <c r="K803" s="2"/>
      <c r="M803" s="2"/>
      <c r="N803" s="2"/>
      <c r="P803" s="2"/>
      <c r="Q803" s="2"/>
      <c r="S803" s="2"/>
      <c r="T803" s="2"/>
      <c r="V803" s="2"/>
      <c r="W803" s="2"/>
      <c r="Z803" s="5">
        <f>IF(Tableau52[[#This Row],[Facturé
2017]]="",IF(Tableau52[[#This Row],[Fiche
de
travail2]]="",VLOOKUP(A:A,'[1]FA Clients 2018'!$1:$1048576,4,0),""),Tableau52[[#This Row],[Facturé
2017]])</f>
        <v>43385</v>
      </c>
      <c r="AA803" s="5">
        <f>VLOOKUP(A:A,'[1]FA Clients 2018'!$1:$1048576,16,0)</f>
        <v>0</v>
      </c>
      <c r="AB803" s="4" t="str">
        <f>IF(Tableau52[[#This Row],[Fiche
de
travail]]&gt;0,Tableau52[[#This Row],[Fiche
de
travail]],"")</f>
        <v/>
      </c>
    </row>
    <row r="804" spans="1:28" x14ac:dyDescent="0.25">
      <c r="A804" s="2">
        <v>180732</v>
      </c>
      <c r="B804" s="2"/>
      <c r="C804" s="2"/>
      <c r="D804" s="3" t="s">
        <v>176</v>
      </c>
      <c r="E804" s="3" t="s">
        <v>175</v>
      </c>
      <c r="F804" s="2"/>
      <c r="G804" s="2"/>
      <c r="H804" s="6">
        <v>43385</v>
      </c>
      <c r="I804" s="2" t="s">
        <v>1</v>
      </c>
      <c r="J804" s="2" t="s">
        <v>149</v>
      </c>
      <c r="K804" s="2"/>
      <c r="M804" s="2"/>
      <c r="N804" s="2"/>
      <c r="P804" s="2"/>
      <c r="Q804" s="2"/>
      <c r="S804" s="2"/>
      <c r="T804" s="2"/>
      <c r="V804" s="2"/>
      <c r="W804" s="2"/>
      <c r="Z804" s="5">
        <f>IF(Tableau52[[#This Row],[Facturé
2017]]="",IF(Tableau52[[#This Row],[Fiche
de
travail2]]="",VLOOKUP(A:A,'[1]FA Clients 2018'!$1:$1048576,4,0),""),Tableau52[[#This Row],[Facturé
2017]])</f>
        <v>43349</v>
      </c>
      <c r="AA804" s="5" t="str">
        <f>VLOOKUP(A:A,'[1]FA Clients 2018'!$1:$1048576,16,0)</f>
        <v>F-P</v>
      </c>
      <c r="AB804" s="4" t="str">
        <f>IF(Tableau52[[#This Row],[Fiche
de
travail]]&gt;0,Tableau52[[#This Row],[Fiche
de
travail]],"")</f>
        <v/>
      </c>
    </row>
    <row r="805" spans="1:28" x14ac:dyDescent="0.25">
      <c r="A805" s="2">
        <v>180815</v>
      </c>
      <c r="B805" s="2"/>
      <c r="C805" s="2"/>
      <c r="D805" s="3" t="s">
        <v>168</v>
      </c>
      <c r="E805" s="3" t="s">
        <v>174</v>
      </c>
      <c r="F805" s="2"/>
      <c r="G805" s="2"/>
      <c r="H805" s="6">
        <v>43385</v>
      </c>
      <c r="I805" s="2" t="s">
        <v>1</v>
      </c>
      <c r="J805" s="2" t="s">
        <v>149</v>
      </c>
      <c r="K805" s="2"/>
      <c r="M805" s="2"/>
      <c r="N805" s="2"/>
      <c r="P805" s="2"/>
      <c r="Q805" s="2"/>
      <c r="S805" s="2"/>
      <c r="T805" s="2"/>
      <c r="V805" s="2"/>
      <c r="W805" s="2"/>
      <c r="Z805" s="5">
        <f>IF(Tableau52[[#This Row],[Facturé
2017]]="",IF(Tableau52[[#This Row],[Fiche
de
travail2]]="",VLOOKUP(A:A,'[1]FA Clients 2018'!$1:$1048576,4,0),""),Tableau52[[#This Row],[Facturé
2017]])</f>
        <v>43385</v>
      </c>
      <c r="AA805" s="5">
        <f>VLOOKUP(A:A,'[1]FA Clients 2018'!$1:$1048576,16,0)</f>
        <v>0</v>
      </c>
      <c r="AB805" s="4" t="str">
        <f>IF(Tableau52[[#This Row],[Fiche
de
travail]]&gt;0,Tableau52[[#This Row],[Fiche
de
travail]],"")</f>
        <v/>
      </c>
    </row>
    <row r="806" spans="1:28" x14ac:dyDescent="0.25">
      <c r="A806" s="2">
        <v>180626</v>
      </c>
      <c r="B806" s="2"/>
      <c r="C806" s="2"/>
      <c r="D806" s="3" t="s">
        <v>71</v>
      </c>
      <c r="E806" s="3" t="s">
        <v>173</v>
      </c>
      <c r="F806" s="2"/>
      <c r="G806" s="2"/>
      <c r="H806" s="6">
        <v>43388</v>
      </c>
      <c r="I806" s="2" t="s">
        <v>1</v>
      </c>
      <c r="J806" s="2" t="s">
        <v>8</v>
      </c>
      <c r="K806" s="2"/>
      <c r="M806" s="2"/>
      <c r="N806" s="2"/>
      <c r="P806" s="2"/>
      <c r="Q806" s="2"/>
      <c r="S806" s="2"/>
      <c r="T806" s="2"/>
      <c r="V806" s="2"/>
      <c r="W806" s="2"/>
      <c r="Z806" s="5">
        <f>IF(Tableau52[[#This Row],[Facturé
2017]]="",IF(Tableau52[[#This Row],[Fiche
de
travail2]]="",VLOOKUP(A:A,'[1]FA Clients 2018'!$1:$1048576,4,0),""),Tableau52[[#This Row],[Facturé
2017]])</f>
        <v>43388</v>
      </c>
      <c r="AA806" s="5">
        <f>VLOOKUP(A:A,'[1]FA Clients 2018'!$1:$1048576,16,0)</f>
        <v>0</v>
      </c>
      <c r="AB806" s="4" t="str">
        <f>IF(Tableau52[[#This Row],[Fiche
de
travail]]&gt;0,Tableau52[[#This Row],[Fiche
de
travail]],"")</f>
        <v/>
      </c>
    </row>
    <row r="807" spans="1:28" x14ac:dyDescent="0.25">
      <c r="A807" s="2">
        <v>180707</v>
      </c>
      <c r="B807" s="2"/>
      <c r="C807" s="2"/>
      <c r="D807" s="3" t="s">
        <v>172</v>
      </c>
      <c r="E807" s="3" t="s">
        <v>2</v>
      </c>
      <c r="F807" s="2"/>
      <c r="G807" s="2"/>
      <c r="H807" s="6">
        <v>43388</v>
      </c>
      <c r="I807" s="2" t="s">
        <v>1</v>
      </c>
      <c r="J807" s="2" t="s">
        <v>46</v>
      </c>
      <c r="K807" s="2"/>
      <c r="M807" s="2"/>
      <c r="N807" s="2"/>
      <c r="P807" s="2"/>
      <c r="Q807" s="2"/>
      <c r="S807" s="2"/>
      <c r="T807" s="2"/>
      <c r="V807" s="2"/>
      <c r="W807" s="2"/>
      <c r="Z807" s="5">
        <f>IF(Tableau52[[#This Row],[Facturé
2017]]="",IF(Tableau52[[#This Row],[Fiche
de
travail2]]="",VLOOKUP(A:A,'[1]FA Clients 2018'!$1:$1048576,4,0),""),Tableau52[[#This Row],[Facturé
2017]])</f>
        <v>43389</v>
      </c>
      <c r="AA807" s="5">
        <f>VLOOKUP(A:A,'[1]FA Clients 2018'!$1:$1048576,16,0)</f>
        <v>0</v>
      </c>
      <c r="AB807" s="4" t="str">
        <f>IF(Tableau52[[#This Row],[Fiche
de
travail]]&gt;0,Tableau52[[#This Row],[Fiche
de
travail]],"")</f>
        <v/>
      </c>
    </row>
    <row r="808" spans="1:28" x14ac:dyDescent="0.25">
      <c r="A808" s="2">
        <v>180836</v>
      </c>
      <c r="B808" s="2"/>
      <c r="C808" s="2"/>
      <c r="D808" s="3" t="s">
        <v>20</v>
      </c>
      <c r="E808" s="3" t="s">
        <v>19</v>
      </c>
      <c r="F808" s="2"/>
      <c r="G808" s="2"/>
      <c r="H808" s="6">
        <v>43388</v>
      </c>
      <c r="I808" s="2" t="s">
        <v>1</v>
      </c>
      <c r="J808" s="2" t="s">
        <v>38</v>
      </c>
      <c r="K808" s="2"/>
      <c r="M808" s="2"/>
      <c r="N808" s="2"/>
      <c r="P808" s="2"/>
      <c r="Q808" s="2"/>
      <c r="S808" s="2"/>
      <c r="T808" s="2"/>
      <c r="V808" s="2"/>
      <c r="W808" s="2"/>
      <c r="Z808" s="5">
        <f>IF(Tableau52[[#This Row],[Facturé
2017]]="",IF(Tableau52[[#This Row],[Fiche
de
travail2]]="",VLOOKUP(A:A,'[1]FA Clients 2018'!$1:$1048576,4,0),""),Tableau52[[#This Row],[Facturé
2017]])</f>
        <v>43388</v>
      </c>
      <c r="AA808" s="5">
        <f>VLOOKUP(A:A,'[1]FA Clients 2018'!$1:$1048576,16,0)</f>
        <v>0</v>
      </c>
      <c r="AB808" s="4" t="str">
        <f>IF(Tableau52[[#This Row],[Fiche
de
travail]]&gt;0,Tableau52[[#This Row],[Fiche
de
travail]],"")</f>
        <v/>
      </c>
    </row>
    <row r="809" spans="1:28" x14ac:dyDescent="0.25">
      <c r="A809" s="2">
        <v>180838</v>
      </c>
      <c r="B809" s="2"/>
      <c r="C809" s="2"/>
      <c r="D809" s="3" t="s">
        <v>10</v>
      </c>
      <c r="E809" s="3" t="s">
        <v>9</v>
      </c>
      <c r="F809" s="2"/>
      <c r="G809" s="2"/>
      <c r="H809" s="6">
        <v>43388</v>
      </c>
      <c r="I809" s="2" t="s">
        <v>1</v>
      </c>
      <c r="J809" s="2" t="s">
        <v>162</v>
      </c>
      <c r="K809" s="2"/>
      <c r="M809" s="2"/>
      <c r="N809" s="2"/>
      <c r="P809" s="2"/>
      <c r="Q809" s="2"/>
      <c r="S809" s="2"/>
      <c r="T809" s="2"/>
      <c r="V809" s="2"/>
      <c r="W809" s="2"/>
      <c r="Z809" s="5">
        <f>IF(Tableau52[[#This Row],[Facturé
2017]]="",IF(Tableau52[[#This Row],[Fiche
de
travail2]]="",VLOOKUP(A:A,'[1]FA Clients 2018'!$1:$1048576,4,0),""),Tableau52[[#This Row],[Facturé
2017]])</f>
        <v>43388</v>
      </c>
      <c r="AA809" s="5">
        <f>VLOOKUP(A:A,'[1]FA Clients 2018'!$1:$1048576,16,0)</f>
        <v>0</v>
      </c>
      <c r="AB809" s="4" t="str">
        <f>IF(Tableau52[[#This Row],[Fiche
de
travail]]&gt;0,Tableau52[[#This Row],[Fiche
de
travail]],"")</f>
        <v/>
      </c>
    </row>
    <row r="810" spans="1:28" x14ac:dyDescent="0.25">
      <c r="A810" s="2">
        <v>180841</v>
      </c>
      <c r="B810" s="2"/>
      <c r="C810" s="2"/>
      <c r="D810" s="3" t="s">
        <v>171</v>
      </c>
      <c r="E810" s="3" t="s">
        <v>159</v>
      </c>
      <c r="F810" s="2"/>
      <c r="G810" s="2"/>
      <c r="H810" s="6">
        <v>43388</v>
      </c>
      <c r="I810" s="2" t="s">
        <v>1</v>
      </c>
      <c r="J810" s="2" t="s">
        <v>8</v>
      </c>
      <c r="K810" s="2"/>
      <c r="M810" s="2"/>
      <c r="N810" s="2"/>
      <c r="P810" s="2"/>
      <c r="Q810" s="2"/>
      <c r="S810" s="2"/>
      <c r="T810" s="2"/>
      <c r="V810" s="2"/>
      <c r="W810" s="2"/>
      <c r="Z810" s="5">
        <f>IF(Tableau52[[#This Row],[Facturé
2017]]="",IF(Tableau52[[#This Row],[Fiche
de
travail2]]="",VLOOKUP(A:A,'[1]FA Clients 2018'!$1:$1048576,4,0),""),Tableau52[[#This Row],[Facturé
2017]])</f>
        <v>43388</v>
      </c>
      <c r="AA810" s="5">
        <f>VLOOKUP(A:A,'[1]FA Clients 2018'!$1:$1048576,16,0)</f>
        <v>0</v>
      </c>
      <c r="AB810" s="4" t="str">
        <f>IF(Tableau52[[#This Row],[Fiche
de
travail]]&gt;0,Tableau52[[#This Row],[Fiche
de
travail]],"")</f>
        <v/>
      </c>
    </row>
    <row r="811" spans="1:28" x14ac:dyDescent="0.25">
      <c r="A811" s="2">
        <v>180842</v>
      </c>
      <c r="B811" s="2"/>
      <c r="C811" s="2"/>
      <c r="D811" s="3" t="s">
        <v>7</v>
      </c>
      <c r="E811" s="3" t="s">
        <v>2</v>
      </c>
      <c r="F811" s="2"/>
      <c r="G811" s="2"/>
      <c r="H811" s="6">
        <v>43388</v>
      </c>
      <c r="I811" s="2" t="s">
        <v>1</v>
      </c>
      <c r="J811" s="2" t="s">
        <v>0</v>
      </c>
      <c r="K811" s="2"/>
      <c r="M811" s="2"/>
      <c r="N811" s="2"/>
      <c r="P811" s="2"/>
      <c r="Q811" s="2"/>
      <c r="S811" s="2"/>
      <c r="T811" s="2"/>
      <c r="V811" s="2"/>
      <c r="W811" s="2"/>
      <c r="Z811" s="5">
        <f>IF(Tableau52[[#This Row],[Facturé
2017]]="",IF(Tableau52[[#This Row],[Fiche
de
travail2]]="",VLOOKUP(A:A,'[1]FA Clients 2018'!$1:$1048576,4,0),""),Tableau52[[#This Row],[Facturé
2017]])</f>
        <v>43388</v>
      </c>
      <c r="AA811" s="5">
        <f>VLOOKUP(A:A,'[1]FA Clients 2018'!$1:$1048576,16,0)</f>
        <v>0</v>
      </c>
      <c r="AB811" s="4" t="str">
        <f>IF(Tableau52[[#This Row],[Fiche
de
travail]]&gt;0,Tableau52[[#This Row],[Fiche
de
travail]],"")</f>
        <v/>
      </c>
    </row>
    <row r="812" spans="1:28" x14ac:dyDescent="0.25">
      <c r="A812" s="2">
        <v>180843</v>
      </c>
      <c r="B812" s="2"/>
      <c r="C812" s="2"/>
      <c r="D812" s="3" t="s">
        <v>3</v>
      </c>
      <c r="E812" s="3" t="s">
        <v>2</v>
      </c>
      <c r="F812" s="2"/>
      <c r="G812" s="2"/>
      <c r="H812" s="6">
        <v>43388</v>
      </c>
      <c r="I812" s="2" t="s">
        <v>1</v>
      </c>
      <c r="J812" s="2" t="s">
        <v>96</v>
      </c>
      <c r="K812" s="2"/>
      <c r="M812" s="2"/>
      <c r="N812" s="2"/>
      <c r="P812" s="2"/>
      <c r="Q812" s="2"/>
      <c r="S812" s="2"/>
      <c r="T812" s="2"/>
      <c r="V812" s="2"/>
      <c r="W812" s="2"/>
      <c r="Z812" s="5">
        <f>IF(Tableau52[[#This Row],[Facturé
2017]]="",IF(Tableau52[[#This Row],[Fiche
de
travail2]]="",VLOOKUP(A:A,'[1]FA Clients 2018'!$1:$1048576,4,0),""),Tableau52[[#This Row],[Facturé
2017]])</f>
        <v>43389</v>
      </c>
      <c r="AA812" s="5">
        <f>VLOOKUP(A:A,'[1]FA Clients 2018'!$1:$1048576,16,0)</f>
        <v>0</v>
      </c>
      <c r="AB812" s="4" t="str">
        <f>IF(Tableau52[[#This Row],[Fiche
de
travail]]&gt;0,Tableau52[[#This Row],[Fiche
de
travail]],"")</f>
        <v/>
      </c>
    </row>
    <row r="813" spans="1:28" x14ac:dyDescent="0.25">
      <c r="A813" s="2">
        <v>180845</v>
      </c>
      <c r="B813" s="2"/>
      <c r="C813" s="2"/>
      <c r="D813" s="3" t="s">
        <v>170</v>
      </c>
      <c r="E813" s="3" t="s">
        <v>2</v>
      </c>
      <c r="F813" s="2"/>
      <c r="G813" s="2"/>
      <c r="H813" s="6">
        <v>43388</v>
      </c>
      <c r="I813" s="2" t="s">
        <v>1</v>
      </c>
      <c r="J813" s="2" t="s">
        <v>0</v>
      </c>
      <c r="K813" s="2"/>
      <c r="M813" s="2"/>
      <c r="N813" s="2"/>
      <c r="P813" s="2"/>
      <c r="Q813" s="2"/>
      <c r="S813" s="2"/>
      <c r="T813" s="2"/>
      <c r="V813" s="2"/>
      <c r="W813" s="2"/>
      <c r="Z813" s="5">
        <f>IF(Tableau52[[#This Row],[Facturé
2017]]="",IF(Tableau52[[#This Row],[Fiche
de
travail2]]="",VLOOKUP(A:A,'[1]FA Clients 2018'!$1:$1048576,4,0),""),Tableau52[[#This Row],[Facturé
2017]])</f>
        <v>43388</v>
      </c>
      <c r="AA813" s="5">
        <f>VLOOKUP(A:A,'[1]FA Clients 2018'!$1:$1048576,16,0)</f>
        <v>0</v>
      </c>
      <c r="AB813" s="4" t="str">
        <f>IF(Tableau52[[#This Row],[Fiche
de
travail]]&gt;0,Tableau52[[#This Row],[Fiche
de
travail]],"")</f>
        <v/>
      </c>
    </row>
    <row r="814" spans="1:28" x14ac:dyDescent="0.25">
      <c r="A814" s="2">
        <v>180839</v>
      </c>
      <c r="B814" s="2"/>
      <c r="C814" s="2"/>
      <c r="D814" s="3" t="s">
        <v>36</v>
      </c>
      <c r="E814" s="3" t="s">
        <v>166</v>
      </c>
      <c r="F814" s="2"/>
      <c r="G814" s="2"/>
      <c r="H814" s="6">
        <v>43389</v>
      </c>
      <c r="I814" s="2" t="s">
        <v>1</v>
      </c>
      <c r="J814" s="2" t="s">
        <v>15</v>
      </c>
      <c r="K814" s="2"/>
      <c r="M814" s="2"/>
      <c r="N814" s="2"/>
      <c r="P814" s="2"/>
      <c r="Q814" s="2"/>
      <c r="S814" s="2"/>
      <c r="T814" s="2"/>
      <c r="V814" s="2"/>
      <c r="W814" s="2"/>
      <c r="Z814" s="5">
        <f>IF(Tableau52[[#This Row],[Facturé
2017]]="",IF(Tableau52[[#This Row],[Fiche
de
travail2]]="",VLOOKUP(A:A,'[1]FA Clients 2018'!$1:$1048576,4,0),""),Tableau52[[#This Row],[Facturé
2017]])</f>
        <v>43389</v>
      </c>
      <c r="AA814" s="5">
        <f>VLOOKUP(A:A,'[1]FA Clients 2018'!$1:$1048576,16,0)</f>
        <v>0</v>
      </c>
      <c r="AB814" s="4" t="str">
        <f>IF(Tableau52[[#This Row],[Fiche
de
travail]]&gt;0,Tableau52[[#This Row],[Fiche
de
travail]],"")</f>
        <v/>
      </c>
    </row>
    <row r="815" spans="1:28" x14ac:dyDescent="0.25">
      <c r="A815" s="2">
        <v>180848</v>
      </c>
      <c r="B815" s="2"/>
      <c r="C815" s="2"/>
      <c r="D815" s="3" t="s">
        <v>7</v>
      </c>
      <c r="E815" s="3" t="s">
        <v>2</v>
      </c>
      <c r="F815" s="2"/>
      <c r="G815" s="2"/>
      <c r="H815" s="6">
        <v>43389</v>
      </c>
      <c r="I815" s="2" t="s">
        <v>1</v>
      </c>
      <c r="J815" s="2" t="s">
        <v>0</v>
      </c>
      <c r="K815" s="2"/>
      <c r="M815" s="2"/>
      <c r="N815" s="2"/>
      <c r="P815" s="2"/>
      <c r="Q815" s="2"/>
      <c r="S815" s="2"/>
      <c r="T815" s="2"/>
      <c r="V815" s="2"/>
      <c r="W815" s="2"/>
      <c r="Z815" s="5">
        <f>IF(Tableau52[[#This Row],[Facturé
2017]]="",IF(Tableau52[[#This Row],[Fiche
de
travail2]]="",VLOOKUP(A:A,'[1]FA Clients 2018'!$1:$1048576,4,0),""),Tableau52[[#This Row],[Facturé
2017]])</f>
        <v>43389</v>
      </c>
      <c r="AA815" s="5">
        <f>VLOOKUP(A:A,'[1]FA Clients 2018'!$1:$1048576,16,0)</f>
        <v>0</v>
      </c>
      <c r="AB815" s="4" t="str">
        <f>IF(Tableau52[[#This Row],[Fiche
de
travail]]&gt;0,Tableau52[[#This Row],[Fiche
de
travail]],"")</f>
        <v/>
      </c>
    </row>
    <row r="816" spans="1:28" x14ac:dyDescent="0.25">
      <c r="A816" s="2">
        <v>180824</v>
      </c>
      <c r="B816" s="2"/>
      <c r="C816" s="2"/>
      <c r="D816" s="3" t="s">
        <v>169</v>
      </c>
      <c r="E816" s="3" t="s">
        <v>51</v>
      </c>
      <c r="F816" s="2"/>
      <c r="G816" s="2"/>
      <c r="H816" s="6">
        <v>43391</v>
      </c>
      <c r="I816" s="2" t="s">
        <v>1</v>
      </c>
      <c r="J816" s="2" t="s">
        <v>162</v>
      </c>
      <c r="K816" s="2"/>
      <c r="M816" s="2"/>
      <c r="N816" s="2"/>
      <c r="P816" s="2"/>
      <c r="Q816" s="2"/>
      <c r="S816" s="2"/>
      <c r="T816" s="2"/>
      <c r="V816" s="2"/>
      <c r="W816" s="2"/>
      <c r="Z816" s="5">
        <f>IF(Tableau52[[#This Row],[Facturé
2017]]="",IF(Tableau52[[#This Row],[Fiche
de
travail2]]="",VLOOKUP(A:A,'[1]FA Clients 2018'!$1:$1048576,4,0),""),Tableau52[[#This Row],[Facturé
2017]])</f>
        <v>43391</v>
      </c>
      <c r="AA816" s="5">
        <f>VLOOKUP(A:A,'[1]FA Clients 2018'!$1:$1048576,16,0)</f>
        <v>0</v>
      </c>
      <c r="AB816" s="4" t="str">
        <f>IF(Tableau52[[#This Row],[Fiche
de
travail]]&gt;0,Tableau52[[#This Row],[Fiche
de
travail]],"")</f>
        <v/>
      </c>
    </row>
    <row r="817" spans="1:28" x14ac:dyDescent="0.25">
      <c r="A817" s="2">
        <v>180834</v>
      </c>
      <c r="B817" s="2"/>
      <c r="C817" s="2"/>
      <c r="D817" s="3" t="s">
        <v>100</v>
      </c>
      <c r="E817" s="3" t="s">
        <v>16</v>
      </c>
      <c r="F817" s="2"/>
      <c r="G817" s="2"/>
      <c r="H817" s="6">
        <v>43391</v>
      </c>
      <c r="I817" s="2" t="s">
        <v>1</v>
      </c>
      <c r="J817" s="2" t="s">
        <v>8</v>
      </c>
      <c r="K817" s="2"/>
      <c r="M817" s="2"/>
      <c r="N817" s="2"/>
      <c r="P817" s="2"/>
      <c r="Q817" s="2"/>
      <c r="S817" s="2"/>
      <c r="T817" s="2"/>
      <c r="V817" s="2"/>
      <c r="W817" s="2"/>
      <c r="Z817" s="5">
        <f>IF(Tableau52[[#This Row],[Facturé
2017]]="",IF(Tableau52[[#This Row],[Fiche
de
travail2]]="",VLOOKUP(A:A,'[1]FA Clients 2018'!$1:$1048576,4,0),""),Tableau52[[#This Row],[Facturé
2017]])</f>
        <v>43391</v>
      </c>
      <c r="AA817" s="5">
        <f>VLOOKUP(A:A,'[1]FA Clients 2018'!$1:$1048576,16,0)</f>
        <v>0</v>
      </c>
      <c r="AB817" s="4" t="str">
        <f>IF(Tableau52[[#This Row],[Fiche
de
travail]]&gt;0,Tableau52[[#This Row],[Fiche
de
travail]],"")</f>
        <v/>
      </c>
    </row>
    <row r="818" spans="1:28" x14ac:dyDescent="0.25">
      <c r="A818" s="2">
        <v>180837</v>
      </c>
      <c r="B818" s="2"/>
      <c r="C818" s="2"/>
      <c r="D818" s="3" t="s">
        <v>168</v>
      </c>
      <c r="E818" s="3" t="s">
        <v>167</v>
      </c>
      <c r="F818" s="2"/>
      <c r="G818" s="2"/>
      <c r="H818" s="6">
        <v>43391</v>
      </c>
      <c r="I818" s="2" t="s">
        <v>1</v>
      </c>
      <c r="J818" s="2" t="s">
        <v>46</v>
      </c>
      <c r="K818" s="2"/>
      <c r="M818" s="2"/>
      <c r="N818" s="2"/>
      <c r="P818" s="2"/>
      <c r="Q818" s="2"/>
      <c r="S818" s="2"/>
      <c r="T818" s="2"/>
      <c r="V818" s="2"/>
      <c r="W818" s="2"/>
      <c r="Z818" s="5">
        <f>IF(Tableau52[[#This Row],[Facturé
2017]]="",IF(Tableau52[[#This Row],[Fiche
de
travail2]]="",VLOOKUP(A:A,'[1]FA Clients 2018'!$1:$1048576,4,0),""),Tableau52[[#This Row],[Facturé
2017]])</f>
        <v>43392</v>
      </c>
      <c r="AA818" s="5">
        <f>VLOOKUP(A:A,'[1]FA Clients 2018'!$1:$1048576,16,0)</f>
        <v>0</v>
      </c>
      <c r="AB818" s="4" t="str">
        <f>IF(Tableau52[[#This Row],[Fiche
de
travail]]&gt;0,Tableau52[[#This Row],[Fiche
de
travail]],"")</f>
        <v/>
      </c>
    </row>
    <row r="819" spans="1:28" x14ac:dyDescent="0.25">
      <c r="A819" s="2">
        <v>180844</v>
      </c>
      <c r="B819" s="2"/>
      <c r="C819" s="2"/>
      <c r="D819" s="3" t="s">
        <v>133</v>
      </c>
      <c r="E819" s="3" t="s">
        <v>88</v>
      </c>
      <c r="F819" s="2"/>
      <c r="G819" s="2"/>
      <c r="H819" s="6">
        <v>43391</v>
      </c>
      <c r="I819" s="2" t="s">
        <v>1</v>
      </c>
      <c r="J819" s="2" t="s">
        <v>162</v>
      </c>
      <c r="K819" s="2"/>
      <c r="M819" s="2"/>
      <c r="N819" s="2"/>
      <c r="P819" s="2"/>
      <c r="Q819" s="2"/>
      <c r="S819" s="2"/>
      <c r="T819" s="2"/>
      <c r="V819" s="2"/>
      <c r="W819" s="2"/>
      <c r="Z819" s="5">
        <f>IF(Tableau52[[#This Row],[Facturé
2017]]="",IF(Tableau52[[#This Row],[Fiche
de
travail2]]="",VLOOKUP(A:A,'[1]FA Clients 2018'!$1:$1048576,4,0),""),Tableau52[[#This Row],[Facturé
2017]])</f>
        <v>43391</v>
      </c>
      <c r="AA819" s="5">
        <f>VLOOKUP(A:A,'[1]FA Clients 2018'!$1:$1048576,16,0)</f>
        <v>0</v>
      </c>
      <c r="AB819" s="4" t="str">
        <f>IF(Tableau52[[#This Row],[Fiche
de
travail]]&gt;0,Tableau52[[#This Row],[Fiche
de
travail]],"")</f>
        <v/>
      </c>
    </row>
    <row r="820" spans="1:28" x14ac:dyDescent="0.25">
      <c r="A820" s="2">
        <v>180849</v>
      </c>
      <c r="B820" s="2"/>
      <c r="C820" s="2"/>
      <c r="D820" s="3" t="s">
        <v>36</v>
      </c>
      <c r="E820" s="3" t="s">
        <v>166</v>
      </c>
      <c r="F820" s="2"/>
      <c r="G820" s="2"/>
      <c r="H820" s="6">
        <v>43391</v>
      </c>
      <c r="I820" s="2" t="s">
        <v>1</v>
      </c>
      <c r="J820" s="2" t="s">
        <v>162</v>
      </c>
      <c r="K820" s="2"/>
      <c r="M820" s="2"/>
      <c r="N820" s="2"/>
      <c r="P820" s="2"/>
      <c r="Q820" s="2"/>
      <c r="S820" s="2"/>
      <c r="T820" s="2"/>
      <c r="V820" s="2"/>
      <c r="W820" s="2"/>
      <c r="Z820" s="5">
        <f>IF(Tableau52[[#This Row],[Facturé
2017]]="",IF(Tableau52[[#This Row],[Fiche
de
travail2]]="",VLOOKUP(A:A,'[1]FA Clients 2018'!$1:$1048576,4,0),""),Tableau52[[#This Row],[Facturé
2017]])</f>
        <v>43391</v>
      </c>
      <c r="AA820" s="5">
        <f>VLOOKUP(A:A,'[1]FA Clients 2018'!$1:$1048576,16,0)</f>
        <v>0</v>
      </c>
      <c r="AB820" s="4" t="str">
        <f>IF(Tableau52[[#This Row],[Fiche
de
travail]]&gt;0,Tableau52[[#This Row],[Fiche
de
travail]],"")</f>
        <v/>
      </c>
    </row>
    <row r="821" spans="1:28" x14ac:dyDescent="0.25">
      <c r="A821" s="2">
        <v>180853</v>
      </c>
      <c r="B821" s="2"/>
      <c r="C821" s="2"/>
      <c r="D821" s="3" t="s">
        <v>6</v>
      </c>
      <c r="E821" s="3" t="s">
        <v>5</v>
      </c>
      <c r="F821" s="2"/>
      <c r="G821" s="2"/>
      <c r="H821" s="6">
        <v>43391</v>
      </c>
      <c r="I821" s="2" t="s">
        <v>1</v>
      </c>
      <c r="J821" s="2" t="s">
        <v>8</v>
      </c>
      <c r="K821" s="2"/>
      <c r="M821" s="2"/>
      <c r="N821" s="2"/>
      <c r="P821" s="2"/>
      <c r="Q821" s="2"/>
      <c r="S821" s="2"/>
      <c r="T821" s="2"/>
      <c r="V821" s="2"/>
      <c r="W821" s="2"/>
      <c r="Z821" s="5">
        <f>IF(Tableau52[[#This Row],[Facturé
2017]]="",IF(Tableau52[[#This Row],[Fiche
de
travail2]]="",VLOOKUP(A:A,'[1]FA Clients 2018'!$1:$1048576,4,0),""),Tableau52[[#This Row],[Facturé
2017]])</f>
        <v>43391</v>
      </c>
      <c r="AA821" s="5" t="str">
        <f>VLOOKUP(A:A,'[1]FA Clients 2018'!$1:$1048576,16,0)</f>
        <v>F-P</v>
      </c>
      <c r="AB821" s="4" t="str">
        <f>IF(Tableau52[[#This Row],[Fiche
de
travail]]&gt;0,Tableau52[[#This Row],[Fiche
de
travail]],"")</f>
        <v/>
      </c>
    </row>
    <row r="822" spans="1:28" x14ac:dyDescent="0.25">
      <c r="A822" s="2">
        <v>180854</v>
      </c>
      <c r="B822" s="2"/>
      <c r="C822" s="2"/>
      <c r="D822" s="3" t="s">
        <v>73</v>
      </c>
      <c r="E822" s="3" t="s">
        <v>165</v>
      </c>
      <c r="F822" s="2"/>
      <c r="G822" s="2"/>
      <c r="H822" s="6">
        <v>43391</v>
      </c>
      <c r="I822" s="2" t="s">
        <v>1</v>
      </c>
      <c r="J822" s="2" t="s">
        <v>46</v>
      </c>
      <c r="K822" s="2"/>
      <c r="M822" s="2"/>
      <c r="N822" s="2"/>
      <c r="P822" s="2"/>
      <c r="Q822" s="2"/>
      <c r="S822" s="2"/>
      <c r="T822" s="2"/>
      <c r="V822" s="2"/>
      <c r="W822" s="2"/>
      <c r="Z822" s="5">
        <f>IF(Tableau52[[#This Row],[Facturé
2017]]="",IF(Tableau52[[#This Row],[Fiche
de
travail2]]="",VLOOKUP(A:A,'[1]FA Clients 2018'!$1:$1048576,4,0),""),Tableau52[[#This Row],[Facturé
2017]])</f>
        <v>43405</v>
      </c>
      <c r="AA822" s="5">
        <f>VLOOKUP(A:A,'[1]FA Clients 2018'!$1:$1048576,16,0)</f>
        <v>0</v>
      </c>
      <c r="AB822" s="4" t="str">
        <f>IF(Tableau52[[#This Row],[Fiche
de
travail]]&gt;0,Tableau52[[#This Row],[Fiche
de
travail]],"")</f>
        <v/>
      </c>
    </row>
    <row r="823" spans="1:28" x14ac:dyDescent="0.25">
      <c r="A823" s="2">
        <v>180855</v>
      </c>
      <c r="B823" s="2"/>
      <c r="C823" s="2"/>
      <c r="D823" s="3" t="s">
        <v>6</v>
      </c>
      <c r="E823" s="3" t="s">
        <v>5</v>
      </c>
      <c r="F823" s="2"/>
      <c r="G823" s="2"/>
      <c r="H823" s="6">
        <v>43391</v>
      </c>
      <c r="I823" s="2" t="s">
        <v>1</v>
      </c>
      <c r="J823" s="2" t="s">
        <v>8</v>
      </c>
      <c r="K823" s="2"/>
      <c r="M823" s="2"/>
      <c r="N823" s="2"/>
      <c r="P823" s="2"/>
      <c r="Q823" s="2"/>
      <c r="S823" s="2"/>
      <c r="T823" s="2"/>
      <c r="V823" s="2"/>
      <c r="W823" s="2"/>
      <c r="Z823" s="5">
        <f>IF(Tableau52[[#This Row],[Facturé
2017]]="",IF(Tableau52[[#This Row],[Fiche
de
travail2]]="",VLOOKUP(A:A,'[1]FA Clients 2018'!$1:$1048576,4,0),""),Tableau52[[#This Row],[Facturé
2017]])</f>
        <v>43391</v>
      </c>
      <c r="AA823" s="5">
        <f>VLOOKUP(A:A,'[1]FA Clients 2018'!$1:$1048576,16,0)</f>
        <v>0</v>
      </c>
      <c r="AB823" s="4" t="str">
        <f>IF(Tableau52[[#This Row],[Fiche
de
travail]]&gt;0,Tableau52[[#This Row],[Fiche
de
travail]],"")</f>
        <v/>
      </c>
    </row>
    <row r="824" spans="1:28" x14ac:dyDescent="0.25">
      <c r="A824" s="2"/>
      <c r="B824" s="2"/>
      <c r="C824" s="2">
        <v>354</v>
      </c>
      <c r="D824" s="3" t="s">
        <v>112</v>
      </c>
      <c r="E824" s="3" t="s">
        <v>111</v>
      </c>
      <c r="F824" s="2"/>
      <c r="G824" s="2"/>
      <c r="H824" s="6">
        <v>43391</v>
      </c>
      <c r="I824" s="2" t="s">
        <v>1</v>
      </c>
      <c r="J824" s="2" t="s">
        <v>8</v>
      </c>
      <c r="K824" s="2"/>
      <c r="M824" s="2"/>
      <c r="N824" s="2"/>
      <c r="P824" s="2"/>
      <c r="Q824" s="2"/>
      <c r="S824" s="2"/>
      <c r="T824" s="2"/>
      <c r="V824" s="2"/>
      <c r="W824" s="2"/>
      <c r="Z824" s="5" t="str">
        <f>IF(Tableau52[[#This Row],[Facturé
2017]]="",IF(Tableau52[[#This Row],[Fiche
de
travail2]]="",VLOOKUP(A:A,'[1]FA Clients 2018'!$1:$1048576,4,0),""),Tableau52[[#This Row],[Facturé
2017]])</f>
        <v/>
      </c>
      <c r="AA824" s="5" t="e">
        <f>VLOOKUP(A:A,'[1]FA Clients 2018'!$1:$1048576,16,0)</f>
        <v>#N/A</v>
      </c>
      <c r="AB824" s="4">
        <f>IF(Tableau52[[#This Row],[Fiche
de
travail]]&gt;0,Tableau52[[#This Row],[Fiche
de
travail]],"")</f>
        <v>354</v>
      </c>
    </row>
    <row r="825" spans="1:28" x14ac:dyDescent="0.25">
      <c r="A825" s="2">
        <v>180611</v>
      </c>
      <c r="B825" s="2"/>
      <c r="C825" s="2"/>
      <c r="D825" s="3" t="s">
        <v>30</v>
      </c>
      <c r="E825" s="3" t="s">
        <v>67</v>
      </c>
      <c r="F825" s="2"/>
      <c r="G825" s="2"/>
      <c r="H825" s="6">
        <v>43392</v>
      </c>
      <c r="I825" s="2" t="s">
        <v>1</v>
      </c>
      <c r="J825" s="2" t="s">
        <v>8</v>
      </c>
      <c r="K825" s="2"/>
      <c r="M825" s="2"/>
      <c r="N825" s="2"/>
      <c r="P825" s="2"/>
      <c r="Q825" s="2"/>
      <c r="S825" s="2"/>
      <c r="T825" s="2"/>
      <c r="V825" s="2"/>
      <c r="W825" s="2"/>
      <c r="Z825" s="5">
        <f>IF(Tableau52[[#This Row],[Facturé
2017]]="",IF(Tableau52[[#This Row],[Fiche
de
travail2]]="",VLOOKUP(A:A,'[1]FA Clients 2018'!$1:$1048576,4,0),""),Tableau52[[#This Row],[Facturé
2017]])</f>
        <v>43392</v>
      </c>
      <c r="AA825" s="5">
        <f>VLOOKUP(A:A,'[1]FA Clients 2018'!$1:$1048576,16,0)</f>
        <v>0</v>
      </c>
      <c r="AB825" s="4" t="str">
        <f>IF(Tableau52[[#This Row],[Fiche
de
travail]]&gt;0,Tableau52[[#This Row],[Fiche
de
travail]],"")</f>
        <v/>
      </c>
    </row>
    <row r="826" spans="1:28" x14ac:dyDescent="0.25">
      <c r="A826" s="2">
        <v>180613</v>
      </c>
      <c r="B826" s="2"/>
      <c r="C826" s="2"/>
      <c r="D826" s="3" t="s">
        <v>164</v>
      </c>
      <c r="E826" s="3" t="s">
        <v>51</v>
      </c>
      <c r="F826" s="2"/>
      <c r="G826" s="2"/>
      <c r="H826" s="6">
        <v>43392</v>
      </c>
      <c r="I826" s="2" t="s">
        <v>1</v>
      </c>
      <c r="J826" s="2" t="s">
        <v>148</v>
      </c>
      <c r="K826" s="2"/>
      <c r="M826" s="2"/>
      <c r="N826" s="2"/>
      <c r="P826" s="2"/>
      <c r="Q826" s="2"/>
      <c r="S826" s="2"/>
      <c r="T826" s="2"/>
      <c r="V826" s="2"/>
      <c r="W826" s="2"/>
      <c r="Z826" s="5">
        <f>IF(Tableau52[[#This Row],[Facturé
2017]]="",IF(Tableau52[[#This Row],[Fiche
de
travail2]]="",VLOOKUP(A:A,'[1]FA Clients 2018'!$1:$1048576,4,0),""),Tableau52[[#This Row],[Facturé
2017]])</f>
        <v>43392</v>
      </c>
      <c r="AA826" s="5">
        <f>VLOOKUP(A:A,'[1]FA Clients 2018'!$1:$1048576,16,0)</f>
        <v>0</v>
      </c>
      <c r="AB826" s="4" t="str">
        <f>IF(Tableau52[[#This Row],[Fiche
de
travail]]&gt;0,Tableau52[[#This Row],[Fiche
de
travail]],"")</f>
        <v/>
      </c>
    </row>
    <row r="827" spans="1:28" x14ac:dyDescent="0.25">
      <c r="A827" s="2">
        <v>180746</v>
      </c>
      <c r="B827" s="2"/>
      <c r="C827" s="2"/>
      <c r="D827" s="3" t="s">
        <v>32</v>
      </c>
      <c r="E827" s="3" t="s">
        <v>163</v>
      </c>
      <c r="F827" s="2"/>
      <c r="G827" s="2"/>
      <c r="H827" s="6">
        <v>43392</v>
      </c>
      <c r="I827" s="2" t="s">
        <v>1</v>
      </c>
      <c r="J827" s="2" t="s">
        <v>162</v>
      </c>
      <c r="K827" s="2"/>
      <c r="M827" s="2"/>
      <c r="N827" s="2"/>
      <c r="P827" s="2"/>
      <c r="Q827" s="2"/>
      <c r="S827" s="2"/>
      <c r="T827" s="2"/>
      <c r="V827" s="2"/>
      <c r="W827" s="2"/>
      <c r="Z827" s="5">
        <f>IF(Tableau52[[#This Row],[Facturé
2017]]="",IF(Tableau52[[#This Row],[Fiche
de
travail2]]="",VLOOKUP(A:A,'[1]FA Clients 2018'!$1:$1048576,4,0),""),Tableau52[[#This Row],[Facturé
2017]])</f>
        <v>43392</v>
      </c>
      <c r="AA827" s="5">
        <f>VLOOKUP(A:A,'[1]FA Clients 2018'!$1:$1048576,16,0)</f>
        <v>0</v>
      </c>
      <c r="AB827" s="4" t="str">
        <f>IF(Tableau52[[#This Row],[Fiche
de
travail]]&gt;0,Tableau52[[#This Row],[Fiche
de
travail]],"")</f>
        <v/>
      </c>
    </row>
    <row r="828" spans="1:28" x14ac:dyDescent="0.25">
      <c r="A828" s="2">
        <v>180817</v>
      </c>
      <c r="B828" s="2"/>
      <c r="C828" s="2"/>
      <c r="D828" s="3" t="s">
        <v>130</v>
      </c>
      <c r="E828" s="3" t="s">
        <v>134</v>
      </c>
      <c r="F828" s="2"/>
      <c r="G828" s="2"/>
      <c r="H828" s="6">
        <v>43392</v>
      </c>
      <c r="I828" s="2" t="s">
        <v>1</v>
      </c>
      <c r="J828" s="2" t="s">
        <v>8</v>
      </c>
      <c r="K828" s="2"/>
      <c r="M828" s="2"/>
      <c r="N828" s="2"/>
      <c r="P828" s="2"/>
      <c r="Q828" s="2"/>
      <c r="S828" s="2"/>
      <c r="T828" s="2"/>
      <c r="V828" s="2"/>
      <c r="W828" s="2"/>
      <c r="Z828" s="5">
        <f>IF(Tableau52[[#This Row],[Facturé
2017]]="",IF(Tableau52[[#This Row],[Fiche
de
travail2]]="",VLOOKUP(A:A,'[1]FA Clients 2018'!$1:$1048576,4,0),""),Tableau52[[#This Row],[Facturé
2017]])</f>
        <v>43392</v>
      </c>
      <c r="AA828" s="5">
        <f>VLOOKUP(A:A,'[1]FA Clients 2018'!$1:$1048576,16,0)</f>
        <v>0</v>
      </c>
      <c r="AB828" s="4" t="str">
        <f>IF(Tableau52[[#This Row],[Fiche
de
travail]]&gt;0,Tableau52[[#This Row],[Fiche
de
travail]],"")</f>
        <v/>
      </c>
    </row>
    <row r="829" spans="1:28" x14ac:dyDescent="0.25">
      <c r="A829" s="2">
        <v>180819</v>
      </c>
      <c r="B829" s="2"/>
      <c r="C829" s="2"/>
      <c r="D829" s="3" t="s">
        <v>120</v>
      </c>
      <c r="E829" s="3" t="s">
        <v>67</v>
      </c>
      <c r="F829" s="2"/>
      <c r="G829" s="2"/>
      <c r="H829" s="6">
        <v>43392</v>
      </c>
      <c r="I829" s="2" t="s">
        <v>1</v>
      </c>
      <c r="J829" s="2" t="s">
        <v>8</v>
      </c>
      <c r="K829" s="2"/>
      <c r="M829" s="2"/>
      <c r="N829" s="2"/>
      <c r="P829" s="2"/>
      <c r="Q829" s="2"/>
      <c r="S829" s="2"/>
      <c r="T829" s="2"/>
      <c r="V829" s="2"/>
      <c r="W829" s="2"/>
      <c r="Z829" s="5">
        <f>IF(Tableau52[[#This Row],[Facturé
2017]]="",IF(Tableau52[[#This Row],[Fiche
de
travail2]]="",VLOOKUP(A:A,'[1]FA Clients 2018'!$1:$1048576,4,0),""),Tableau52[[#This Row],[Facturé
2017]])</f>
        <v>43392</v>
      </c>
      <c r="AA829" s="5">
        <f>VLOOKUP(A:A,'[1]FA Clients 2018'!$1:$1048576,16,0)</f>
        <v>0</v>
      </c>
      <c r="AB829" s="4" t="str">
        <f>IF(Tableau52[[#This Row],[Fiche
de
travail]]&gt;0,Tableau52[[#This Row],[Fiche
de
travail]],"")</f>
        <v/>
      </c>
    </row>
    <row r="830" spans="1:28" x14ac:dyDescent="0.25">
      <c r="A830" s="2">
        <v>180846</v>
      </c>
      <c r="B830" s="2"/>
      <c r="C830" s="2"/>
      <c r="D830" s="3" t="s">
        <v>95</v>
      </c>
      <c r="E830" s="3" t="s">
        <v>107</v>
      </c>
      <c r="F830" s="2"/>
      <c r="G830" s="2"/>
      <c r="H830" s="6">
        <v>43392</v>
      </c>
      <c r="I830" s="2" t="s">
        <v>1</v>
      </c>
      <c r="J830" s="2" t="s">
        <v>161</v>
      </c>
      <c r="K830" s="2"/>
      <c r="M830" s="2"/>
      <c r="N830" s="2"/>
      <c r="P830" s="2"/>
      <c r="Q830" s="2"/>
      <c r="S830" s="2"/>
      <c r="T830" s="2"/>
      <c r="V830" s="2"/>
      <c r="W830" s="2"/>
      <c r="Z830" s="5">
        <f>IF(Tableau52[[#This Row],[Facturé
2017]]="",IF(Tableau52[[#This Row],[Fiche
de
travail2]]="",VLOOKUP(A:A,'[1]FA Clients 2018'!$1:$1048576,4,0),""),Tableau52[[#This Row],[Facturé
2017]])</f>
        <v>43392</v>
      </c>
      <c r="AA830" s="5">
        <f>VLOOKUP(A:A,'[1]FA Clients 2018'!$1:$1048576,16,0)</f>
        <v>0</v>
      </c>
      <c r="AB830" s="4" t="str">
        <f>IF(Tableau52[[#This Row],[Fiche
de
travail]]&gt;0,Tableau52[[#This Row],[Fiche
de
travail]],"")</f>
        <v/>
      </c>
    </row>
    <row r="831" spans="1:28" x14ac:dyDescent="0.25">
      <c r="A831" s="2">
        <v>180558</v>
      </c>
      <c r="B831" s="2"/>
      <c r="C831" s="2"/>
      <c r="D831" s="3" t="s">
        <v>35</v>
      </c>
      <c r="E831" s="3" t="s">
        <v>34</v>
      </c>
      <c r="F831" s="2"/>
      <c r="G831" s="2"/>
      <c r="H831" s="6">
        <v>43396</v>
      </c>
      <c r="I831" s="2" t="s">
        <v>1</v>
      </c>
      <c r="J831" s="2" t="s">
        <v>149</v>
      </c>
      <c r="K831" s="2"/>
      <c r="M831" s="2"/>
      <c r="N831" s="2"/>
      <c r="P831" s="2"/>
      <c r="Q831" s="2"/>
      <c r="S831" s="2"/>
      <c r="T831" s="2"/>
      <c r="V831" s="2"/>
      <c r="W831" s="2"/>
      <c r="Z831" s="5">
        <f>IF(Tableau52[[#This Row],[Facturé
2017]]="",IF(Tableau52[[#This Row],[Fiche
de
travail2]]="",VLOOKUP(A:A,'[1]FA Clients 2018'!$1:$1048576,4,0),""),Tableau52[[#This Row],[Facturé
2017]])</f>
        <v>43396</v>
      </c>
      <c r="AA831" s="5" t="str">
        <f>VLOOKUP(A:A,'[1]FA Clients 2018'!$1:$1048576,16,0)</f>
        <v>F-P</v>
      </c>
      <c r="AB831" s="4" t="str">
        <f>IF(Tableau52[[#This Row],[Fiche
de
travail]]&gt;0,Tableau52[[#This Row],[Fiche
de
travail]],"")</f>
        <v/>
      </c>
    </row>
    <row r="832" spans="1:28" x14ac:dyDescent="0.25">
      <c r="A832" s="2">
        <v>180677</v>
      </c>
      <c r="B832" s="2"/>
      <c r="C832" s="2"/>
      <c r="D832" s="3" t="s">
        <v>158</v>
      </c>
      <c r="E832" s="3" t="s">
        <v>2</v>
      </c>
      <c r="F832" s="2"/>
      <c r="G832" s="2"/>
      <c r="H832" s="6">
        <v>43396</v>
      </c>
      <c r="I832" s="2" t="s">
        <v>1</v>
      </c>
      <c r="J832" s="2" t="s">
        <v>0</v>
      </c>
      <c r="K832" s="2"/>
      <c r="M832" s="2"/>
      <c r="N832" s="2"/>
      <c r="P832" s="2"/>
      <c r="Q832" s="2"/>
      <c r="S832" s="2"/>
      <c r="T832" s="2"/>
      <c r="V832" s="2"/>
      <c r="W832" s="2"/>
      <c r="Z832" s="5">
        <f>IF(Tableau52[[#This Row],[Facturé
2017]]="",IF(Tableau52[[#This Row],[Fiche
de
travail2]]="",VLOOKUP(A:A,'[1]FA Clients 2018'!$1:$1048576,4,0),""),Tableau52[[#This Row],[Facturé
2017]])</f>
        <v>43396</v>
      </c>
      <c r="AA832" s="5" t="str">
        <f>VLOOKUP(A:A,'[1]FA Clients 2018'!$1:$1048576,16,0)</f>
        <v>F-P</v>
      </c>
      <c r="AB832" s="4" t="str">
        <f>IF(Tableau52[[#This Row],[Fiche
de
travail]]&gt;0,Tableau52[[#This Row],[Fiche
de
travail]],"")</f>
        <v/>
      </c>
    </row>
    <row r="833" spans="1:28" x14ac:dyDescent="0.25">
      <c r="A833" s="2">
        <v>180693</v>
      </c>
      <c r="B833" s="2"/>
      <c r="C833" s="2"/>
      <c r="D833" s="3" t="s">
        <v>35</v>
      </c>
      <c r="E833" s="3" t="s">
        <v>34</v>
      </c>
      <c r="F833" s="2"/>
      <c r="G833" s="2"/>
      <c r="H833" s="6">
        <v>43396</v>
      </c>
      <c r="I833" s="2" t="s">
        <v>1</v>
      </c>
      <c r="J833" s="2" t="s">
        <v>149</v>
      </c>
      <c r="K833" s="2"/>
      <c r="M833" s="2"/>
      <c r="N833" s="2"/>
      <c r="P833" s="2"/>
      <c r="Q833" s="2"/>
      <c r="S833" s="2"/>
      <c r="T833" s="2"/>
      <c r="V833" s="2"/>
      <c r="W833" s="2"/>
      <c r="Z833" s="5">
        <f>IF(Tableau52[[#This Row],[Facturé
2017]]="",IF(Tableau52[[#This Row],[Fiche
de
travail2]]="",VLOOKUP(A:A,'[1]FA Clients 2018'!$1:$1048576,4,0),""),Tableau52[[#This Row],[Facturé
2017]])</f>
        <v>43396</v>
      </c>
      <c r="AA833" s="5" t="str">
        <f>VLOOKUP(A:A,'[1]FA Clients 2018'!$1:$1048576,16,0)</f>
        <v>F-P</v>
      </c>
      <c r="AB833" s="4" t="str">
        <f>IF(Tableau52[[#This Row],[Fiche
de
travail]]&gt;0,Tableau52[[#This Row],[Fiche
de
travail]],"")</f>
        <v/>
      </c>
    </row>
    <row r="834" spans="1:28" x14ac:dyDescent="0.25">
      <c r="A834" s="2">
        <v>180772</v>
      </c>
      <c r="B834" s="2"/>
      <c r="C834" s="2"/>
      <c r="D834" s="3" t="s">
        <v>160</v>
      </c>
      <c r="E834" s="3" t="s">
        <v>159</v>
      </c>
      <c r="F834" s="2"/>
      <c r="G834" s="2"/>
      <c r="H834" s="6">
        <v>43396</v>
      </c>
      <c r="I834" s="2" t="s">
        <v>1</v>
      </c>
      <c r="J834" s="2" t="s">
        <v>8</v>
      </c>
      <c r="K834" s="2"/>
      <c r="M834" s="2"/>
      <c r="N834" s="2"/>
      <c r="P834" s="2"/>
      <c r="Q834" s="2"/>
      <c r="S834" s="2"/>
      <c r="T834" s="2"/>
      <c r="V834" s="2"/>
      <c r="W834" s="2"/>
      <c r="Z834" s="5">
        <f>IF(Tableau52[[#This Row],[Facturé
2017]]="",IF(Tableau52[[#This Row],[Fiche
de
travail2]]="",VLOOKUP(A:A,'[1]FA Clients 2018'!$1:$1048576,4,0),""),Tableau52[[#This Row],[Facturé
2017]])</f>
        <v>43396</v>
      </c>
      <c r="AA834" s="5">
        <f>VLOOKUP(A:A,'[1]FA Clients 2018'!$1:$1048576,16,0)</f>
        <v>0</v>
      </c>
      <c r="AB834" s="4" t="str">
        <f>IF(Tableau52[[#This Row],[Fiche
de
travail]]&gt;0,Tableau52[[#This Row],[Fiche
de
travail]],"")</f>
        <v/>
      </c>
    </row>
    <row r="835" spans="1:28" x14ac:dyDescent="0.25">
      <c r="A835" s="2">
        <v>180801</v>
      </c>
      <c r="B835" s="2"/>
      <c r="C835" s="2"/>
      <c r="D835" s="3" t="s">
        <v>35</v>
      </c>
      <c r="E835" s="3" t="s">
        <v>34</v>
      </c>
      <c r="F835" s="2"/>
      <c r="G835" s="2"/>
      <c r="H835" s="6">
        <v>43396</v>
      </c>
      <c r="I835" s="2" t="s">
        <v>1</v>
      </c>
      <c r="J835" s="2" t="s">
        <v>149</v>
      </c>
      <c r="K835" s="2"/>
      <c r="M835" s="2"/>
      <c r="N835" s="2"/>
      <c r="P835" s="2"/>
      <c r="Q835" s="2"/>
      <c r="S835" s="2"/>
      <c r="T835" s="2"/>
      <c r="V835" s="2"/>
      <c r="W835" s="2"/>
      <c r="Z835" s="5">
        <f>IF(Tableau52[[#This Row],[Facturé
2017]]="",IF(Tableau52[[#This Row],[Fiche
de
travail2]]="",VLOOKUP(A:A,'[1]FA Clients 2018'!$1:$1048576,4,0),""),Tableau52[[#This Row],[Facturé
2017]])</f>
        <v>43396</v>
      </c>
      <c r="AA835" s="5" t="str">
        <f>VLOOKUP(A:A,'[1]FA Clients 2018'!$1:$1048576,16,0)</f>
        <v>F-P</v>
      </c>
      <c r="AB835" s="4" t="str">
        <f>IF(Tableau52[[#This Row],[Fiche
de
travail]]&gt;0,Tableau52[[#This Row],[Fiche
de
travail]],"")</f>
        <v/>
      </c>
    </row>
    <row r="836" spans="1:28" x14ac:dyDescent="0.25">
      <c r="A836" s="2">
        <v>180833</v>
      </c>
      <c r="B836" s="2"/>
      <c r="C836" s="2"/>
      <c r="D836" s="3" t="s">
        <v>63</v>
      </c>
      <c r="E836" s="3" t="s">
        <v>79</v>
      </c>
      <c r="F836" s="2"/>
      <c r="G836" s="2"/>
      <c r="H836" s="6">
        <v>43396</v>
      </c>
      <c r="I836" s="2" t="s">
        <v>1</v>
      </c>
      <c r="J836" s="2" t="s">
        <v>38</v>
      </c>
      <c r="K836" s="2"/>
      <c r="M836" s="2"/>
      <c r="N836" s="2"/>
      <c r="P836" s="2"/>
      <c r="Q836" s="2"/>
      <c r="S836" s="2"/>
      <c r="T836" s="2"/>
      <c r="V836" s="2"/>
      <c r="W836" s="2"/>
      <c r="Z836" s="5">
        <f>IF(Tableau52[[#This Row],[Facturé
2017]]="",IF(Tableau52[[#This Row],[Fiche
de
travail2]]="",VLOOKUP(A:A,'[1]FA Clients 2018'!$1:$1048576,4,0),""),Tableau52[[#This Row],[Facturé
2017]])</f>
        <v>43396</v>
      </c>
      <c r="AA836" s="5">
        <f>VLOOKUP(A:A,'[1]FA Clients 2018'!$1:$1048576,16,0)</f>
        <v>0</v>
      </c>
      <c r="AB836" s="4" t="str">
        <f>IF(Tableau52[[#This Row],[Fiche
de
travail]]&gt;0,Tableau52[[#This Row],[Fiche
de
travail]],"")</f>
        <v/>
      </c>
    </row>
    <row r="837" spans="1:28" x14ac:dyDescent="0.25">
      <c r="A837" s="2">
        <v>180857</v>
      </c>
      <c r="B837" s="2"/>
      <c r="C837" s="2"/>
      <c r="D837" s="3" t="s">
        <v>158</v>
      </c>
      <c r="E837" s="3" t="s">
        <v>65</v>
      </c>
      <c r="F837" s="2"/>
      <c r="G837" s="2"/>
      <c r="H837" s="6">
        <v>43396</v>
      </c>
      <c r="I837" s="2" t="s">
        <v>1</v>
      </c>
      <c r="J837" s="2" t="s">
        <v>38</v>
      </c>
      <c r="K837" s="2"/>
      <c r="M837" s="2"/>
      <c r="N837" s="2"/>
      <c r="P837" s="2"/>
      <c r="Q837" s="2"/>
      <c r="S837" s="2"/>
      <c r="T837" s="2"/>
      <c r="V837" s="2"/>
      <c r="W837" s="2"/>
      <c r="Z837" s="5">
        <f>IF(Tableau52[[#This Row],[Facturé
2017]]="",IF(Tableau52[[#This Row],[Fiche
de
travail2]]="",VLOOKUP(A:A,'[1]FA Clients 2018'!$1:$1048576,4,0),""),Tableau52[[#This Row],[Facturé
2017]])</f>
        <v>43396</v>
      </c>
      <c r="AA837" s="5" t="str">
        <f>VLOOKUP(A:A,'[1]FA Clients 2018'!$1:$1048576,16,0)</f>
        <v>F-P</v>
      </c>
      <c r="AB837" s="4" t="str">
        <f>IF(Tableau52[[#This Row],[Fiche
de
travail]]&gt;0,Tableau52[[#This Row],[Fiche
de
travail]],"")</f>
        <v/>
      </c>
    </row>
    <row r="838" spans="1:28" x14ac:dyDescent="0.25">
      <c r="A838" s="2">
        <v>180860</v>
      </c>
      <c r="B838" s="2"/>
      <c r="C838" s="2"/>
      <c r="D838" s="3" t="s">
        <v>157</v>
      </c>
      <c r="E838" s="3" t="s">
        <v>156</v>
      </c>
      <c r="F838" s="2"/>
      <c r="G838" s="2"/>
      <c r="H838" s="6">
        <v>43396</v>
      </c>
      <c r="I838" s="2" t="s">
        <v>1</v>
      </c>
      <c r="J838" s="2" t="s">
        <v>46</v>
      </c>
      <c r="K838" s="2"/>
      <c r="M838" s="2"/>
      <c r="N838" s="2"/>
      <c r="P838" s="2"/>
      <c r="Q838" s="2"/>
      <c r="S838" s="2"/>
      <c r="T838" s="2"/>
      <c r="V838" s="2"/>
      <c r="W838" s="2"/>
      <c r="Z838" s="5">
        <f>IF(Tableau52[[#This Row],[Facturé
2017]]="",IF(Tableau52[[#This Row],[Fiche
de
travail2]]="",VLOOKUP(A:A,'[1]FA Clients 2018'!$1:$1048576,4,0),""),Tableau52[[#This Row],[Facturé
2017]])</f>
        <v>43397</v>
      </c>
      <c r="AA838" s="5" t="str">
        <f>VLOOKUP(A:A,'[1]FA Clients 2018'!$1:$1048576,16,0)</f>
        <v>F-P</v>
      </c>
      <c r="AB838" s="4" t="str">
        <f>IF(Tableau52[[#This Row],[Fiche
de
travail]]&gt;0,Tableau52[[#This Row],[Fiche
de
travail]],"")</f>
        <v/>
      </c>
    </row>
    <row r="839" spans="1:28" x14ac:dyDescent="0.25">
      <c r="A839" s="2"/>
      <c r="B839" s="2"/>
      <c r="C839" s="2">
        <v>357</v>
      </c>
      <c r="D839" s="3" t="s">
        <v>35</v>
      </c>
      <c r="E839" s="3" t="s">
        <v>151</v>
      </c>
      <c r="F839" s="2"/>
      <c r="G839" s="2"/>
      <c r="H839" s="6">
        <v>43396</v>
      </c>
      <c r="I839" s="2" t="s">
        <v>1</v>
      </c>
      <c r="J839" s="2" t="s">
        <v>149</v>
      </c>
      <c r="K839" s="2"/>
      <c r="M839" s="2"/>
      <c r="N839" s="2"/>
      <c r="P839" s="2"/>
      <c r="Q839" s="2"/>
      <c r="S839" s="2"/>
      <c r="T839" s="2"/>
      <c r="V839" s="2"/>
      <c r="W839" s="2"/>
      <c r="Z839" s="5" t="str">
        <f>IF(Tableau52[[#This Row],[Facturé
2017]]="",IF(Tableau52[[#This Row],[Fiche
de
travail2]]="",VLOOKUP(A:A,'[1]FA Clients 2018'!$1:$1048576,4,0),""),Tableau52[[#This Row],[Facturé
2017]])</f>
        <v/>
      </c>
      <c r="AA839" s="5" t="e">
        <f>VLOOKUP(A:A,'[1]FA Clients 2018'!$1:$1048576,16,0)</f>
        <v>#N/A</v>
      </c>
      <c r="AB839" s="4">
        <f>IF(Tableau52[[#This Row],[Fiche
de
travail]]&gt;0,Tableau52[[#This Row],[Fiche
de
travail]],"")</f>
        <v>357</v>
      </c>
    </row>
    <row r="840" spans="1:28" x14ac:dyDescent="0.25">
      <c r="A840" s="2"/>
      <c r="B840" s="2"/>
      <c r="C840" s="2">
        <v>358</v>
      </c>
      <c r="D840" s="3" t="s">
        <v>35</v>
      </c>
      <c r="E840" s="3" t="s">
        <v>34</v>
      </c>
      <c r="F840" s="2"/>
      <c r="G840" s="2"/>
      <c r="H840" s="6">
        <v>43396</v>
      </c>
      <c r="I840" s="2" t="s">
        <v>1</v>
      </c>
      <c r="J840" s="2" t="s">
        <v>149</v>
      </c>
      <c r="K840" s="2"/>
      <c r="M840" s="2"/>
      <c r="N840" s="2"/>
      <c r="P840" s="2"/>
      <c r="Q840" s="2"/>
      <c r="S840" s="2"/>
      <c r="T840" s="2"/>
      <c r="V840" s="2"/>
      <c r="W840" s="2"/>
      <c r="Z840" s="5" t="str">
        <f>IF(Tableau52[[#This Row],[Facturé
2017]]="",IF(Tableau52[[#This Row],[Fiche
de
travail2]]="",VLOOKUP(A:A,'[1]FA Clients 2018'!$1:$1048576,4,0),""),Tableau52[[#This Row],[Facturé
2017]])</f>
        <v/>
      </c>
      <c r="AA840" s="5" t="e">
        <f>VLOOKUP(A:A,'[1]FA Clients 2018'!$1:$1048576,16,0)</f>
        <v>#N/A</v>
      </c>
      <c r="AB840" s="4">
        <f>IF(Tableau52[[#This Row],[Fiche
de
travail]]&gt;0,Tableau52[[#This Row],[Fiche
de
travail]],"")</f>
        <v>358</v>
      </c>
    </row>
    <row r="841" spans="1:28" x14ac:dyDescent="0.25">
      <c r="A841" s="2">
        <v>180805</v>
      </c>
      <c r="B841" s="2"/>
      <c r="C841" s="2"/>
      <c r="D841" s="3" t="s">
        <v>35</v>
      </c>
      <c r="E841" s="3" t="s">
        <v>151</v>
      </c>
      <c r="F841" s="2"/>
      <c r="G841" s="2"/>
      <c r="H841" s="6">
        <v>43397</v>
      </c>
      <c r="I841" s="2" t="s">
        <v>1</v>
      </c>
      <c r="J841" s="2" t="s">
        <v>4</v>
      </c>
      <c r="K841" s="2"/>
      <c r="M841" s="2"/>
      <c r="N841" s="2"/>
      <c r="P841" s="2"/>
      <c r="Q841" s="2"/>
      <c r="S841" s="2"/>
      <c r="T841" s="2"/>
      <c r="V841" s="2"/>
      <c r="W841" s="2"/>
      <c r="Z841" s="5">
        <f>IF(Tableau52[[#This Row],[Facturé
2017]]="",IF(Tableau52[[#This Row],[Fiche
de
travail2]]="",VLOOKUP(A:A,'[1]FA Clients 2018'!$1:$1048576,4,0),""),Tableau52[[#This Row],[Facturé
2017]])</f>
        <v>43397</v>
      </c>
      <c r="AA841" s="5" t="str">
        <f>VLOOKUP(A:A,'[1]FA Clients 2018'!$1:$1048576,16,0)</f>
        <v>F-P</v>
      </c>
      <c r="AB841" s="4" t="str">
        <f>IF(Tableau52[[#This Row],[Fiche
de
travail]]&gt;0,Tableau52[[#This Row],[Fiche
de
travail]],"")</f>
        <v/>
      </c>
    </row>
    <row r="842" spans="1:28" x14ac:dyDescent="0.25">
      <c r="A842" s="2">
        <v>180673</v>
      </c>
      <c r="B842" s="2"/>
      <c r="C842" s="2"/>
      <c r="D842" s="3" t="s">
        <v>63</v>
      </c>
      <c r="E842" s="3" t="s">
        <v>13</v>
      </c>
      <c r="F842" s="2"/>
      <c r="G842" s="2"/>
      <c r="H842" s="6">
        <v>43398</v>
      </c>
      <c r="I842" s="2" t="s">
        <v>1</v>
      </c>
      <c r="J842" s="2" t="s">
        <v>149</v>
      </c>
      <c r="K842" s="2"/>
      <c r="M842" s="2"/>
      <c r="N842" s="2"/>
      <c r="P842" s="2"/>
      <c r="Q842" s="2"/>
      <c r="S842" s="2"/>
      <c r="T842" s="2"/>
      <c r="V842" s="2"/>
      <c r="W842" s="2"/>
      <c r="Z842" s="5">
        <f>IF(Tableau52[[#This Row],[Facturé
2017]]="",IF(Tableau52[[#This Row],[Fiche
de
travail2]]="",VLOOKUP(A:A,'[1]FA Clients 2018'!$1:$1048576,4,0),""),Tableau52[[#This Row],[Facturé
2017]])</f>
        <v>43398</v>
      </c>
      <c r="AA842" s="5" t="str">
        <f>VLOOKUP(A:A,'[1]FA Clients 2018'!$1:$1048576,16,0)</f>
        <v>F-P</v>
      </c>
      <c r="AB842" s="4" t="str">
        <f>IF(Tableau52[[#This Row],[Fiche
de
travail]]&gt;0,Tableau52[[#This Row],[Fiche
de
travail]],"")</f>
        <v/>
      </c>
    </row>
    <row r="843" spans="1:28" x14ac:dyDescent="0.25">
      <c r="A843" s="2">
        <v>180862</v>
      </c>
      <c r="B843" s="2"/>
      <c r="C843" s="2"/>
      <c r="D843" s="3" t="s">
        <v>122</v>
      </c>
      <c r="E843" s="3" t="s">
        <v>121</v>
      </c>
      <c r="F843" s="2"/>
      <c r="G843" s="2"/>
      <c r="H843" s="6">
        <v>43398</v>
      </c>
      <c r="I843" s="2" t="s">
        <v>1</v>
      </c>
      <c r="J843" s="2" t="s">
        <v>46</v>
      </c>
      <c r="K843" s="2"/>
      <c r="M843" s="2"/>
      <c r="N843" s="2"/>
      <c r="P843" s="2"/>
      <c r="Q843" s="2"/>
      <c r="S843" s="2"/>
      <c r="T843" s="2"/>
      <c r="V843" s="2"/>
      <c r="W843" s="2"/>
      <c r="Z843" s="5">
        <f>IF(Tableau52[[#This Row],[Facturé
2017]]="",IF(Tableau52[[#This Row],[Fiche
de
travail2]]="",VLOOKUP(A:A,'[1]FA Clients 2018'!$1:$1048576,4,0),""),Tableau52[[#This Row],[Facturé
2017]])</f>
        <v>43399</v>
      </c>
      <c r="AA843" s="5">
        <f>VLOOKUP(A:A,'[1]FA Clients 2018'!$1:$1048576,16,0)</f>
        <v>0</v>
      </c>
      <c r="AB843" s="4" t="str">
        <f>IF(Tableau52[[#This Row],[Fiche
de
travail]]&gt;0,Tableau52[[#This Row],[Fiche
de
travail]],"")</f>
        <v/>
      </c>
    </row>
    <row r="844" spans="1:28" x14ac:dyDescent="0.25">
      <c r="A844" s="2">
        <v>180863</v>
      </c>
      <c r="B844" s="2"/>
      <c r="C844" s="2"/>
      <c r="D844" s="3" t="s">
        <v>78</v>
      </c>
      <c r="E844" s="3" t="s">
        <v>44</v>
      </c>
      <c r="F844" s="2"/>
      <c r="G844" s="2"/>
      <c r="H844" s="6">
        <v>43398</v>
      </c>
      <c r="I844" s="2" t="s">
        <v>1</v>
      </c>
      <c r="J844" s="2" t="s">
        <v>46</v>
      </c>
      <c r="K844" s="2"/>
      <c r="M844" s="2"/>
      <c r="N844" s="2"/>
      <c r="P844" s="2"/>
      <c r="Q844" s="2"/>
      <c r="S844" s="2"/>
      <c r="T844" s="2"/>
      <c r="V844" s="2"/>
      <c r="W844" s="2"/>
      <c r="Z844" s="5">
        <f>IF(Tableau52[[#This Row],[Facturé
2017]]="",IF(Tableau52[[#This Row],[Fiche
de
travail2]]="",VLOOKUP(A:A,'[1]FA Clients 2018'!$1:$1048576,4,0),""),Tableau52[[#This Row],[Facturé
2017]])</f>
        <v>43399</v>
      </c>
      <c r="AA844" s="5">
        <f>VLOOKUP(A:A,'[1]FA Clients 2018'!$1:$1048576,16,0)</f>
        <v>0</v>
      </c>
      <c r="AB844" s="4" t="str">
        <f>IF(Tableau52[[#This Row],[Fiche
de
travail]]&gt;0,Tableau52[[#This Row],[Fiche
de
travail]],"")</f>
        <v/>
      </c>
    </row>
    <row r="845" spans="1:28" x14ac:dyDescent="0.25">
      <c r="A845" s="2">
        <v>180864</v>
      </c>
      <c r="B845" s="2"/>
      <c r="C845" s="2"/>
      <c r="D845" s="3" t="s">
        <v>78</v>
      </c>
      <c r="E845" s="3" t="s">
        <v>155</v>
      </c>
      <c r="F845" s="2"/>
      <c r="G845" s="2"/>
      <c r="H845" s="6">
        <v>43398</v>
      </c>
      <c r="I845" s="2" t="s">
        <v>1</v>
      </c>
      <c r="J845" s="2" t="s">
        <v>43</v>
      </c>
      <c r="K845" s="2"/>
      <c r="M845" s="2"/>
      <c r="N845" s="2"/>
      <c r="P845" s="2"/>
      <c r="Q845" s="2"/>
      <c r="S845" s="2"/>
      <c r="T845" s="2"/>
      <c r="V845" s="2"/>
      <c r="W845" s="2"/>
      <c r="Z845" s="5">
        <f>IF(Tableau52[[#This Row],[Facturé
2017]]="",IF(Tableau52[[#This Row],[Fiche
de
travail2]]="",VLOOKUP(A:A,'[1]FA Clients 2018'!$1:$1048576,4,0),""),Tableau52[[#This Row],[Facturé
2017]])</f>
        <v>43398</v>
      </c>
      <c r="AA845" s="5">
        <f>VLOOKUP(A:A,'[1]FA Clients 2018'!$1:$1048576,16,0)</f>
        <v>0</v>
      </c>
      <c r="AB845" s="4" t="str">
        <f>IF(Tableau52[[#This Row],[Fiche
de
travail]]&gt;0,Tableau52[[#This Row],[Fiche
de
travail]],"")</f>
        <v/>
      </c>
    </row>
    <row r="846" spans="1:28" x14ac:dyDescent="0.25">
      <c r="A846" s="2">
        <v>180866</v>
      </c>
      <c r="B846" s="2"/>
      <c r="C846" s="2"/>
      <c r="D846" s="3" t="s">
        <v>76</v>
      </c>
      <c r="E846" s="3" t="s">
        <v>75</v>
      </c>
      <c r="F846" s="2"/>
      <c r="G846" s="2"/>
      <c r="H846" s="6">
        <v>43399</v>
      </c>
      <c r="I846" s="2" t="s">
        <v>1</v>
      </c>
      <c r="J846" s="2" t="s">
        <v>43</v>
      </c>
      <c r="K846" s="2"/>
      <c r="M846" s="2"/>
      <c r="N846" s="2"/>
      <c r="P846" s="2"/>
      <c r="Q846" s="2"/>
      <c r="S846" s="2"/>
      <c r="T846" s="2"/>
      <c r="V846" s="2"/>
      <c r="W846" s="2"/>
      <c r="Z846" s="5">
        <f>IF(Tableau52[[#This Row],[Facturé
2017]]="",IF(Tableau52[[#This Row],[Fiche
de
travail2]]="",VLOOKUP(A:A,'[1]FA Clients 2018'!$1:$1048576,4,0),""),Tableau52[[#This Row],[Facturé
2017]])</f>
        <v>43399</v>
      </c>
      <c r="AA846" s="5">
        <f>VLOOKUP(A:A,'[1]FA Clients 2018'!$1:$1048576,16,0)</f>
        <v>0</v>
      </c>
      <c r="AB846" s="4" t="str">
        <f>IF(Tableau52[[#This Row],[Fiche
de
travail]]&gt;0,Tableau52[[#This Row],[Fiche
de
travail]],"")</f>
        <v/>
      </c>
    </row>
    <row r="847" spans="1:28" x14ac:dyDescent="0.25">
      <c r="A847" s="2">
        <v>180847</v>
      </c>
      <c r="B847" s="2"/>
      <c r="C847" s="2"/>
      <c r="D847" s="3" t="s">
        <v>154</v>
      </c>
      <c r="E847" s="3" t="s">
        <v>153</v>
      </c>
      <c r="F847" s="2"/>
      <c r="G847" s="2"/>
      <c r="H847" s="6">
        <v>43402</v>
      </c>
      <c r="I847" s="2" t="s">
        <v>1</v>
      </c>
      <c r="J847" s="2" t="s">
        <v>149</v>
      </c>
      <c r="K847" s="2"/>
      <c r="M847" s="2"/>
      <c r="N847" s="2"/>
      <c r="P847" s="2"/>
      <c r="Q847" s="2"/>
      <c r="S847" s="2"/>
      <c r="T847" s="2"/>
      <c r="V847" s="2"/>
      <c r="W847" s="2"/>
      <c r="Z847" s="5">
        <f>IF(Tableau52[[#This Row],[Facturé
2017]]="",IF(Tableau52[[#This Row],[Fiche
de
travail2]]="",VLOOKUP(A:A,'[1]FA Clients 2018'!$1:$1048576,4,0),""),Tableau52[[#This Row],[Facturé
2017]])</f>
        <v>43402</v>
      </c>
      <c r="AA847" s="5">
        <f>VLOOKUP(A:A,'[1]FA Clients 2018'!$1:$1048576,16,0)</f>
        <v>0</v>
      </c>
      <c r="AB847" s="4" t="str">
        <f>IF(Tableau52[[#This Row],[Fiche
de
travail]]&gt;0,Tableau52[[#This Row],[Fiche
de
travail]],"")</f>
        <v/>
      </c>
    </row>
    <row r="848" spans="1:28" x14ac:dyDescent="0.25">
      <c r="A848" s="2">
        <v>180861</v>
      </c>
      <c r="B848" s="2"/>
      <c r="C848" s="2"/>
      <c r="D848" s="3" t="s">
        <v>152</v>
      </c>
      <c r="E848" s="3" t="s">
        <v>151</v>
      </c>
      <c r="F848" s="2"/>
      <c r="G848" s="2"/>
      <c r="H848" s="6">
        <v>43402</v>
      </c>
      <c r="I848" s="2" t="s">
        <v>1</v>
      </c>
      <c r="J848" s="2" t="s">
        <v>149</v>
      </c>
      <c r="K848" s="2"/>
      <c r="M848" s="2"/>
      <c r="N848" s="2"/>
      <c r="P848" s="2"/>
      <c r="Q848" s="2"/>
      <c r="S848" s="2"/>
      <c r="T848" s="2"/>
      <c r="V848" s="2"/>
      <c r="W848" s="2"/>
      <c r="Z848" s="5">
        <f>IF(Tableau52[[#This Row],[Facturé
2017]]="",IF(Tableau52[[#This Row],[Fiche
de
travail2]]="",VLOOKUP(A:A,'[1]FA Clients 2018'!$1:$1048576,4,0),""),Tableau52[[#This Row],[Facturé
2017]])</f>
        <v>43402</v>
      </c>
      <c r="AA848" s="5">
        <f>VLOOKUP(A:A,'[1]FA Clients 2018'!$1:$1048576,16,0)</f>
        <v>0</v>
      </c>
      <c r="AB848" s="4" t="str">
        <f>IF(Tableau52[[#This Row],[Fiche
de
travail]]&gt;0,Tableau52[[#This Row],[Fiche
de
travail]],"")</f>
        <v/>
      </c>
    </row>
    <row r="849" spans="1:28" x14ac:dyDescent="0.25">
      <c r="A849" s="2">
        <v>180865</v>
      </c>
      <c r="B849" s="2"/>
      <c r="C849" s="2"/>
      <c r="D849" s="3" t="s">
        <v>35</v>
      </c>
      <c r="E849" s="3" t="s">
        <v>150</v>
      </c>
      <c r="F849" s="2"/>
      <c r="G849" s="2"/>
      <c r="H849" s="6">
        <v>43402</v>
      </c>
      <c r="I849" s="2" t="s">
        <v>1</v>
      </c>
      <c r="J849" s="2" t="s">
        <v>149</v>
      </c>
      <c r="K849" s="2"/>
      <c r="M849" s="2"/>
      <c r="N849" s="2"/>
      <c r="P849" s="2"/>
      <c r="Q849" s="2"/>
      <c r="S849" s="2"/>
      <c r="T849" s="2"/>
      <c r="V849" s="2"/>
      <c r="W849" s="2"/>
      <c r="Z849" s="5">
        <f>IF(Tableau52[[#This Row],[Facturé
2017]]="",IF(Tableau52[[#This Row],[Fiche
de
travail2]]="",VLOOKUP(A:A,'[1]FA Clients 2018'!$1:$1048576,4,0),""),Tableau52[[#This Row],[Facturé
2017]])</f>
        <v>43402</v>
      </c>
      <c r="AA849" s="5" t="str">
        <f>VLOOKUP(A:A,'[1]FA Clients 2018'!$1:$1048576,16,0)</f>
        <v>F-P</v>
      </c>
      <c r="AB849" s="4" t="str">
        <f>IF(Tableau52[[#This Row],[Fiche
de
travail]]&gt;0,Tableau52[[#This Row],[Fiche
de
travail]],"")</f>
        <v/>
      </c>
    </row>
    <row r="850" spans="1:28" x14ac:dyDescent="0.25">
      <c r="A850" s="2">
        <v>180816</v>
      </c>
      <c r="B850" s="2"/>
      <c r="C850" s="2"/>
      <c r="D850" s="3" t="s">
        <v>35</v>
      </c>
      <c r="E850" s="3" t="s">
        <v>34</v>
      </c>
      <c r="F850" s="2"/>
      <c r="G850" s="2"/>
      <c r="H850" s="6">
        <v>43403</v>
      </c>
      <c r="I850" s="2" t="s">
        <v>1</v>
      </c>
      <c r="J850" s="2" t="s">
        <v>8</v>
      </c>
      <c r="K850" s="2"/>
      <c r="M850" s="2"/>
      <c r="N850" s="2"/>
      <c r="P850" s="2"/>
      <c r="Q850" s="2"/>
      <c r="S850" s="2"/>
      <c r="T850" s="2"/>
      <c r="V850" s="2"/>
      <c r="W850" s="2"/>
      <c r="Z850" s="5">
        <f>IF(Tableau52[[#This Row],[Facturé
2017]]="",IF(Tableau52[[#This Row],[Fiche
de
travail2]]="",VLOOKUP(A:A,'[1]FA Clients 2018'!$1:$1048576,4,0),""),Tableau52[[#This Row],[Facturé
2017]])</f>
        <v>43403</v>
      </c>
      <c r="AA850" s="5" t="str">
        <f>VLOOKUP(A:A,'[1]FA Clients 2018'!$1:$1048576,16,0)</f>
        <v>F-P</v>
      </c>
      <c r="AB850" s="4" t="str">
        <f>IF(Tableau52[[#This Row],[Fiche
de
travail]]&gt;0,Tableau52[[#This Row],[Fiche
de
travail]],"")</f>
        <v/>
      </c>
    </row>
    <row r="851" spans="1:28" x14ac:dyDescent="0.25">
      <c r="A851" s="2">
        <v>180840</v>
      </c>
      <c r="B851" s="2"/>
      <c r="C851" s="2"/>
      <c r="D851" s="3" t="s">
        <v>130</v>
      </c>
      <c r="E851" s="3" t="s">
        <v>67</v>
      </c>
      <c r="F851" s="2"/>
      <c r="G851" s="2"/>
      <c r="H851" s="6">
        <v>43403</v>
      </c>
      <c r="I851" s="2" t="s">
        <v>1</v>
      </c>
      <c r="J851" s="2" t="s">
        <v>148</v>
      </c>
      <c r="K851" s="2"/>
      <c r="M851" s="2"/>
      <c r="N851" s="2"/>
      <c r="P851" s="2"/>
      <c r="Q851" s="2"/>
      <c r="S851" s="2"/>
      <c r="T851" s="2"/>
      <c r="V851" s="2"/>
      <c r="W851" s="2"/>
      <c r="Z851" s="5">
        <f>IF(Tableau52[[#This Row],[Facturé
2017]]="",IF(Tableau52[[#This Row],[Fiche
de
travail2]]="",VLOOKUP(A:A,'[1]FA Clients 2018'!$1:$1048576,4,0),""),Tableau52[[#This Row],[Facturé
2017]])</f>
        <v>43403</v>
      </c>
      <c r="AA851" s="5">
        <f>VLOOKUP(A:A,'[1]FA Clients 2018'!$1:$1048576,16,0)</f>
        <v>0</v>
      </c>
      <c r="AB851" s="4" t="str">
        <f>IF(Tableau52[[#This Row],[Fiche
de
travail]]&gt;0,Tableau52[[#This Row],[Fiche
de
travail]],"")</f>
        <v/>
      </c>
    </row>
    <row r="852" spans="1:28" x14ac:dyDescent="0.25">
      <c r="A852" s="2">
        <v>180851</v>
      </c>
      <c r="B852" s="2"/>
      <c r="C852" s="2"/>
      <c r="D852" s="3" t="s">
        <v>35</v>
      </c>
      <c r="E852" s="3" t="s">
        <v>34</v>
      </c>
      <c r="F852" s="2"/>
      <c r="G852" s="2"/>
      <c r="H852" s="6">
        <v>43403</v>
      </c>
      <c r="I852" s="2" t="s">
        <v>1</v>
      </c>
      <c r="J852" s="2" t="s">
        <v>8</v>
      </c>
      <c r="K852" s="2"/>
      <c r="M852" s="2"/>
      <c r="N852" s="2"/>
      <c r="P852" s="2"/>
      <c r="Q852" s="2"/>
      <c r="S852" s="2"/>
      <c r="T852" s="2"/>
      <c r="V852" s="2"/>
      <c r="W852" s="2"/>
      <c r="Z852" s="5">
        <f>IF(Tableau52[[#This Row],[Facturé
2017]]="",IF(Tableau52[[#This Row],[Fiche
de
travail2]]="",VLOOKUP(A:A,'[1]FA Clients 2018'!$1:$1048576,4,0),""),Tableau52[[#This Row],[Facturé
2017]])</f>
        <v>43403</v>
      </c>
      <c r="AA852" s="5" t="str">
        <f>VLOOKUP(A:A,'[1]FA Clients 2018'!$1:$1048576,16,0)</f>
        <v>F-P</v>
      </c>
      <c r="AB852" s="4" t="str">
        <f>IF(Tableau52[[#This Row],[Fiche
de
travail]]&gt;0,Tableau52[[#This Row],[Fiche
de
travail]],"")</f>
        <v/>
      </c>
    </row>
    <row r="853" spans="1:28" x14ac:dyDescent="0.25">
      <c r="A853" s="2">
        <v>180868</v>
      </c>
      <c r="B853" s="2"/>
      <c r="C853" s="2"/>
      <c r="D853" s="3" t="s">
        <v>86</v>
      </c>
      <c r="E853" s="3" t="s">
        <v>85</v>
      </c>
      <c r="F853" s="2"/>
      <c r="G853" s="2"/>
      <c r="H853" s="6">
        <v>43403</v>
      </c>
      <c r="I853" s="2" t="s">
        <v>1</v>
      </c>
      <c r="J853" s="2" t="s">
        <v>8</v>
      </c>
      <c r="K853" s="2"/>
      <c r="M853" s="2"/>
      <c r="N853" s="2"/>
      <c r="P853" s="2"/>
      <c r="Q853" s="2"/>
      <c r="S853" s="2"/>
      <c r="T853" s="2"/>
      <c r="V853" s="2"/>
      <c r="W853" s="2"/>
      <c r="Z853" s="5">
        <f>IF(Tableau52[[#This Row],[Facturé
2017]]="",IF(Tableau52[[#This Row],[Fiche
de
travail2]]="",VLOOKUP(A:A,'[1]FA Clients 2018'!$1:$1048576,4,0),""),Tableau52[[#This Row],[Facturé
2017]])</f>
        <v>43403</v>
      </c>
      <c r="AA853" s="5">
        <f>VLOOKUP(A:A,'[1]FA Clients 2018'!$1:$1048576,16,0)</f>
        <v>0</v>
      </c>
      <c r="AB853" s="4" t="str">
        <f>IF(Tableau52[[#This Row],[Fiche
de
travail]]&gt;0,Tableau52[[#This Row],[Fiche
de
travail]],"")</f>
        <v/>
      </c>
    </row>
    <row r="854" spans="1:28" x14ac:dyDescent="0.25">
      <c r="A854" s="2">
        <v>180869</v>
      </c>
      <c r="B854" s="2"/>
      <c r="C854" s="2"/>
      <c r="D854" s="3" t="s">
        <v>30</v>
      </c>
      <c r="E854" s="3" t="s">
        <v>67</v>
      </c>
      <c r="F854" s="2"/>
      <c r="G854" s="2"/>
      <c r="H854" s="6">
        <v>43403</v>
      </c>
      <c r="I854" s="2" t="s">
        <v>1</v>
      </c>
      <c r="J854" s="2" t="s">
        <v>148</v>
      </c>
      <c r="K854" s="2"/>
      <c r="M854" s="2"/>
      <c r="N854" s="2"/>
      <c r="P854" s="2"/>
      <c r="Q854" s="2"/>
      <c r="S854" s="2"/>
      <c r="T854" s="2"/>
      <c r="V854" s="2"/>
      <c r="W854" s="2"/>
      <c r="Z854" s="5">
        <f>IF(Tableau52[[#This Row],[Facturé
2017]]="",IF(Tableau52[[#This Row],[Fiche
de
travail2]]="",VLOOKUP(A:A,'[1]FA Clients 2018'!$1:$1048576,4,0),""),Tableau52[[#This Row],[Facturé
2017]])</f>
        <v>43403</v>
      </c>
      <c r="AA854" s="5">
        <f>VLOOKUP(A:A,'[1]FA Clients 2018'!$1:$1048576,16,0)</f>
        <v>0</v>
      </c>
      <c r="AB854" s="4" t="str">
        <f>IF(Tableau52[[#This Row],[Fiche
de
travail]]&gt;0,Tableau52[[#This Row],[Fiche
de
travail]],"")</f>
        <v/>
      </c>
    </row>
    <row r="855" spans="1:28" x14ac:dyDescent="0.25">
      <c r="A855" s="2"/>
      <c r="B855" s="2"/>
      <c r="C855" s="2">
        <v>360</v>
      </c>
      <c r="D855" s="3" t="s">
        <v>147</v>
      </c>
      <c r="E855" s="3" t="s">
        <v>60</v>
      </c>
      <c r="F855" s="2"/>
      <c r="G855" s="2"/>
      <c r="H855" s="6">
        <v>43403</v>
      </c>
      <c r="I855" s="2" t="s">
        <v>1</v>
      </c>
      <c r="J855" s="2" t="s">
        <v>38</v>
      </c>
      <c r="K855" s="2"/>
      <c r="M855" s="2"/>
      <c r="N855" s="2"/>
      <c r="P855" s="2"/>
      <c r="Q855" s="2"/>
      <c r="S855" s="2"/>
      <c r="T855" s="2"/>
      <c r="V855" s="2"/>
      <c r="W855" s="2"/>
      <c r="Z855" s="5" t="str">
        <f>IF(Tableau52[[#This Row],[Facturé
2017]]="",IF(Tableau52[[#This Row],[Fiche
de
travail2]]="",VLOOKUP(A:A,'[1]FA Clients 2018'!$1:$1048576,4,0),""),Tableau52[[#This Row],[Facturé
2017]])</f>
        <v/>
      </c>
      <c r="AA855" s="5" t="e">
        <f>VLOOKUP(A:A,'[1]FA Clients 2018'!$1:$1048576,16,0)</f>
        <v>#N/A</v>
      </c>
      <c r="AB855" s="4">
        <f>IF(Tableau52[[#This Row],[Fiche
de
travail]]&gt;0,Tableau52[[#This Row],[Fiche
de
travail]],"")</f>
        <v>360</v>
      </c>
    </row>
    <row r="856" spans="1:28" x14ac:dyDescent="0.25">
      <c r="A856" s="2"/>
      <c r="B856" s="2"/>
      <c r="C856" s="2">
        <v>361</v>
      </c>
      <c r="D856" s="3" t="s">
        <v>66</v>
      </c>
      <c r="E856" s="3" t="s">
        <v>65</v>
      </c>
      <c r="F856" s="2"/>
      <c r="G856" s="2"/>
      <c r="H856" s="6">
        <v>43403</v>
      </c>
      <c r="I856" s="2" t="s">
        <v>1</v>
      </c>
      <c r="J856" s="2" t="s">
        <v>38</v>
      </c>
      <c r="K856" s="2"/>
      <c r="M856" s="2"/>
      <c r="N856" s="2"/>
      <c r="P856" s="2"/>
      <c r="Q856" s="2"/>
      <c r="S856" s="2"/>
      <c r="T856" s="2"/>
      <c r="V856" s="2"/>
      <c r="W856" s="2"/>
      <c r="Z856" s="5" t="str">
        <f>IF(Tableau52[[#This Row],[Facturé
2017]]="",IF(Tableau52[[#This Row],[Fiche
de
travail2]]="",VLOOKUP(A:A,'[1]FA Clients 2018'!$1:$1048576,4,0),""),Tableau52[[#This Row],[Facturé
2017]])</f>
        <v/>
      </c>
      <c r="AA856" s="5" t="e">
        <f>VLOOKUP(A:A,'[1]FA Clients 2018'!$1:$1048576,16,0)</f>
        <v>#N/A</v>
      </c>
      <c r="AB856" s="4">
        <f>IF(Tableau52[[#This Row],[Fiche
de
travail]]&gt;0,Tableau52[[#This Row],[Fiche
de
travail]],"")</f>
        <v>361</v>
      </c>
    </row>
    <row r="857" spans="1:28" x14ac:dyDescent="0.25">
      <c r="A857" s="2">
        <v>180870</v>
      </c>
      <c r="B857" s="2"/>
      <c r="C857" s="2"/>
      <c r="D857" s="3" t="s">
        <v>123</v>
      </c>
      <c r="E857" s="3" t="s">
        <v>67</v>
      </c>
      <c r="F857" s="2"/>
      <c r="G857" s="2"/>
      <c r="H857" s="6">
        <v>43404</v>
      </c>
      <c r="I857" s="2" t="s">
        <v>1</v>
      </c>
      <c r="J857" s="2" t="s">
        <v>8</v>
      </c>
      <c r="K857" s="2"/>
      <c r="M857" s="2"/>
      <c r="N857" s="2"/>
      <c r="P857" s="2"/>
      <c r="Q857" s="2"/>
      <c r="S857" s="2"/>
      <c r="T857" s="2"/>
      <c r="V857" s="2"/>
      <c r="W857" s="2"/>
      <c r="Z857" s="5">
        <f>IF(Tableau52[[#This Row],[Facturé
2017]]="",IF(Tableau52[[#This Row],[Fiche
de
travail2]]="",VLOOKUP(A:A,'[1]FA Clients 2018'!$1:$1048576,4,0),""),Tableau52[[#This Row],[Facturé
2017]])</f>
        <v>43404</v>
      </c>
      <c r="AA857" s="5">
        <f>VLOOKUP(A:A,'[1]FA Clients 2018'!$1:$1048576,16,0)</f>
        <v>0</v>
      </c>
      <c r="AB857" s="4" t="str">
        <f>IF(Tableau52[[#This Row],[Fiche
de
travail]]&gt;0,Tableau52[[#This Row],[Fiche
de
travail]],"")</f>
        <v/>
      </c>
    </row>
    <row r="858" spans="1:28" x14ac:dyDescent="0.25">
      <c r="A858" s="2">
        <v>180810</v>
      </c>
      <c r="B858" s="2"/>
      <c r="C858" s="2"/>
      <c r="D858" s="3" t="s">
        <v>12</v>
      </c>
      <c r="E858" s="3" t="s">
        <v>57</v>
      </c>
      <c r="F858" s="2"/>
      <c r="G858" s="2"/>
      <c r="H858" s="6">
        <v>43405</v>
      </c>
      <c r="I858" s="2" t="s">
        <v>1</v>
      </c>
      <c r="J858" s="2" t="s">
        <v>4</v>
      </c>
      <c r="K858" s="2"/>
      <c r="M858" s="2"/>
      <c r="N858" s="2"/>
      <c r="P858" s="2"/>
      <c r="Q858" s="2"/>
      <c r="S858" s="2"/>
      <c r="T858" s="2"/>
      <c r="V858" s="2"/>
      <c r="W858" s="2"/>
      <c r="Z858" s="5">
        <f>IF(Tableau52[[#This Row],[Facturé
2017]]="",IF(Tableau52[[#This Row],[Fiche
de
travail2]]="",VLOOKUP(A:A,'[1]FA Clients 2018'!$1:$1048576,4,0),""),Tableau52[[#This Row],[Facturé
2017]])</f>
        <v>43406</v>
      </c>
      <c r="AA858" s="5" t="str">
        <f>VLOOKUP(A:A,'[1]FA Clients 2018'!$1:$1048576,16,0)</f>
        <v>F-P</v>
      </c>
      <c r="AB858" s="4" t="str">
        <f>IF(Tableau52[[#This Row],[Fiche
de
travail]]&gt;0,Tableau52[[#This Row],[Fiche
de
travail]],"")</f>
        <v/>
      </c>
    </row>
    <row r="859" spans="1:28" x14ac:dyDescent="0.25">
      <c r="A859" s="2">
        <v>180875</v>
      </c>
      <c r="B859" s="2"/>
      <c r="C859" s="2"/>
      <c r="D859" s="3" t="s">
        <v>7</v>
      </c>
      <c r="E859" s="3" t="s">
        <v>77</v>
      </c>
      <c r="F859" s="2"/>
      <c r="G859" s="2"/>
      <c r="H859" s="6">
        <v>43405</v>
      </c>
      <c r="I859" s="2" t="s">
        <v>1</v>
      </c>
      <c r="J859" s="2" t="s">
        <v>4</v>
      </c>
      <c r="K859" s="2"/>
      <c r="M859" s="2"/>
      <c r="N859" s="2"/>
      <c r="P859" s="2"/>
      <c r="Q859" s="2"/>
      <c r="S859" s="2"/>
      <c r="T859" s="2"/>
      <c r="V859" s="2"/>
      <c r="W859" s="2"/>
      <c r="Z859" s="5">
        <f>IF(Tableau52[[#This Row],[Facturé
2017]]="",IF(Tableau52[[#This Row],[Fiche
de
travail2]]="",VLOOKUP(A:A,'[1]FA Clients 2018'!$1:$1048576,4,0),""),Tableau52[[#This Row],[Facturé
2017]])</f>
        <v>43405</v>
      </c>
      <c r="AA859" s="5">
        <f>VLOOKUP(A:A,'[1]FA Clients 2018'!$1:$1048576,16,0)</f>
        <v>0</v>
      </c>
      <c r="AB859" s="4" t="str">
        <f>IF(Tableau52[[#This Row],[Fiche
de
travail]]&gt;0,Tableau52[[#This Row],[Fiche
de
travail]],"")</f>
        <v/>
      </c>
    </row>
    <row r="860" spans="1:28" x14ac:dyDescent="0.25">
      <c r="A860" s="2"/>
      <c r="B860" s="2"/>
      <c r="C860" s="2">
        <v>362</v>
      </c>
      <c r="D860" s="3" t="s">
        <v>7</v>
      </c>
      <c r="E860" s="3" t="s">
        <v>77</v>
      </c>
      <c r="F860" s="2"/>
      <c r="G860" s="2"/>
      <c r="H860" s="6">
        <v>43405</v>
      </c>
      <c r="I860" s="2" t="s">
        <v>1</v>
      </c>
      <c r="J860" s="2" t="s">
        <v>4</v>
      </c>
      <c r="K860" s="2"/>
      <c r="M860" s="2"/>
      <c r="N860" s="2"/>
      <c r="P860" s="2"/>
      <c r="Q860" s="2"/>
      <c r="S860" s="2"/>
      <c r="T860" s="2"/>
      <c r="V860" s="2"/>
      <c r="W860" s="2"/>
      <c r="Z860" s="5" t="str">
        <f>IF(Tableau52[[#This Row],[Facturé
2017]]="",IF(Tableau52[[#This Row],[Fiche
de
travail2]]="",VLOOKUP(A:A,'[1]FA Clients 2018'!$1:$1048576,4,0),""),Tableau52[[#This Row],[Facturé
2017]])</f>
        <v/>
      </c>
      <c r="AA860" s="5" t="e">
        <f>VLOOKUP(A:A,'[1]FA Clients 2018'!$1:$1048576,16,0)</f>
        <v>#N/A</v>
      </c>
      <c r="AB860" s="4">
        <f>IF(Tableau52[[#This Row],[Fiche
de
travail]]&gt;0,Tableau52[[#This Row],[Fiche
de
travail]],"")</f>
        <v>362</v>
      </c>
    </row>
    <row r="861" spans="1:28" x14ac:dyDescent="0.25">
      <c r="A861" s="2"/>
      <c r="B861" s="2"/>
      <c r="C861" s="2">
        <v>363</v>
      </c>
      <c r="D861" s="3" t="s">
        <v>7</v>
      </c>
      <c r="E861" s="3" t="s">
        <v>51</v>
      </c>
      <c r="F861" s="2"/>
      <c r="G861" s="2"/>
      <c r="H861" s="6">
        <v>43405</v>
      </c>
      <c r="I861" s="2" t="s">
        <v>1</v>
      </c>
      <c r="J861" s="2" t="s">
        <v>4</v>
      </c>
      <c r="K861" s="2"/>
      <c r="M861" s="2"/>
      <c r="N861" s="2"/>
      <c r="P861" s="2"/>
      <c r="Q861" s="2"/>
      <c r="S861" s="2"/>
      <c r="T861" s="2"/>
      <c r="V861" s="2"/>
      <c r="W861" s="2"/>
      <c r="Z861" s="5" t="str">
        <f>IF(Tableau52[[#This Row],[Facturé
2017]]="",IF(Tableau52[[#This Row],[Fiche
de
travail2]]="",VLOOKUP(A:A,'[1]FA Clients 2018'!$1:$1048576,4,0),""),Tableau52[[#This Row],[Facturé
2017]])</f>
        <v/>
      </c>
      <c r="AA861" s="5" t="e">
        <f>VLOOKUP(A:A,'[1]FA Clients 2018'!$1:$1048576,16,0)</f>
        <v>#N/A</v>
      </c>
      <c r="AB861" s="4">
        <f>IF(Tableau52[[#This Row],[Fiche
de
travail]]&gt;0,Tableau52[[#This Row],[Fiche
de
travail]],"")</f>
        <v>363</v>
      </c>
    </row>
    <row r="862" spans="1:28" x14ac:dyDescent="0.25">
      <c r="A862" s="2">
        <v>180883</v>
      </c>
      <c r="B862" s="2"/>
      <c r="C862" s="2"/>
      <c r="D862" s="3" t="s">
        <v>74</v>
      </c>
      <c r="E862" s="3" t="s">
        <v>65</v>
      </c>
      <c r="F862" s="2"/>
      <c r="G862" s="2"/>
      <c r="H862" s="6">
        <v>43406</v>
      </c>
      <c r="I862" s="2" t="s">
        <v>1</v>
      </c>
      <c r="J862" s="2" t="s">
        <v>4</v>
      </c>
      <c r="K862" s="2"/>
      <c r="M862" s="2"/>
      <c r="N862" s="2"/>
      <c r="P862" s="2"/>
      <c r="Q862" s="2"/>
      <c r="S862" s="2"/>
      <c r="T862" s="2"/>
      <c r="V862" s="2"/>
      <c r="W862" s="2"/>
      <c r="Z862" s="5">
        <f>IF(Tableau52[[#This Row],[Facturé
2017]]="",IF(Tableau52[[#This Row],[Fiche
de
travail2]]="",VLOOKUP(A:A,'[1]FA Clients 2018'!$1:$1048576,4,0),""),Tableau52[[#This Row],[Facturé
2017]])</f>
        <v>43405</v>
      </c>
      <c r="AA862" s="5">
        <f>VLOOKUP(A:A,'[1]FA Clients 2018'!$1:$1048576,16,0)</f>
        <v>0</v>
      </c>
      <c r="AB862" s="4" t="str">
        <f>IF(Tableau52[[#This Row],[Fiche
de
travail]]&gt;0,Tableau52[[#This Row],[Fiche
de
travail]],"")</f>
        <v/>
      </c>
    </row>
    <row r="863" spans="1:28" x14ac:dyDescent="0.25">
      <c r="A863" s="2">
        <v>180895</v>
      </c>
      <c r="B863" s="2"/>
      <c r="C863" s="2"/>
      <c r="D863" s="3" t="s">
        <v>146</v>
      </c>
      <c r="E863" s="3" t="s">
        <v>145</v>
      </c>
      <c r="F863" s="2"/>
      <c r="G863" s="2"/>
      <c r="H863" s="6">
        <v>43406</v>
      </c>
      <c r="I863" s="2" t="s">
        <v>1</v>
      </c>
      <c r="J863" s="2" t="s">
        <v>46</v>
      </c>
      <c r="K863" s="2"/>
      <c r="M863" s="2"/>
      <c r="N863" s="2"/>
      <c r="P863" s="2"/>
      <c r="Q863" s="2"/>
      <c r="S863" s="2"/>
      <c r="T863" s="2"/>
      <c r="V863" s="2"/>
      <c r="W863" s="2"/>
      <c r="Z863" s="5">
        <f>IF(Tableau52[[#This Row],[Facturé
2017]]="",IF(Tableau52[[#This Row],[Fiche
de
travail2]]="",VLOOKUP(A:A,'[1]FA Clients 2018'!$1:$1048576,4,0),""),Tableau52[[#This Row],[Facturé
2017]])</f>
        <v>43409</v>
      </c>
      <c r="AA863" s="5">
        <f>VLOOKUP(A:A,'[1]FA Clients 2018'!$1:$1048576,16,0)</f>
        <v>0</v>
      </c>
      <c r="AB863" s="4" t="str">
        <f>IF(Tableau52[[#This Row],[Fiche
de
travail]]&gt;0,Tableau52[[#This Row],[Fiche
de
travail]],"")</f>
        <v/>
      </c>
    </row>
    <row r="864" spans="1:28" x14ac:dyDescent="0.25">
      <c r="A864" s="2">
        <v>180884</v>
      </c>
      <c r="B864" s="2"/>
      <c r="C864" s="2"/>
      <c r="D864" s="3" t="s">
        <v>45</v>
      </c>
      <c r="E864" s="3" t="s">
        <v>44</v>
      </c>
      <c r="F864" s="2"/>
      <c r="G864" s="2"/>
      <c r="H864" s="6">
        <v>43409</v>
      </c>
      <c r="I864" s="2" t="s">
        <v>1</v>
      </c>
      <c r="J864" s="2" t="s">
        <v>43</v>
      </c>
      <c r="K864" s="2"/>
      <c r="M864" s="2"/>
      <c r="N864" s="2"/>
      <c r="P864" s="2"/>
      <c r="Q864" s="2"/>
      <c r="S864" s="2"/>
      <c r="T864" s="2"/>
      <c r="V864" s="2"/>
      <c r="W864" s="2"/>
      <c r="Z864" s="5">
        <f>IF(Tableau52[[#This Row],[Facturé
2017]]="",IF(Tableau52[[#This Row],[Fiche
de
travail2]]="",VLOOKUP(A:A,'[1]FA Clients 2018'!$1:$1048576,4,0),""),Tableau52[[#This Row],[Facturé
2017]])</f>
        <v>43409</v>
      </c>
      <c r="AA864" s="5">
        <f>VLOOKUP(A:A,'[1]FA Clients 2018'!$1:$1048576,16,0)</f>
        <v>0</v>
      </c>
      <c r="AB864" s="4" t="str">
        <f>IF(Tableau52[[#This Row],[Fiche
de
travail]]&gt;0,Tableau52[[#This Row],[Fiche
de
travail]],"")</f>
        <v/>
      </c>
    </row>
    <row r="865" spans="1:28" x14ac:dyDescent="0.25">
      <c r="A865" s="2">
        <v>180894</v>
      </c>
      <c r="B865" s="2"/>
      <c r="C865" s="2"/>
      <c r="D865" s="3" t="s">
        <v>144</v>
      </c>
      <c r="E865" s="3" t="s">
        <v>13</v>
      </c>
      <c r="F865" s="2"/>
      <c r="G865" s="2"/>
      <c r="H865" s="6">
        <v>43409</v>
      </c>
      <c r="I865" s="2" t="s">
        <v>1</v>
      </c>
      <c r="J865" s="2" t="s">
        <v>38</v>
      </c>
      <c r="K865" s="2"/>
      <c r="M865" s="2"/>
      <c r="N865" s="2"/>
      <c r="P865" s="2"/>
      <c r="Q865" s="2"/>
      <c r="S865" s="2"/>
      <c r="T865" s="2"/>
      <c r="V865" s="2"/>
      <c r="W865" s="2"/>
      <c r="Z865" s="5">
        <f>IF(Tableau52[[#This Row],[Facturé
2017]]="",IF(Tableau52[[#This Row],[Fiche
de
travail2]]="",VLOOKUP(A:A,'[1]FA Clients 2018'!$1:$1048576,4,0),""),Tableau52[[#This Row],[Facturé
2017]])</f>
        <v>43409</v>
      </c>
      <c r="AA865" s="5">
        <f>VLOOKUP(A:A,'[1]FA Clients 2018'!$1:$1048576,16,0)</f>
        <v>0</v>
      </c>
      <c r="AB865" s="4" t="str">
        <f>IF(Tableau52[[#This Row],[Fiche
de
travail]]&gt;0,Tableau52[[#This Row],[Fiche
de
travail]],"")</f>
        <v/>
      </c>
    </row>
    <row r="866" spans="1:28" x14ac:dyDescent="0.25">
      <c r="A866" s="2">
        <v>180896</v>
      </c>
      <c r="B866" s="2"/>
      <c r="C866" s="2"/>
      <c r="D866" s="3" t="s">
        <v>120</v>
      </c>
      <c r="E866" s="3" t="s">
        <v>51</v>
      </c>
      <c r="F866" s="2"/>
      <c r="G866" s="2"/>
      <c r="H866" s="6">
        <v>43409</v>
      </c>
      <c r="I866" s="2" t="s">
        <v>1</v>
      </c>
      <c r="J866" s="2" t="s">
        <v>38</v>
      </c>
      <c r="K866" s="2"/>
      <c r="M866" s="2"/>
      <c r="N866" s="2"/>
      <c r="P866" s="2"/>
      <c r="Q866" s="2"/>
      <c r="S866" s="2"/>
      <c r="T866" s="2"/>
      <c r="V866" s="2"/>
      <c r="W866" s="2"/>
      <c r="Z866" s="5">
        <f>IF(Tableau52[[#This Row],[Facturé
2017]]="",IF(Tableau52[[#This Row],[Fiche
de
travail2]]="",VLOOKUP(A:A,'[1]FA Clients 2018'!$1:$1048576,4,0),""),Tableau52[[#This Row],[Facturé
2017]])</f>
        <v>43409</v>
      </c>
      <c r="AA866" s="5">
        <f>VLOOKUP(A:A,'[1]FA Clients 2018'!$1:$1048576,16,0)</f>
        <v>0</v>
      </c>
      <c r="AB866" s="4" t="str">
        <f>IF(Tableau52[[#This Row],[Fiche
de
travail]]&gt;0,Tableau52[[#This Row],[Fiche
de
travail]],"")</f>
        <v/>
      </c>
    </row>
    <row r="867" spans="1:28" x14ac:dyDescent="0.25">
      <c r="A867" s="2">
        <v>180898</v>
      </c>
      <c r="B867" s="2"/>
      <c r="C867" s="2"/>
      <c r="D867" s="3" t="s">
        <v>20</v>
      </c>
      <c r="E867" s="3" t="s">
        <v>19</v>
      </c>
      <c r="F867" s="2"/>
      <c r="G867" s="2"/>
      <c r="H867" s="6">
        <v>43409</v>
      </c>
      <c r="I867" s="2" t="s">
        <v>1</v>
      </c>
      <c r="J867" s="2" t="s">
        <v>38</v>
      </c>
      <c r="K867" s="2"/>
      <c r="M867" s="2"/>
      <c r="N867" s="2"/>
      <c r="P867" s="2"/>
      <c r="Q867" s="2"/>
      <c r="S867" s="2"/>
      <c r="T867" s="2"/>
      <c r="V867" s="2"/>
      <c r="W867" s="2"/>
      <c r="Z867" s="5">
        <f>IF(Tableau52[[#This Row],[Facturé
2017]]="",IF(Tableau52[[#This Row],[Fiche
de
travail2]]="",VLOOKUP(A:A,'[1]FA Clients 2018'!$1:$1048576,4,0),""),Tableau52[[#This Row],[Facturé
2017]])</f>
        <v>43410</v>
      </c>
      <c r="AA867" s="5">
        <f>VLOOKUP(A:A,'[1]FA Clients 2018'!$1:$1048576,16,0)</f>
        <v>0</v>
      </c>
      <c r="AB867" s="4" t="str">
        <f>IF(Tableau52[[#This Row],[Fiche
de
travail]]&gt;0,Tableau52[[#This Row],[Fiche
de
travail]],"")</f>
        <v/>
      </c>
    </row>
    <row r="868" spans="1:28" x14ac:dyDescent="0.25">
      <c r="A868" s="2">
        <v>180809</v>
      </c>
      <c r="B868" s="2"/>
      <c r="C868" s="2"/>
      <c r="D868" s="3" t="s">
        <v>6</v>
      </c>
      <c r="E868" s="3" t="s">
        <v>5</v>
      </c>
      <c r="F868" s="2"/>
      <c r="G868" s="2"/>
      <c r="H868" s="6">
        <v>43410</v>
      </c>
      <c r="I868" s="2" t="s">
        <v>1</v>
      </c>
      <c r="J868" s="2" t="s">
        <v>8</v>
      </c>
      <c r="K868" s="2"/>
      <c r="M868" s="2"/>
      <c r="N868" s="2"/>
      <c r="P868" s="2"/>
      <c r="Q868" s="2"/>
      <c r="S868" s="2"/>
      <c r="T868" s="2"/>
      <c r="V868" s="2"/>
      <c r="W868" s="2"/>
      <c r="Z868" s="5">
        <f>IF(Tableau52[[#This Row],[Facturé
2017]]="",IF(Tableau52[[#This Row],[Fiche
de
travail2]]="",VLOOKUP(A:A,'[1]FA Clients 2018'!$1:$1048576,4,0),""),Tableau52[[#This Row],[Facturé
2017]])</f>
        <v>43410</v>
      </c>
      <c r="AA868" s="5" t="str">
        <f>VLOOKUP(A:A,'[1]FA Clients 2018'!$1:$1048576,16,0)</f>
        <v>F-P</v>
      </c>
      <c r="AB868" s="4" t="str">
        <f>IF(Tableau52[[#This Row],[Fiche
de
travail]]&gt;0,Tableau52[[#This Row],[Fiche
de
travail]],"")</f>
        <v/>
      </c>
    </row>
    <row r="869" spans="1:28" x14ac:dyDescent="0.25">
      <c r="A869" s="2"/>
      <c r="B869" s="2"/>
      <c r="C869" s="2">
        <v>356</v>
      </c>
      <c r="D869" s="3" t="s">
        <v>133</v>
      </c>
      <c r="E869" s="3" t="s">
        <v>88</v>
      </c>
      <c r="F869" s="2"/>
      <c r="G869" s="2"/>
      <c r="H869" s="6">
        <v>43410</v>
      </c>
      <c r="I869" s="2" t="s">
        <v>1</v>
      </c>
      <c r="J869" s="2" t="s">
        <v>8</v>
      </c>
      <c r="K869" s="2"/>
      <c r="M869" s="2"/>
      <c r="N869" s="2"/>
      <c r="P869" s="2"/>
      <c r="Q869" s="2"/>
      <c r="S869" s="2"/>
      <c r="T869" s="2"/>
      <c r="V869" s="2"/>
      <c r="W869" s="2"/>
      <c r="Z869" s="5" t="str">
        <f>IF(Tableau52[[#This Row],[Facturé
2017]]="",IF(Tableau52[[#This Row],[Fiche
de
travail2]]="",VLOOKUP(A:A,'[1]FA Clients 2018'!$1:$1048576,4,0),""),Tableau52[[#This Row],[Facturé
2017]])</f>
        <v/>
      </c>
      <c r="AA869" s="5" t="e">
        <f>VLOOKUP(A:A,'[1]FA Clients 2018'!$1:$1048576,16,0)</f>
        <v>#N/A</v>
      </c>
      <c r="AB869" s="4">
        <f>IF(Tableau52[[#This Row],[Fiche
de
travail]]&gt;0,Tableau52[[#This Row],[Fiche
de
travail]],"")</f>
        <v>356</v>
      </c>
    </row>
    <row r="870" spans="1:28" x14ac:dyDescent="0.25">
      <c r="A870" s="2">
        <v>180871</v>
      </c>
      <c r="B870" s="2"/>
      <c r="C870" s="2"/>
      <c r="D870" s="3" t="s">
        <v>143</v>
      </c>
      <c r="E870" s="3" t="s">
        <v>142</v>
      </c>
      <c r="F870" s="2"/>
      <c r="G870" s="2"/>
      <c r="H870" s="6">
        <v>43411</v>
      </c>
      <c r="I870" s="2" t="s">
        <v>1</v>
      </c>
      <c r="J870" s="2" t="s">
        <v>4</v>
      </c>
      <c r="K870" s="2"/>
      <c r="M870" s="2"/>
      <c r="N870" s="2"/>
      <c r="P870" s="2"/>
      <c r="Q870" s="2"/>
      <c r="S870" s="2"/>
      <c r="T870" s="2"/>
      <c r="V870" s="2"/>
      <c r="W870" s="2"/>
      <c r="Z870" s="5">
        <f>IF(Tableau52[[#This Row],[Facturé
2017]]="",IF(Tableau52[[#This Row],[Fiche
de
travail2]]="",VLOOKUP(A:A,'[1]FA Clients 2018'!$1:$1048576,4,0),""),Tableau52[[#This Row],[Facturé
2017]])</f>
        <v>43411</v>
      </c>
      <c r="AA870" s="5">
        <f>VLOOKUP(A:A,'[1]FA Clients 2018'!$1:$1048576,16,0)</f>
        <v>0</v>
      </c>
      <c r="AB870" s="4" t="str">
        <f>IF(Tableau52[[#This Row],[Fiche
de
travail]]&gt;0,Tableau52[[#This Row],[Fiche
de
travail]],"")</f>
        <v/>
      </c>
    </row>
    <row r="871" spans="1:28" x14ac:dyDescent="0.25">
      <c r="A871" s="2">
        <v>180902</v>
      </c>
      <c r="B871" s="2"/>
      <c r="C871" s="2"/>
      <c r="D871" s="3" t="s">
        <v>141</v>
      </c>
      <c r="E871" s="3" t="s">
        <v>111</v>
      </c>
      <c r="F871" s="2"/>
      <c r="G871" s="2"/>
      <c r="H871" s="6">
        <v>43411</v>
      </c>
      <c r="I871" s="2" t="s">
        <v>1</v>
      </c>
      <c r="J871" s="2" t="s">
        <v>8</v>
      </c>
      <c r="K871" s="2"/>
      <c r="M871" s="2"/>
      <c r="N871" s="2"/>
      <c r="P871" s="2"/>
      <c r="Q871" s="2"/>
      <c r="S871" s="2"/>
      <c r="T871" s="2"/>
      <c r="V871" s="2"/>
      <c r="W871" s="2"/>
      <c r="Z871" s="5">
        <f>IF(Tableau52[[#This Row],[Facturé
2017]]="",IF(Tableau52[[#This Row],[Fiche
de
travail2]]="",VLOOKUP(A:A,'[1]FA Clients 2018'!$1:$1048576,4,0),""),Tableau52[[#This Row],[Facturé
2017]])</f>
        <v>43411</v>
      </c>
      <c r="AA871" s="5">
        <f>VLOOKUP(A:A,'[1]FA Clients 2018'!$1:$1048576,16,0)</f>
        <v>0</v>
      </c>
      <c r="AB871" s="4" t="str">
        <f>IF(Tableau52[[#This Row],[Fiche
de
travail]]&gt;0,Tableau52[[#This Row],[Fiche
de
travail]],"")</f>
        <v/>
      </c>
    </row>
    <row r="872" spans="1:28" x14ac:dyDescent="0.25">
      <c r="A872" s="2">
        <v>180903</v>
      </c>
      <c r="B872" s="2"/>
      <c r="C872" s="2"/>
      <c r="D872" s="3" t="s">
        <v>86</v>
      </c>
      <c r="E872" s="3" t="s">
        <v>85</v>
      </c>
      <c r="F872" s="2"/>
      <c r="G872" s="2"/>
      <c r="H872" s="6">
        <v>43411</v>
      </c>
      <c r="I872" s="2" t="s">
        <v>1</v>
      </c>
      <c r="J872" s="2" t="s">
        <v>4</v>
      </c>
      <c r="K872" s="2"/>
      <c r="M872" s="2"/>
      <c r="N872" s="2"/>
      <c r="P872" s="2"/>
      <c r="Q872" s="2"/>
      <c r="S872" s="2"/>
      <c r="T872" s="2"/>
      <c r="V872" s="2"/>
      <c r="W872" s="2"/>
      <c r="Z872" s="5">
        <f>IF(Tableau52[[#This Row],[Facturé
2017]]="",IF(Tableau52[[#This Row],[Fiche
de
travail2]]="",VLOOKUP(A:A,'[1]FA Clients 2018'!$1:$1048576,4,0),""),Tableau52[[#This Row],[Facturé
2017]])</f>
        <v>43411</v>
      </c>
      <c r="AA872" s="5">
        <f>VLOOKUP(A:A,'[1]FA Clients 2018'!$1:$1048576,16,0)</f>
        <v>0</v>
      </c>
      <c r="AB872" s="4" t="str">
        <f>IF(Tableau52[[#This Row],[Fiche
de
travail]]&gt;0,Tableau52[[#This Row],[Fiche
de
travail]],"")</f>
        <v/>
      </c>
    </row>
    <row r="873" spans="1:28" x14ac:dyDescent="0.25">
      <c r="A873" s="2">
        <v>180904</v>
      </c>
      <c r="B873" s="2"/>
      <c r="C873" s="2"/>
      <c r="D873" s="3" t="s">
        <v>140</v>
      </c>
      <c r="E873" s="3" t="s">
        <v>139</v>
      </c>
      <c r="F873" s="2"/>
      <c r="G873" s="2"/>
      <c r="H873" s="6">
        <v>43411</v>
      </c>
      <c r="I873" s="2" t="s">
        <v>1</v>
      </c>
      <c r="J873" s="2" t="s">
        <v>4</v>
      </c>
      <c r="K873" s="2"/>
      <c r="M873" s="2"/>
      <c r="N873" s="2"/>
      <c r="P873" s="2"/>
      <c r="Q873" s="2"/>
      <c r="S873" s="2"/>
      <c r="T873" s="2"/>
      <c r="V873" s="2"/>
      <c r="W873" s="2"/>
      <c r="Z873" s="5">
        <f>IF(Tableau52[[#This Row],[Facturé
2017]]="",IF(Tableau52[[#This Row],[Fiche
de
travail2]]="",VLOOKUP(A:A,'[1]FA Clients 2018'!$1:$1048576,4,0),""),Tableau52[[#This Row],[Facturé
2017]])</f>
        <v>43411</v>
      </c>
      <c r="AA873" s="5">
        <f>VLOOKUP(A:A,'[1]FA Clients 2018'!$1:$1048576,16,0)</f>
        <v>0</v>
      </c>
      <c r="AB873" s="4" t="str">
        <f>IF(Tableau52[[#This Row],[Fiche
de
travail]]&gt;0,Tableau52[[#This Row],[Fiche
de
travail]],"")</f>
        <v/>
      </c>
    </row>
    <row r="874" spans="1:28" x14ac:dyDescent="0.25">
      <c r="A874" s="2">
        <v>180885</v>
      </c>
      <c r="B874" s="2"/>
      <c r="C874" s="2"/>
      <c r="D874" s="3" t="s">
        <v>12</v>
      </c>
      <c r="E874" s="3" t="s">
        <v>57</v>
      </c>
      <c r="F874" s="2"/>
      <c r="G874" s="2"/>
      <c r="H874" s="6">
        <v>43412</v>
      </c>
      <c r="I874" s="2" t="s">
        <v>1</v>
      </c>
      <c r="J874" s="2" t="s">
        <v>4</v>
      </c>
      <c r="K874" s="2"/>
      <c r="M874" s="2"/>
      <c r="N874" s="2"/>
      <c r="P874" s="2"/>
      <c r="Q874" s="2"/>
      <c r="S874" s="2"/>
      <c r="T874" s="2"/>
      <c r="V874" s="2"/>
      <c r="W874" s="2"/>
      <c r="Z874" s="5">
        <f>IF(Tableau52[[#This Row],[Facturé
2017]]="",IF(Tableau52[[#This Row],[Fiche
de
travail2]]="",VLOOKUP(A:A,'[1]FA Clients 2018'!$1:$1048576,4,0),""),Tableau52[[#This Row],[Facturé
2017]])</f>
        <v>43413</v>
      </c>
      <c r="AA874" s="5" t="str">
        <f>VLOOKUP(A:A,'[1]FA Clients 2018'!$1:$1048576,16,0)</f>
        <v>F-P</v>
      </c>
      <c r="AB874" s="4" t="str">
        <f>IF(Tableau52[[#This Row],[Fiche
de
travail]]&gt;0,Tableau52[[#This Row],[Fiche
de
travail]],"")</f>
        <v/>
      </c>
    </row>
    <row r="875" spans="1:28" x14ac:dyDescent="0.25">
      <c r="A875" s="2">
        <v>180907</v>
      </c>
      <c r="B875" s="2"/>
      <c r="C875" s="2"/>
      <c r="D875" s="3" t="s">
        <v>30</v>
      </c>
      <c r="E875" s="3" t="s">
        <v>67</v>
      </c>
      <c r="F875" s="2"/>
      <c r="G875" s="2"/>
      <c r="H875" s="6">
        <v>43412</v>
      </c>
      <c r="I875" s="2" t="s">
        <v>1</v>
      </c>
      <c r="J875" s="2" t="s">
        <v>43</v>
      </c>
      <c r="K875" s="2"/>
      <c r="M875" s="2"/>
      <c r="N875" s="2"/>
      <c r="P875" s="2"/>
      <c r="Q875" s="2"/>
      <c r="S875" s="2"/>
      <c r="T875" s="2"/>
      <c r="V875" s="2"/>
      <c r="W875" s="2"/>
      <c r="Z875" s="5">
        <f>IF(Tableau52[[#This Row],[Facturé
2017]]="",IF(Tableau52[[#This Row],[Fiche
de
travail2]]="",VLOOKUP(A:A,'[1]FA Clients 2018'!$1:$1048576,4,0),""),Tableau52[[#This Row],[Facturé
2017]])</f>
        <v>43412</v>
      </c>
      <c r="AA875" s="5">
        <f>VLOOKUP(A:A,'[1]FA Clients 2018'!$1:$1048576,16,0)</f>
        <v>0</v>
      </c>
      <c r="AB875" s="4" t="str">
        <f>IF(Tableau52[[#This Row],[Fiche
de
travail]]&gt;0,Tableau52[[#This Row],[Fiche
de
travail]],"")</f>
        <v/>
      </c>
    </row>
    <row r="876" spans="1:28" x14ac:dyDescent="0.25">
      <c r="A876" s="2">
        <v>180867</v>
      </c>
      <c r="B876" s="2"/>
      <c r="C876" s="2"/>
      <c r="D876" s="3" t="s">
        <v>86</v>
      </c>
      <c r="E876" s="3" t="s">
        <v>85</v>
      </c>
      <c r="F876" s="2"/>
      <c r="G876" s="2"/>
      <c r="H876" s="6">
        <v>43413</v>
      </c>
      <c r="I876" s="2" t="s">
        <v>1</v>
      </c>
      <c r="J876" s="2" t="s">
        <v>43</v>
      </c>
      <c r="K876" s="2"/>
      <c r="M876" s="2"/>
      <c r="N876" s="2"/>
      <c r="P876" s="2"/>
      <c r="Q876" s="2"/>
      <c r="S876" s="2"/>
      <c r="T876" s="2"/>
      <c r="V876" s="2"/>
      <c r="W876" s="2"/>
      <c r="Z876" s="5">
        <f>IF(Tableau52[[#This Row],[Facturé
2017]]="",IF(Tableau52[[#This Row],[Fiche
de
travail2]]="",VLOOKUP(A:A,'[1]FA Clients 2018'!$1:$1048576,4,0),""),Tableau52[[#This Row],[Facturé
2017]])</f>
        <v>43413</v>
      </c>
      <c r="AA876" s="5">
        <f>VLOOKUP(A:A,'[1]FA Clients 2018'!$1:$1048576,16,0)</f>
        <v>0</v>
      </c>
      <c r="AB876" s="4" t="str">
        <f>IF(Tableau52[[#This Row],[Fiche
de
travail]]&gt;0,Tableau52[[#This Row],[Fiche
de
travail]],"")</f>
        <v/>
      </c>
    </row>
    <row r="877" spans="1:28" x14ac:dyDescent="0.25">
      <c r="A877" s="2">
        <v>180906</v>
      </c>
      <c r="B877" s="2"/>
      <c r="C877" s="2"/>
      <c r="D877" s="3" t="s">
        <v>138</v>
      </c>
      <c r="E877" s="3" t="s">
        <v>60</v>
      </c>
      <c r="F877" s="2"/>
      <c r="G877" s="2"/>
      <c r="H877" s="6">
        <v>43413</v>
      </c>
      <c r="I877" s="2" t="s">
        <v>1</v>
      </c>
      <c r="J877" s="2" t="s">
        <v>4</v>
      </c>
      <c r="K877" s="2"/>
      <c r="M877" s="2"/>
      <c r="N877" s="2"/>
      <c r="P877" s="2"/>
      <c r="Q877" s="2"/>
      <c r="S877" s="2"/>
      <c r="T877" s="2"/>
      <c r="V877" s="2"/>
      <c r="W877" s="2"/>
      <c r="Z877" s="5">
        <f>IF(Tableau52[[#This Row],[Facturé
2017]]="",IF(Tableau52[[#This Row],[Fiche
de
travail2]]="",VLOOKUP(A:A,'[1]FA Clients 2018'!$1:$1048576,4,0),""),Tableau52[[#This Row],[Facturé
2017]])</f>
        <v>43413</v>
      </c>
      <c r="AA877" s="5">
        <f>VLOOKUP(A:A,'[1]FA Clients 2018'!$1:$1048576,16,0)</f>
        <v>0</v>
      </c>
      <c r="AB877" s="4" t="str">
        <f>IF(Tableau52[[#This Row],[Fiche
de
travail]]&gt;0,Tableau52[[#This Row],[Fiche
de
travail]],"")</f>
        <v/>
      </c>
    </row>
    <row r="878" spans="1:28" x14ac:dyDescent="0.25">
      <c r="A878" s="2">
        <v>180910</v>
      </c>
      <c r="B878" s="2"/>
      <c r="C878" s="2"/>
      <c r="D878" s="3" t="s">
        <v>30</v>
      </c>
      <c r="E878" s="3" t="s">
        <v>67</v>
      </c>
      <c r="F878" s="2"/>
      <c r="G878" s="2"/>
      <c r="H878" s="6">
        <v>43413</v>
      </c>
      <c r="I878" s="2" t="s">
        <v>1</v>
      </c>
      <c r="J878" s="2" t="s">
        <v>4</v>
      </c>
      <c r="K878" s="2"/>
      <c r="M878" s="2"/>
      <c r="N878" s="2"/>
      <c r="P878" s="2"/>
      <c r="Q878" s="2"/>
      <c r="S878" s="2"/>
      <c r="T878" s="2"/>
      <c r="V878" s="2"/>
      <c r="W878" s="2"/>
      <c r="Z878" s="5">
        <f>IF(Tableau52[[#This Row],[Facturé
2017]]="",IF(Tableau52[[#This Row],[Fiche
de
travail2]]="",VLOOKUP(A:A,'[1]FA Clients 2018'!$1:$1048576,4,0),""),Tableau52[[#This Row],[Facturé
2017]])</f>
        <v>43413</v>
      </c>
      <c r="AA878" s="5">
        <f>VLOOKUP(A:A,'[1]FA Clients 2018'!$1:$1048576,16,0)</f>
        <v>0</v>
      </c>
      <c r="AB878" s="4" t="str">
        <f>IF(Tableau52[[#This Row],[Fiche
de
travail]]&gt;0,Tableau52[[#This Row],[Fiche
de
travail]],"")</f>
        <v/>
      </c>
    </row>
    <row r="879" spans="1:28" x14ac:dyDescent="0.25">
      <c r="A879" s="2">
        <v>180911</v>
      </c>
      <c r="B879" s="2"/>
      <c r="C879" s="2"/>
      <c r="D879" s="3" t="s">
        <v>138</v>
      </c>
      <c r="E879" s="3" t="s">
        <v>67</v>
      </c>
      <c r="F879" s="2"/>
      <c r="G879" s="2"/>
      <c r="H879" s="6">
        <v>43413</v>
      </c>
      <c r="I879" s="2" t="s">
        <v>1</v>
      </c>
      <c r="J879" s="2" t="s">
        <v>4</v>
      </c>
      <c r="K879" s="2"/>
      <c r="M879" s="2"/>
      <c r="N879" s="2"/>
      <c r="P879" s="2"/>
      <c r="Q879" s="2"/>
      <c r="S879" s="2"/>
      <c r="T879" s="2"/>
      <c r="V879" s="2"/>
      <c r="W879" s="2"/>
      <c r="Z879" s="5">
        <f>IF(Tableau52[[#This Row],[Facturé
2017]]="",IF(Tableau52[[#This Row],[Fiche
de
travail2]]="",VLOOKUP(A:A,'[1]FA Clients 2018'!$1:$1048576,4,0),""),Tableau52[[#This Row],[Facturé
2017]])</f>
        <v>43413</v>
      </c>
      <c r="AA879" s="5">
        <f>VLOOKUP(A:A,'[1]FA Clients 2018'!$1:$1048576,16,0)</f>
        <v>0</v>
      </c>
      <c r="AB879" s="4" t="str">
        <f>IF(Tableau52[[#This Row],[Fiche
de
travail]]&gt;0,Tableau52[[#This Row],[Fiche
de
travail]],"")</f>
        <v/>
      </c>
    </row>
    <row r="880" spans="1:28" x14ac:dyDescent="0.25">
      <c r="A880" s="2">
        <v>180920</v>
      </c>
      <c r="B880" s="2"/>
      <c r="C880" s="2"/>
      <c r="D880" s="3" t="s">
        <v>32</v>
      </c>
      <c r="E880" s="3" t="s">
        <v>39</v>
      </c>
      <c r="F880" s="2"/>
      <c r="G880" s="2"/>
      <c r="H880" s="6">
        <v>43413</v>
      </c>
      <c r="I880" s="2" t="s">
        <v>1</v>
      </c>
      <c r="J880" s="2" t="s">
        <v>38</v>
      </c>
      <c r="K880" s="2"/>
      <c r="M880" s="2"/>
      <c r="N880" s="2"/>
      <c r="P880" s="2"/>
      <c r="Q880" s="2"/>
      <c r="S880" s="2"/>
      <c r="T880" s="2"/>
      <c r="V880" s="2"/>
      <c r="W880" s="2"/>
      <c r="Z880" s="5">
        <f>IF(Tableau52[[#This Row],[Facturé
2017]]="",IF(Tableau52[[#This Row],[Fiche
de
travail2]]="",VLOOKUP(A:A,'[1]FA Clients 2018'!$1:$1048576,4,0),""),Tableau52[[#This Row],[Facturé
2017]])</f>
        <v>43413</v>
      </c>
      <c r="AA880" s="5">
        <f>VLOOKUP(A:A,'[1]FA Clients 2018'!$1:$1048576,16,0)</f>
        <v>0</v>
      </c>
      <c r="AB880" s="4" t="str">
        <f>IF(Tableau52[[#This Row],[Fiche
de
travail]]&gt;0,Tableau52[[#This Row],[Fiche
de
travail]],"")</f>
        <v/>
      </c>
    </row>
    <row r="881" spans="1:28" x14ac:dyDescent="0.25">
      <c r="A881" s="2">
        <v>180901</v>
      </c>
      <c r="B881" s="2"/>
      <c r="C881" s="2"/>
      <c r="D881" s="3" t="s">
        <v>35</v>
      </c>
      <c r="E881" s="3" t="s">
        <v>34</v>
      </c>
      <c r="F881" s="2"/>
      <c r="G881" s="2"/>
      <c r="H881" s="6">
        <v>43416</v>
      </c>
      <c r="I881" s="2" t="s">
        <v>1</v>
      </c>
      <c r="J881" s="2" t="s">
        <v>8</v>
      </c>
      <c r="K881" s="2"/>
      <c r="M881" s="2"/>
      <c r="N881" s="2"/>
      <c r="P881" s="2"/>
      <c r="Q881" s="2"/>
      <c r="S881" s="2"/>
      <c r="T881" s="2"/>
      <c r="V881" s="2"/>
      <c r="W881" s="2"/>
      <c r="Z881" s="5">
        <f>IF(Tableau52[[#This Row],[Facturé
2017]]="",IF(Tableau52[[#This Row],[Fiche
de
travail2]]="",VLOOKUP(A:A,'[1]FA Clients 2018'!$1:$1048576,4,0),""),Tableau52[[#This Row],[Facturé
2017]])</f>
        <v>43416</v>
      </c>
      <c r="AA881" s="5" t="str">
        <f>VLOOKUP(A:A,'[1]FA Clients 2018'!$1:$1048576,16,0)</f>
        <v>F-P</v>
      </c>
      <c r="AB881" s="4" t="str">
        <f>IF(Tableau52[[#This Row],[Fiche
de
travail]]&gt;0,Tableau52[[#This Row],[Fiche
de
travail]],"")</f>
        <v/>
      </c>
    </row>
    <row r="882" spans="1:28" x14ac:dyDescent="0.25">
      <c r="A882" s="2">
        <v>180909</v>
      </c>
      <c r="B882" s="2"/>
      <c r="C882" s="2"/>
      <c r="D882" s="3" t="s">
        <v>137</v>
      </c>
      <c r="E882" s="3" t="s">
        <v>85</v>
      </c>
      <c r="F882" s="2"/>
      <c r="G882" s="2"/>
      <c r="H882" s="6">
        <v>43416</v>
      </c>
      <c r="I882" s="2" t="s">
        <v>58</v>
      </c>
      <c r="J882" s="2" t="s">
        <v>8</v>
      </c>
      <c r="K882" s="8">
        <v>43423</v>
      </c>
      <c r="L882" s="2" t="s">
        <v>1</v>
      </c>
      <c r="M882" s="2" t="s">
        <v>8</v>
      </c>
      <c r="N882" s="2"/>
      <c r="P882" s="2"/>
      <c r="Q882" s="2"/>
      <c r="S882" s="2"/>
      <c r="T882" s="2"/>
      <c r="V882" s="2"/>
      <c r="W882" s="2"/>
      <c r="Z882" s="5">
        <f>IF(Tableau52[[#This Row],[Facturé
2017]]="",IF(Tableau52[[#This Row],[Fiche
de
travail2]]="",VLOOKUP(A:A,'[1]FA Clients 2018'!$1:$1048576,4,0),""),Tableau52[[#This Row],[Facturé
2017]])</f>
        <v>43416</v>
      </c>
      <c r="AA882" s="5" t="str">
        <f>VLOOKUP(A:A,'[1]FA Clients 2018'!$1:$1048576,16,0)</f>
        <v>F-P</v>
      </c>
      <c r="AB882" s="4" t="str">
        <f>IF(Tableau52[[#This Row],[Fiche
de
travail]]&gt;0,Tableau52[[#This Row],[Fiche
de
travail]],"")</f>
        <v/>
      </c>
    </row>
    <row r="883" spans="1:28" x14ac:dyDescent="0.25">
      <c r="A883" s="2">
        <v>180912</v>
      </c>
      <c r="B883" s="2"/>
      <c r="C883" s="2"/>
      <c r="D883" s="3" t="s">
        <v>45</v>
      </c>
      <c r="E883" s="3" t="s">
        <v>44</v>
      </c>
      <c r="F883" s="2"/>
      <c r="G883" s="2"/>
      <c r="H883" s="6">
        <v>43416</v>
      </c>
      <c r="I883" s="2" t="s">
        <v>58</v>
      </c>
      <c r="J883" s="2" t="s">
        <v>8</v>
      </c>
      <c r="K883" s="8">
        <v>43419</v>
      </c>
      <c r="L883" s="2" t="s">
        <v>1</v>
      </c>
      <c r="M883" s="2" t="s">
        <v>8</v>
      </c>
      <c r="N883" s="2"/>
      <c r="P883" s="2"/>
      <c r="Q883" s="2"/>
      <c r="S883" s="2"/>
      <c r="T883" s="2"/>
      <c r="V883" s="2"/>
      <c r="W883" s="2"/>
      <c r="X883" t="s">
        <v>136</v>
      </c>
      <c r="Z883" s="5">
        <f>IF(Tableau52[[#This Row],[Facturé
2017]]="",IF(Tableau52[[#This Row],[Fiche
de
travail2]]="",VLOOKUP(A:A,'[1]FA Clients 2018'!$1:$1048576,4,0),""),Tableau52[[#This Row],[Facturé
2017]])</f>
        <v>43419</v>
      </c>
      <c r="AA883" s="5">
        <f>VLOOKUP(A:A,'[1]FA Clients 2018'!$1:$1048576,16,0)</f>
        <v>0</v>
      </c>
      <c r="AB883" s="4" t="str">
        <f>IF(Tableau52[[#This Row],[Fiche
de
travail]]&gt;0,Tableau52[[#This Row],[Fiche
de
travail]],"")</f>
        <v/>
      </c>
    </row>
    <row r="884" spans="1:28" x14ac:dyDescent="0.25">
      <c r="A884" s="2">
        <v>180916</v>
      </c>
      <c r="B884" s="2"/>
      <c r="C884" s="2"/>
      <c r="D884" s="3" t="s">
        <v>135</v>
      </c>
      <c r="E884" s="3" t="s">
        <v>2</v>
      </c>
      <c r="F884" s="2"/>
      <c r="G884" s="2"/>
      <c r="H884" s="6">
        <v>43416</v>
      </c>
      <c r="I884" s="2" t="s">
        <v>1</v>
      </c>
      <c r="J884" s="2" t="s">
        <v>0</v>
      </c>
      <c r="K884" s="2"/>
      <c r="M884" s="2"/>
      <c r="N884" s="2"/>
      <c r="P884" s="2"/>
      <c r="Q884" s="2"/>
      <c r="S884" s="2"/>
      <c r="T884" s="2"/>
      <c r="V884" s="2"/>
      <c r="W884" s="2"/>
      <c r="Z884" s="5">
        <f>IF(Tableau52[[#This Row],[Facturé
2017]]="",IF(Tableau52[[#This Row],[Fiche
de
travail2]]="",VLOOKUP(A:A,'[1]FA Clients 2018'!$1:$1048576,4,0),""),Tableau52[[#This Row],[Facturé
2017]])</f>
        <v>43416</v>
      </c>
      <c r="AA884" s="5">
        <f>VLOOKUP(A:A,'[1]FA Clients 2018'!$1:$1048576,16,0)</f>
        <v>0</v>
      </c>
      <c r="AB884" s="4" t="str">
        <f>IF(Tableau52[[#This Row],[Fiche
de
travail]]&gt;0,Tableau52[[#This Row],[Fiche
de
travail]],"")</f>
        <v/>
      </c>
    </row>
    <row r="885" spans="1:28" x14ac:dyDescent="0.25">
      <c r="A885" s="2">
        <v>180917</v>
      </c>
      <c r="B885" s="2"/>
      <c r="C885" s="2"/>
      <c r="D885" s="3" t="s">
        <v>6</v>
      </c>
      <c r="E885" s="3" t="s">
        <v>5</v>
      </c>
      <c r="F885" s="2"/>
      <c r="G885" s="2"/>
      <c r="H885" s="6">
        <v>43416</v>
      </c>
      <c r="I885" s="2" t="s">
        <v>1</v>
      </c>
      <c r="J885" s="2" t="s">
        <v>43</v>
      </c>
      <c r="K885" s="2"/>
      <c r="M885" s="2"/>
      <c r="N885" s="2"/>
      <c r="P885" s="2"/>
      <c r="Q885" s="2"/>
      <c r="S885" s="2"/>
      <c r="T885" s="2"/>
      <c r="V885" s="2"/>
      <c r="W885" s="2"/>
      <c r="Z885" s="5">
        <f>IF(Tableau52[[#This Row],[Facturé
2017]]="",IF(Tableau52[[#This Row],[Fiche
de
travail2]]="",VLOOKUP(A:A,'[1]FA Clients 2018'!$1:$1048576,4,0),""),Tableau52[[#This Row],[Facturé
2017]])</f>
        <v>43416</v>
      </c>
      <c r="AA885" s="5">
        <f>VLOOKUP(A:A,'[1]FA Clients 2018'!$1:$1048576,16,0)</f>
        <v>0</v>
      </c>
      <c r="AB885" s="4" t="str">
        <f>IF(Tableau52[[#This Row],[Fiche
de
travail]]&gt;0,Tableau52[[#This Row],[Fiche
de
travail]],"")</f>
        <v/>
      </c>
    </row>
    <row r="886" spans="1:28" x14ac:dyDescent="0.25">
      <c r="A886" s="2">
        <v>180918</v>
      </c>
      <c r="B886" s="2"/>
      <c r="C886" s="2"/>
      <c r="D886" s="3" t="s">
        <v>99</v>
      </c>
      <c r="E886" s="3" t="s">
        <v>98</v>
      </c>
      <c r="F886" s="2"/>
      <c r="G886" s="2"/>
      <c r="H886" s="6">
        <v>43416</v>
      </c>
      <c r="I886" s="2" t="s">
        <v>1</v>
      </c>
      <c r="J886" s="2" t="s">
        <v>8</v>
      </c>
      <c r="K886" s="2"/>
      <c r="M886" s="2"/>
      <c r="N886" s="2"/>
      <c r="P886" s="2"/>
      <c r="Q886" s="2"/>
      <c r="S886" s="2"/>
      <c r="T886" s="2"/>
      <c r="V886" s="2"/>
      <c r="W886" s="2"/>
      <c r="Z886" s="5">
        <f>IF(Tableau52[[#This Row],[Facturé
2017]]="",IF(Tableau52[[#This Row],[Fiche
de
travail2]]="",VLOOKUP(A:A,'[1]FA Clients 2018'!$1:$1048576,4,0),""),Tableau52[[#This Row],[Facturé
2017]])</f>
        <v>43416</v>
      </c>
      <c r="AA886" s="5">
        <f>VLOOKUP(A:A,'[1]FA Clients 2018'!$1:$1048576,16,0)</f>
        <v>0</v>
      </c>
      <c r="AB886" s="4" t="str">
        <f>IF(Tableau52[[#This Row],[Fiche
de
travail]]&gt;0,Tableau52[[#This Row],[Fiche
de
travail]],"")</f>
        <v/>
      </c>
    </row>
    <row r="887" spans="1:28" x14ac:dyDescent="0.25">
      <c r="A887" s="2">
        <v>180921</v>
      </c>
      <c r="B887" s="2"/>
      <c r="C887" s="2"/>
      <c r="D887" s="3" t="s">
        <v>53</v>
      </c>
      <c r="E887" s="3" t="s">
        <v>2</v>
      </c>
      <c r="F887" s="2"/>
      <c r="G887" s="2"/>
      <c r="H887" s="6">
        <v>43416</v>
      </c>
      <c r="I887" s="2" t="s">
        <v>1</v>
      </c>
      <c r="J887" s="2" t="s">
        <v>0</v>
      </c>
      <c r="K887" s="2"/>
      <c r="M887" s="2"/>
      <c r="N887" s="2"/>
      <c r="P887" s="2"/>
      <c r="Q887" s="2"/>
      <c r="S887" s="2"/>
      <c r="T887" s="2"/>
      <c r="V887" s="2"/>
      <c r="W887" s="2"/>
      <c r="Z887" s="5">
        <f>IF(Tableau52[[#This Row],[Facturé
2017]]="",IF(Tableau52[[#This Row],[Fiche
de
travail2]]="",VLOOKUP(A:A,'[1]FA Clients 2018'!$1:$1048576,4,0),""),Tableau52[[#This Row],[Facturé
2017]])</f>
        <v>43416</v>
      </c>
      <c r="AA887" s="5">
        <f>VLOOKUP(A:A,'[1]FA Clients 2018'!$1:$1048576,16,0)</f>
        <v>0</v>
      </c>
      <c r="AB887" s="4" t="str">
        <f>IF(Tableau52[[#This Row],[Fiche
de
travail]]&gt;0,Tableau52[[#This Row],[Fiche
de
travail]],"")</f>
        <v/>
      </c>
    </row>
    <row r="888" spans="1:28" x14ac:dyDescent="0.25">
      <c r="A888" s="2">
        <v>180753</v>
      </c>
      <c r="B888" s="2"/>
      <c r="C888" s="2"/>
      <c r="D888" s="3" t="s">
        <v>14</v>
      </c>
      <c r="E888" s="3" t="s">
        <v>13</v>
      </c>
      <c r="F888" s="2"/>
      <c r="G888" s="2"/>
      <c r="H888" s="6">
        <v>43417</v>
      </c>
      <c r="I888" s="2" t="s">
        <v>1</v>
      </c>
      <c r="J888" s="2" t="s">
        <v>4</v>
      </c>
      <c r="K888" s="2"/>
      <c r="M888" s="2"/>
      <c r="N888" s="2"/>
      <c r="P888" s="2"/>
      <c r="Q888" s="2"/>
      <c r="S888" s="2"/>
      <c r="T888" s="2"/>
      <c r="V888" s="2"/>
      <c r="W888" s="2"/>
      <c r="Z888" s="5">
        <f>IF(Tableau52[[#This Row],[Facturé
2017]]="",IF(Tableau52[[#This Row],[Fiche
de
travail2]]="",VLOOKUP(A:A,'[1]FA Clients 2018'!$1:$1048576,4,0),""),Tableau52[[#This Row],[Facturé
2017]])</f>
        <v>43417</v>
      </c>
      <c r="AA888" s="5">
        <f>VLOOKUP(A:A,'[1]FA Clients 2018'!$1:$1048576,16,0)</f>
        <v>0</v>
      </c>
      <c r="AB888" s="4" t="str">
        <f>IF(Tableau52[[#This Row],[Fiche
de
travail]]&gt;0,Tableau52[[#This Row],[Fiche
de
travail]],"")</f>
        <v/>
      </c>
    </row>
    <row r="889" spans="1:28" x14ac:dyDescent="0.25">
      <c r="A889" s="2">
        <v>180827</v>
      </c>
      <c r="B889" s="2"/>
      <c r="C889" s="2"/>
      <c r="D889" s="3" t="s">
        <v>25</v>
      </c>
      <c r="E889" s="3" t="s">
        <v>23</v>
      </c>
      <c r="F889" s="2"/>
      <c r="G889" s="2"/>
      <c r="H889" s="6">
        <v>43417</v>
      </c>
      <c r="I889" s="2" t="s">
        <v>1</v>
      </c>
      <c r="J889" s="2" t="s">
        <v>4</v>
      </c>
      <c r="K889" s="2"/>
      <c r="M889" s="2"/>
      <c r="N889" s="2"/>
      <c r="P889" s="2"/>
      <c r="Q889" s="2"/>
      <c r="S889" s="2"/>
      <c r="T889" s="2"/>
      <c r="V889" s="2"/>
      <c r="W889" s="2"/>
      <c r="Z889" s="5">
        <f>IF(Tableau52[[#This Row],[Facturé
2017]]="",IF(Tableau52[[#This Row],[Fiche
de
travail2]]="",VLOOKUP(A:A,'[1]FA Clients 2018'!$1:$1048576,4,0),""),Tableau52[[#This Row],[Facturé
2017]])</f>
        <v>43417</v>
      </c>
      <c r="AA889" s="5">
        <f>VLOOKUP(A:A,'[1]FA Clients 2018'!$1:$1048576,16,0)</f>
        <v>0</v>
      </c>
      <c r="AB889" s="4" t="str">
        <f>IF(Tableau52[[#This Row],[Fiche
de
travail]]&gt;0,Tableau52[[#This Row],[Fiche
de
travail]],"")</f>
        <v/>
      </c>
    </row>
    <row r="890" spans="1:28" x14ac:dyDescent="0.25">
      <c r="A890" s="2">
        <v>180899</v>
      </c>
      <c r="B890" s="2"/>
      <c r="C890" s="2"/>
      <c r="D890" s="3" t="s">
        <v>130</v>
      </c>
      <c r="E890" s="3" t="s">
        <v>134</v>
      </c>
      <c r="F890" s="2"/>
      <c r="G890" s="2"/>
      <c r="H890" s="6">
        <v>43417</v>
      </c>
      <c r="I890" s="2" t="s">
        <v>58</v>
      </c>
      <c r="J890" s="2" t="s">
        <v>96</v>
      </c>
      <c r="K890" s="8">
        <v>43419</v>
      </c>
      <c r="L890" s="2" t="s">
        <v>1</v>
      </c>
      <c r="M890" s="2" t="s">
        <v>54</v>
      </c>
      <c r="N890" s="2"/>
      <c r="P890" s="2"/>
      <c r="Q890" s="2"/>
      <c r="S890" s="2"/>
      <c r="T890" s="2"/>
      <c r="V890" s="2"/>
      <c r="W890" s="2"/>
      <c r="Z890" s="5">
        <f>IF(Tableau52[[#This Row],[Facturé
2017]]="",IF(Tableau52[[#This Row],[Fiche
de
travail2]]="",VLOOKUP(A:A,'[1]FA Clients 2018'!$1:$1048576,4,0),""),Tableau52[[#This Row],[Facturé
2017]])</f>
        <v>43417</v>
      </c>
      <c r="AA890" s="5">
        <f>VLOOKUP(A:A,'[1]FA Clients 2018'!$1:$1048576,16,0)</f>
        <v>0</v>
      </c>
      <c r="AB890" s="4" t="str">
        <f>IF(Tableau52[[#This Row],[Fiche
de
travail]]&gt;0,Tableau52[[#This Row],[Fiche
de
travail]],"")</f>
        <v/>
      </c>
    </row>
    <row r="891" spans="1:28" x14ac:dyDescent="0.25">
      <c r="A891" s="2">
        <v>180923</v>
      </c>
      <c r="B891" s="2"/>
      <c r="C891" s="2"/>
      <c r="D891" s="3" t="s">
        <v>12</v>
      </c>
      <c r="E891" s="3" t="s">
        <v>2</v>
      </c>
      <c r="F891" s="2"/>
      <c r="G891" s="2"/>
      <c r="H891" s="6">
        <v>43417</v>
      </c>
      <c r="I891" s="2" t="s">
        <v>1</v>
      </c>
      <c r="J891" s="2" t="s">
        <v>0</v>
      </c>
      <c r="K891" s="2"/>
      <c r="M891" s="2"/>
      <c r="N891" s="2"/>
      <c r="P891" s="2"/>
      <c r="Q891" s="2"/>
      <c r="S891" s="2"/>
      <c r="T891" s="2"/>
      <c r="V891" s="2"/>
      <c r="W891" s="2"/>
      <c r="Z891" s="5">
        <f>IF(Tableau52[[#This Row],[Facturé
2017]]="",IF(Tableau52[[#This Row],[Fiche
de
travail2]]="",VLOOKUP(A:A,'[1]FA Clients 2018'!$1:$1048576,4,0),""),Tableau52[[#This Row],[Facturé
2017]])</f>
        <v>43417</v>
      </c>
      <c r="AA891" s="5">
        <f>VLOOKUP(A:A,'[1]FA Clients 2018'!$1:$1048576,16,0)</f>
        <v>0</v>
      </c>
      <c r="AB891" s="4" t="str">
        <f>IF(Tableau52[[#This Row],[Fiche
de
travail]]&gt;0,Tableau52[[#This Row],[Fiche
de
travail]],"")</f>
        <v/>
      </c>
    </row>
    <row r="892" spans="1:28" x14ac:dyDescent="0.25">
      <c r="A892" s="2">
        <v>180927</v>
      </c>
      <c r="B892" s="2"/>
      <c r="C892" s="2"/>
      <c r="D892" s="3" t="s">
        <v>25</v>
      </c>
      <c r="E892" s="3" t="s">
        <v>23</v>
      </c>
      <c r="F892" s="2"/>
      <c r="G892" s="2"/>
      <c r="H892" s="6">
        <v>43417</v>
      </c>
      <c r="I892" s="2" t="s">
        <v>1</v>
      </c>
      <c r="J892" s="2" t="s">
        <v>4</v>
      </c>
      <c r="K892" s="2"/>
      <c r="M892" s="2"/>
      <c r="N892" s="2"/>
      <c r="P892" s="2"/>
      <c r="Q892" s="2"/>
      <c r="S892" s="2"/>
      <c r="T892" s="2"/>
      <c r="V892" s="2"/>
      <c r="W892" s="2"/>
      <c r="Z892" s="5">
        <f>IF(Tableau52[[#This Row],[Facturé
2017]]="",IF(Tableau52[[#This Row],[Fiche
de
travail2]]="",VLOOKUP(A:A,'[1]FA Clients 2018'!$1:$1048576,4,0),""),Tableau52[[#This Row],[Facturé
2017]])</f>
        <v>43417</v>
      </c>
      <c r="AA892" s="5">
        <f>VLOOKUP(A:A,'[1]FA Clients 2018'!$1:$1048576,16,0)</f>
        <v>0</v>
      </c>
      <c r="AB892" s="4" t="str">
        <f>IF(Tableau52[[#This Row],[Fiche
de
travail]]&gt;0,Tableau52[[#This Row],[Fiche
de
travail]],"")</f>
        <v/>
      </c>
    </row>
    <row r="893" spans="1:28" x14ac:dyDescent="0.25">
      <c r="A893" s="2">
        <v>180929</v>
      </c>
      <c r="B893" s="2"/>
      <c r="C893" s="2"/>
      <c r="D893" s="3" t="s">
        <v>6</v>
      </c>
      <c r="E893" s="3" t="s">
        <v>2</v>
      </c>
      <c r="F893" s="2"/>
      <c r="G893" s="2"/>
      <c r="H893" s="6">
        <v>43417</v>
      </c>
      <c r="I893" s="2" t="s">
        <v>1</v>
      </c>
      <c r="J893" s="2" t="s">
        <v>0</v>
      </c>
      <c r="K893" s="2"/>
      <c r="M893" s="2"/>
      <c r="N893" s="2"/>
      <c r="P893" s="2"/>
      <c r="Q893" s="2"/>
      <c r="S893" s="2"/>
      <c r="T893" s="2"/>
      <c r="V893" s="2"/>
      <c r="W893" s="2"/>
      <c r="Z893" s="5">
        <f>IF(Tableau52[[#This Row],[Facturé
2017]]="",IF(Tableau52[[#This Row],[Fiche
de
travail2]]="",VLOOKUP(A:A,'[1]FA Clients 2018'!$1:$1048576,4,0),""),Tableau52[[#This Row],[Facturé
2017]])</f>
        <v>43417</v>
      </c>
      <c r="AA893" s="5">
        <f>VLOOKUP(A:A,'[1]FA Clients 2018'!$1:$1048576,16,0)</f>
        <v>0</v>
      </c>
      <c r="AB893" s="4" t="str">
        <f>IF(Tableau52[[#This Row],[Fiche
de
travail]]&gt;0,Tableau52[[#This Row],[Fiche
de
travail]],"")</f>
        <v/>
      </c>
    </row>
    <row r="894" spans="1:28" x14ac:dyDescent="0.25">
      <c r="A894" s="2">
        <v>180835</v>
      </c>
      <c r="B894" s="2"/>
      <c r="C894" s="2"/>
      <c r="D894" s="3" t="s">
        <v>133</v>
      </c>
      <c r="E894" s="3" t="s">
        <v>88</v>
      </c>
      <c r="F894" s="2"/>
      <c r="G894" s="2"/>
      <c r="H894" s="6">
        <v>43418</v>
      </c>
      <c r="I894" s="2" t="s">
        <v>1</v>
      </c>
      <c r="J894" s="2" t="s">
        <v>8</v>
      </c>
      <c r="K894" s="2"/>
      <c r="M894" s="2"/>
      <c r="N894" s="2"/>
      <c r="P894" s="2"/>
      <c r="Q894" s="2"/>
      <c r="S894" s="2"/>
      <c r="T894" s="2"/>
      <c r="V894" s="2"/>
      <c r="W894" s="2"/>
      <c r="Z894" s="5">
        <f>IF(Tableau52[[#This Row],[Facturé
2017]]="",IF(Tableau52[[#This Row],[Fiche
de
travail2]]="",VLOOKUP(A:A,'[1]FA Clients 2018'!$1:$1048576,4,0),""),Tableau52[[#This Row],[Facturé
2017]])</f>
        <v>43418</v>
      </c>
      <c r="AA894" s="5">
        <f>VLOOKUP(A:A,'[1]FA Clients 2018'!$1:$1048576,16,0)</f>
        <v>0</v>
      </c>
      <c r="AB894" s="4" t="str">
        <f>IF(Tableau52[[#This Row],[Fiche
de
travail]]&gt;0,Tableau52[[#This Row],[Fiche
de
travail]],"")</f>
        <v/>
      </c>
    </row>
    <row r="895" spans="1:28" x14ac:dyDescent="0.25">
      <c r="A895" s="2">
        <v>180881</v>
      </c>
      <c r="B895" s="2"/>
      <c r="C895" s="2"/>
      <c r="D895" s="3" t="s">
        <v>132</v>
      </c>
      <c r="E895" s="3" t="s">
        <v>39</v>
      </c>
      <c r="F895" s="2"/>
      <c r="G895" s="2"/>
      <c r="H895" s="6">
        <v>43418</v>
      </c>
      <c r="I895" s="2" t="s">
        <v>1</v>
      </c>
      <c r="J895" s="2" t="s">
        <v>8</v>
      </c>
      <c r="K895" s="2"/>
      <c r="M895" s="2"/>
      <c r="N895" s="2"/>
      <c r="P895" s="2"/>
      <c r="Q895" s="2"/>
      <c r="S895" s="2"/>
      <c r="T895" s="2"/>
      <c r="V895" s="2"/>
      <c r="W895" s="2"/>
      <c r="Z895" s="5">
        <f>IF(Tableau52[[#This Row],[Facturé
2017]]="",IF(Tableau52[[#This Row],[Fiche
de
travail2]]="",VLOOKUP(A:A,'[1]FA Clients 2018'!$1:$1048576,4,0),""),Tableau52[[#This Row],[Facturé
2017]])</f>
        <v>43418</v>
      </c>
      <c r="AA895" s="5">
        <f>VLOOKUP(A:A,'[1]FA Clients 2018'!$1:$1048576,16,0)</f>
        <v>0</v>
      </c>
      <c r="AB895" s="4" t="str">
        <f>IF(Tableau52[[#This Row],[Fiche
de
travail]]&gt;0,Tableau52[[#This Row],[Fiche
de
travail]],"")</f>
        <v/>
      </c>
    </row>
    <row r="896" spans="1:28" x14ac:dyDescent="0.25">
      <c r="A896" s="2">
        <v>180914</v>
      </c>
      <c r="B896" s="2"/>
      <c r="C896" s="2"/>
      <c r="D896" s="3" t="s">
        <v>131</v>
      </c>
      <c r="E896" s="3" t="s">
        <v>108</v>
      </c>
      <c r="F896" s="2"/>
      <c r="G896" s="2"/>
      <c r="H896" s="6">
        <v>43418</v>
      </c>
      <c r="I896" s="2" t="s">
        <v>1</v>
      </c>
      <c r="J896" s="2" t="s">
        <v>8</v>
      </c>
      <c r="K896" s="2"/>
      <c r="M896" s="2"/>
      <c r="N896" s="2"/>
      <c r="P896" s="2"/>
      <c r="Q896" s="2"/>
      <c r="S896" s="2"/>
      <c r="T896" s="2"/>
      <c r="V896" s="2"/>
      <c r="W896" s="2"/>
      <c r="Z896" s="5">
        <f>IF(Tableau52[[#This Row],[Facturé
2017]]="",IF(Tableau52[[#This Row],[Fiche
de
travail2]]="",VLOOKUP(A:A,'[1]FA Clients 2018'!$1:$1048576,4,0),""),Tableau52[[#This Row],[Facturé
2017]])</f>
        <v>43418</v>
      </c>
      <c r="AA896" s="5">
        <f>VLOOKUP(A:A,'[1]FA Clients 2018'!$1:$1048576,16,0)</f>
        <v>0</v>
      </c>
      <c r="AB896" s="4" t="str">
        <f>IF(Tableau52[[#This Row],[Fiche
de
travail]]&gt;0,Tableau52[[#This Row],[Fiche
de
travail]],"")</f>
        <v/>
      </c>
    </row>
    <row r="897" spans="1:28" x14ac:dyDescent="0.25">
      <c r="A897" s="2">
        <v>180933</v>
      </c>
      <c r="B897" s="2"/>
      <c r="C897" s="2"/>
      <c r="D897" s="3" t="s">
        <v>112</v>
      </c>
      <c r="E897" s="3" t="s">
        <v>111</v>
      </c>
      <c r="F897" s="2"/>
      <c r="G897" s="2"/>
      <c r="H897" s="6">
        <v>43418</v>
      </c>
      <c r="I897" s="2" t="s">
        <v>1</v>
      </c>
      <c r="J897" s="2" t="s">
        <v>8</v>
      </c>
      <c r="K897" s="2"/>
      <c r="M897" s="2"/>
      <c r="N897" s="2"/>
      <c r="P897" s="2"/>
      <c r="Q897" s="2"/>
      <c r="S897" s="2"/>
      <c r="T897" s="2"/>
      <c r="V897" s="2"/>
      <c r="W897" s="2"/>
      <c r="Z897" s="5">
        <f>IF(Tableau52[[#This Row],[Facturé
2017]]="",IF(Tableau52[[#This Row],[Fiche
de
travail2]]="",VLOOKUP(A:A,'[1]FA Clients 2018'!$1:$1048576,4,0),""),Tableau52[[#This Row],[Facturé
2017]])</f>
        <v>43418</v>
      </c>
      <c r="AA897" s="5">
        <f>VLOOKUP(A:A,'[1]FA Clients 2018'!$1:$1048576,16,0)</f>
        <v>0</v>
      </c>
      <c r="AB897" s="4" t="str">
        <f>IF(Tableau52[[#This Row],[Fiche
de
travail]]&gt;0,Tableau52[[#This Row],[Fiche
de
travail]],"")</f>
        <v/>
      </c>
    </row>
    <row r="898" spans="1:28" x14ac:dyDescent="0.25">
      <c r="A898" s="2">
        <v>180897</v>
      </c>
      <c r="B898" s="2"/>
      <c r="C898" s="2"/>
      <c r="D898" s="3" t="s">
        <v>130</v>
      </c>
      <c r="E898" s="3" t="s">
        <v>67</v>
      </c>
      <c r="F898" s="2"/>
      <c r="G898" s="2"/>
      <c r="H898" s="6">
        <v>43419</v>
      </c>
      <c r="I898" s="2" t="s">
        <v>1</v>
      </c>
      <c r="J898" s="2" t="s">
        <v>8</v>
      </c>
      <c r="K898" s="2"/>
      <c r="M898" s="2"/>
      <c r="N898" s="2"/>
      <c r="P898" s="2"/>
      <c r="Q898" s="2"/>
      <c r="S898" s="2"/>
      <c r="T898" s="2"/>
      <c r="V898" s="2"/>
      <c r="W898" s="2"/>
      <c r="Z898" s="5">
        <f>IF(Tableau52[[#This Row],[Facturé
2017]]="",IF(Tableau52[[#This Row],[Fiche
de
travail2]]="",VLOOKUP(A:A,'[1]FA Clients 2018'!$1:$1048576,4,0),""),Tableau52[[#This Row],[Facturé
2017]])</f>
        <v>43419</v>
      </c>
      <c r="AA898" s="5">
        <f>VLOOKUP(A:A,'[1]FA Clients 2018'!$1:$1048576,16,0)</f>
        <v>0</v>
      </c>
      <c r="AB898" s="4" t="str">
        <f>IF(Tableau52[[#This Row],[Fiche
de
travail]]&gt;0,Tableau52[[#This Row],[Fiche
de
travail]],"")</f>
        <v/>
      </c>
    </row>
    <row r="899" spans="1:28" x14ac:dyDescent="0.25">
      <c r="A899" s="2">
        <v>180900</v>
      </c>
      <c r="B899" s="2"/>
      <c r="C899" s="2"/>
      <c r="D899" s="3" t="s">
        <v>109</v>
      </c>
      <c r="E899" s="3" t="s">
        <v>108</v>
      </c>
      <c r="F899" s="2"/>
      <c r="G899" s="2"/>
      <c r="H899" s="6">
        <v>43419</v>
      </c>
      <c r="I899" s="2" t="s">
        <v>1</v>
      </c>
      <c r="J899" s="2" t="s">
        <v>8</v>
      </c>
      <c r="K899" s="2"/>
      <c r="M899" s="2"/>
      <c r="N899" s="2"/>
      <c r="P899" s="2"/>
      <c r="Q899" s="2"/>
      <c r="S899" s="2"/>
      <c r="T899" s="2"/>
      <c r="V899" s="2"/>
      <c r="W899" s="2"/>
      <c r="Z899" s="5">
        <f>IF(Tableau52[[#This Row],[Facturé
2017]]="",IF(Tableau52[[#This Row],[Fiche
de
travail2]]="",VLOOKUP(A:A,'[1]FA Clients 2018'!$1:$1048576,4,0),""),Tableau52[[#This Row],[Facturé
2017]])</f>
        <v>43419</v>
      </c>
      <c r="AA899" s="5">
        <f>VLOOKUP(A:A,'[1]FA Clients 2018'!$1:$1048576,16,0)</f>
        <v>0</v>
      </c>
      <c r="AB899" s="4" t="str">
        <f>IF(Tableau52[[#This Row],[Fiche
de
travail]]&gt;0,Tableau52[[#This Row],[Fiche
de
travail]],"")</f>
        <v/>
      </c>
    </row>
    <row r="900" spans="1:28" x14ac:dyDescent="0.25">
      <c r="A900" s="2">
        <v>180905</v>
      </c>
      <c r="B900" s="2"/>
      <c r="C900" s="2"/>
      <c r="D900" s="3" t="s">
        <v>129</v>
      </c>
      <c r="E900" s="3" t="s">
        <v>128</v>
      </c>
      <c r="F900" s="2"/>
      <c r="G900" s="2"/>
      <c r="H900" s="6">
        <v>43419</v>
      </c>
      <c r="I900" s="2" t="s">
        <v>1</v>
      </c>
      <c r="J900" s="2" t="s">
        <v>46</v>
      </c>
      <c r="K900" s="2"/>
      <c r="M900" s="2"/>
      <c r="N900" s="2"/>
      <c r="P900" s="2"/>
      <c r="Q900" s="2"/>
      <c r="S900" s="2"/>
      <c r="T900" s="2"/>
      <c r="V900" s="2"/>
      <c r="W900" s="2"/>
      <c r="X900" t="s">
        <v>127</v>
      </c>
      <c r="Z900" s="5">
        <f>IF(Tableau52[[#This Row],[Facturé
2017]]="",IF(Tableau52[[#This Row],[Fiche
de
travail2]]="",VLOOKUP(A:A,'[1]FA Clients 2018'!$1:$1048576,4,0),""),Tableau52[[#This Row],[Facturé
2017]])</f>
        <v>43423</v>
      </c>
      <c r="AA900" s="5">
        <f>VLOOKUP(A:A,'[1]FA Clients 2018'!$1:$1048576,16,0)</f>
        <v>0</v>
      </c>
      <c r="AB900" s="4" t="str">
        <f>IF(Tableau52[[#This Row],[Fiche
de
travail]]&gt;0,Tableau52[[#This Row],[Fiche
de
travail]],"")</f>
        <v/>
      </c>
    </row>
    <row r="901" spans="1:28" x14ac:dyDescent="0.25">
      <c r="A901" s="2">
        <v>180913</v>
      </c>
      <c r="B901" s="2"/>
      <c r="C901" s="2"/>
      <c r="D901" s="3" t="s">
        <v>126</v>
      </c>
      <c r="E901" s="3" t="s">
        <v>13</v>
      </c>
      <c r="F901" s="2"/>
      <c r="G901" s="2"/>
      <c r="H901" s="6">
        <v>43419</v>
      </c>
      <c r="I901" s="2" t="s">
        <v>1</v>
      </c>
      <c r="J901" s="2" t="s">
        <v>125</v>
      </c>
      <c r="K901" s="2"/>
      <c r="M901" s="2"/>
      <c r="N901" s="2"/>
      <c r="P901" s="2"/>
      <c r="Q901" s="2"/>
      <c r="S901" s="2"/>
      <c r="T901" s="2"/>
      <c r="V901" s="2"/>
      <c r="W901" s="2"/>
      <c r="Z901" s="5">
        <f>IF(Tableau52[[#This Row],[Facturé
2017]]="",IF(Tableau52[[#This Row],[Fiche
de
travail2]]="",VLOOKUP(A:A,'[1]FA Clients 2018'!$1:$1048576,4,0),""),Tableau52[[#This Row],[Facturé
2017]])</f>
        <v>43419</v>
      </c>
      <c r="AA901" s="5">
        <f>VLOOKUP(A:A,'[1]FA Clients 2018'!$1:$1048576,16,0)</f>
        <v>0</v>
      </c>
      <c r="AB901" s="4" t="str">
        <f>IF(Tableau52[[#This Row],[Fiche
de
travail]]&gt;0,Tableau52[[#This Row],[Fiche
de
travail]],"")</f>
        <v/>
      </c>
    </row>
    <row r="902" spans="1:28" x14ac:dyDescent="0.25">
      <c r="A902" s="2">
        <v>180924</v>
      </c>
      <c r="B902" s="2"/>
      <c r="C902" s="2"/>
      <c r="D902" s="3" t="s">
        <v>95</v>
      </c>
      <c r="E902" s="3" t="s">
        <v>124</v>
      </c>
      <c r="F902" s="2"/>
      <c r="G902" s="2"/>
      <c r="H902" s="6">
        <v>43419</v>
      </c>
      <c r="I902" s="2" t="s">
        <v>1</v>
      </c>
      <c r="J902" s="2" t="s">
        <v>8</v>
      </c>
      <c r="K902" s="2"/>
      <c r="M902" s="2"/>
      <c r="N902" s="2"/>
      <c r="P902" s="2"/>
      <c r="Q902" s="2"/>
      <c r="S902" s="2"/>
      <c r="T902" s="2"/>
      <c r="V902" s="2"/>
      <c r="W902" s="2"/>
      <c r="Z902" s="5">
        <f>IF(Tableau52[[#This Row],[Facturé
2017]]="",IF(Tableau52[[#This Row],[Fiche
de
travail2]]="",VLOOKUP(A:A,'[1]FA Clients 2018'!$1:$1048576,4,0),""),Tableau52[[#This Row],[Facturé
2017]])</f>
        <v>43419</v>
      </c>
      <c r="AA902" s="5">
        <f>VLOOKUP(A:A,'[1]FA Clients 2018'!$1:$1048576,16,0)</f>
        <v>0</v>
      </c>
      <c r="AB902" s="4" t="str">
        <f>IF(Tableau52[[#This Row],[Fiche
de
travail]]&gt;0,Tableau52[[#This Row],[Fiche
de
travail]],"")</f>
        <v/>
      </c>
    </row>
    <row r="903" spans="1:28" x14ac:dyDescent="0.25">
      <c r="A903" s="2">
        <v>180931</v>
      </c>
      <c r="B903" s="2"/>
      <c r="C903" s="2"/>
      <c r="D903" s="3" t="s">
        <v>123</v>
      </c>
      <c r="E903" s="3" t="s">
        <v>44</v>
      </c>
      <c r="F903" s="2"/>
      <c r="G903" s="2"/>
      <c r="H903" s="6">
        <v>43419</v>
      </c>
      <c r="I903" s="2" t="s">
        <v>1</v>
      </c>
      <c r="J903" s="2" t="s">
        <v>8</v>
      </c>
      <c r="K903" s="2"/>
      <c r="M903" s="2"/>
      <c r="N903" s="2"/>
      <c r="P903" s="2"/>
      <c r="Q903" s="2"/>
      <c r="S903" s="2"/>
      <c r="T903" s="2"/>
      <c r="V903" s="2"/>
      <c r="W903" s="2"/>
      <c r="Z903" s="5">
        <f>IF(Tableau52[[#This Row],[Facturé
2017]]="",IF(Tableau52[[#This Row],[Fiche
de
travail2]]="",VLOOKUP(A:A,'[1]FA Clients 2018'!$1:$1048576,4,0),""),Tableau52[[#This Row],[Facturé
2017]])</f>
        <v>43419</v>
      </c>
      <c r="AA903" s="5">
        <f>VLOOKUP(A:A,'[1]FA Clients 2018'!$1:$1048576,16,0)</f>
        <v>0</v>
      </c>
      <c r="AB903" s="4" t="str">
        <f>IF(Tableau52[[#This Row],[Fiche
de
travail]]&gt;0,Tableau52[[#This Row],[Fiche
de
travail]],"")</f>
        <v/>
      </c>
    </row>
    <row r="904" spans="1:28" x14ac:dyDescent="0.25">
      <c r="A904" s="2">
        <v>180935</v>
      </c>
      <c r="B904" s="2"/>
      <c r="C904" s="2"/>
      <c r="D904" s="3" t="s">
        <v>63</v>
      </c>
      <c r="E904" s="3" t="s">
        <v>79</v>
      </c>
      <c r="F904" s="2"/>
      <c r="G904" s="2"/>
      <c r="H904" s="6">
        <v>43419</v>
      </c>
      <c r="I904" s="2" t="s">
        <v>1</v>
      </c>
      <c r="J904" s="2" t="s">
        <v>8</v>
      </c>
      <c r="K904" s="2"/>
      <c r="M904" s="2"/>
      <c r="N904" s="2"/>
      <c r="P904" s="2"/>
      <c r="Q904" s="2"/>
      <c r="S904" s="2"/>
      <c r="T904" s="2"/>
      <c r="V904" s="2"/>
      <c r="W904" s="2"/>
      <c r="Z904" s="5">
        <f>IF(Tableau52[[#This Row],[Facturé
2017]]="",IF(Tableau52[[#This Row],[Fiche
de
travail2]]="",VLOOKUP(A:A,'[1]FA Clients 2018'!$1:$1048576,4,0),""),Tableau52[[#This Row],[Facturé
2017]])</f>
        <v>43419</v>
      </c>
      <c r="AA904" s="5">
        <f>VLOOKUP(A:A,'[1]FA Clients 2018'!$1:$1048576,16,0)</f>
        <v>0</v>
      </c>
      <c r="AB904" s="4" t="str">
        <f>IF(Tableau52[[#This Row],[Fiche
de
travail]]&gt;0,Tableau52[[#This Row],[Fiche
de
travail]],"")</f>
        <v/>
      </c>
    </row>
    <row r="905" spans="1:28" x14ac:dyDescent="0.25">
      <c r="A905" s="2">
        <v>180876</v>
      </c>
      <c r="B905" s="2"/>
      <c r="C905" s="2"/>
      <c r="D905" s="3" t="s">
        <v>36</v>
      </c>
      <c r="E905" s="3" t="s">
        <v>65</v>
      </c>
      <c r="F905" s="2"/>
      <c r="G905" s="2"/>
      <c r="H905" s="6">
        <v>43420</v>
      </c>
      <c r="I905" s="2" t="s">
        <v>1</v>
      </c>
      <c r="J905" s="2" t="s">
        <v>8</v>
      </c>
      <c r="K905" s="2"/>
      <c r="M905" s="2"/>
      <c r="N905" s="2"/>
      <c r="P905" s="2"/>
      <c r="Q905" s="2"/>
      <c r="S905" s="2"/>
      <c r="T905" s="2"/>
      <c r="V905" s="2"/>
      <c r="W905" s="2"/>
      <c r="Z905" s="5">
        <f>IF(Tableau52[[#This Row],[Facturé
2017]]="",IF(Tableau52[[#This Row],[Fiche
de
travail2]]="",VLOOKUP(A:A,'[1]FA Clients 2018'!$1:$1048576,4,0),""),Tableau52[[#This Row],[Facturé
2017]])</f>
        <v>43420</v>
      </c>
      <c r="AA905" s="5">
        <f>VLOOKUP(A:A,'[1]FA Clients 2018'!$1:$1048576,16,0)</f>
        <v>0</v>
      </c>
      <c r="AB905" s="4" t="str">
        <f>IF(Tableau52[[#This Row],[Fiche
de
travail]]&gt;0,Tableau52[[#This Row],[Fiche
de
travail]],"")</f>
        <v/>
      </c>
    </row>
    <row r="906" spans="1:28" x14ac:dyDescent="0.25">
      <c r="A906" s="2">
        <v>180926</v>
      </c>
      <c r="B906" s="2"/>
      <c r="C906" s="2"/>
      <c r="D906" s="3" t="s">
        <v>122</v>
      </c>
      <c r="E906" s="3" t="s">
        <v>121</v>
      </c>
      <c r="F906" s="2"/>
      <c r="G906" s="2"/>
      <c r="H906" s="6">
        <v>43420</v>
      </c>
      <c r="I906" s="2" t="s">
        <v>1</v>
      </c>
      <c r="J906" s="2" t="s">
        <v>46</v>
      </c>
      <c r="K906" s="2"/>
      <c r="M906" s="2"/>
      <c r="N906" s="2"/>
      <c r="P906" s="2"/>
      <c r="Q906" s="2"/>
      <c r="S906" s="2"/>
      <c r="T906" s="2"/>
      <c r="V906" s="2"/>
      <c r="W906" s="2"/>
      <c r="Z906" s="5">
        <f>IF(Tableau52[[#This Row],[Facturé
2017]]="",IF(Tableau52[[#This Row],[Fiche
de
travail2]]="",VLOOKUP(A:A,'[1]FA Clients 2018'!$1:$1048576,4,0),""),Tableau52[[#This Row],[Facturé
2017]])</f>
        <v>43423</v>
      </c>
      <c r="AA906" s="5">
        <f>VLOOKUP(A:A,'[1]FA Clients 2018'!$1:$1048576,16,0)</f>
        <v>0</v>
      </c>
      <c r="AB906" s="4" t="str">
        <f>IF(Tableau52[[#This Row],[Fiche
de
travail]]&gt;0,Tableau52[[#This Row],[Fiche
de
travail]],"")</f>
        <v/>
      </c>
    </row>
    <row r="907" spans="1:28" x14ac:dyDescent="0.25">
      <c r="A907" s="2">
        <v>180942</v>
      </c>
      <c r="B907" s="2"/>
      <c r="C907" s="2"/>
      <c r="D907" s="3" t="s">
        <v>74</v>
      </c>
      <c r="E907" s="3" t="s">
        <v>65</v>
      </c>
      <c r="F907" s="2"/>
      <c r="G907" s="2"/>
      <c r="H907" s="6">
        <v>43420</v>
      </c>
      <c r="I907" s="2" t="s">
        <v>1</v>
      </c>
      <c r="J907" s="2" t="s">
        <v>8</v>
      </c>
      <c r="K907" s="2"/>
      <c r="M907" s="2"/>
      <c r="N907" s="2"/>
      <c r="P907" s="2"/>
      <c r="Q907" s="2"/>
      <c r="S907" s="2"/>
      <c r="T907" s="2"/>
      <c r="V907" s="2"/>
      <c r="W907" s="2"/>
      <c r="Z907" s="5">
        <f>IF(Tableau52[[#This Row],[Facturé
2017]]="",IF(Tableau52[[#This Row],[Fiche
de
travail2]]="",VLOOKUP(A:A,'[1]FA Clients 2018'!$1:$1048576,4,0),""),Tableau52[[#This Row],[Facturé
2017]])</f>
        <v>43420</v>
      </c>
      <c r="AA907" s="5">
        <f>VLOOKUP(A:A,'[1]FA Clients 2018'!$1:$1048576,16,0)</f>
        <v>0</v>
      </c>
      <c r="AB907" s="4" t="str">
        <f>IF(Tableau52[[#This Row],[Fiche
de
travail]]&gt;0,Tableau52[[#This Row],[Fiche
de
travail]],"")</f>
        <v/>
      </c>
    </row>
    <row r="908" spans="1:28" x14ac:dyDescent="0.25">
      <c r="A908" s="2">
        <v>180947</v>
      </c>
      <c r="B908" s="2"/>
      <c r="C908" s="2"/>
      <c r="D908" s="3" t="s">
        <v>6</v>
      </c>
      <c r="E908" s="3" t="s">
        <v>5</v>
      </c>
      <c r="F908" s="2"/>
      <c r="G908" s="2"/>
      <c r="H908" s="6">
        <v>43420</v>
      </c>
      <c r="I908" s="2" t="s">
        <v>1</v>
      </c>
      <c r="J908" s="2" t="s">
        <v>8</v>
      </c>
      <c r="K908" s="2"/>
      <c r="M908" s="2"/>
      <c r="N908" s="2"/>
      <c r="P908" s="2"/>
      <c r="Q908" s="2"/>
      <c r="S908" s="2"/>
      <c r="T908" s="2"/>
      <c r="V908" s="2"/>
      <c r="W908" s="2"/>
      <c r="Z908" s="5">
        <f>IF(Tableau52[[#This Row],[Facturé
2017]]="",IF(Tableau52[[#This Row],[Fiche
de
travail2]]="",VLOOKUP(A:A,'[1]FA Clients 2018'!$1:$1048576,4,0),""),Tableau52[[#This Row],[Facturé
2017]])</f>
        <v>43420</v>
      </c>
      <c r="AA908" s="5">
        <f>VLOOKUP(A:A,'[1]FA Clients 2018'!$1:$1048576,16,0)</f>
        <v>0</v>
      </c>
      <c r="AB908" s="4" t="str">
        <f>IF(Tableau52[[#This Row],[Fiche
de
travail]]&gt;0,Tableau52[[#This Row],[Fiche
de
travail]],"")</f>
        <v/>
      </c>
    </row>
    <row r="909" spans="1:28" x14ac:dyDescent="0.25">
      <c r="A909" s="2">
        <v>180952</v>
      </c>
      <c r="B909" s="2"/>
      <c r="C909" s="2"/>
      <c r="D909" s="3" t="s">
        <v>6</v>
      </c>
      <c r="E909" s="3" t="s">
        <v>5</v>
      </c>
      <c r="F909" s="2"/>
      <c r="G909" s="2"/>
      <c r="H909" s="6">
        <v>43420</v>
      </c>
      <c r="I909" s="2" t="s">
        <v>1</v>
      </c>
      <c r="J909" s="2" t="s">
        <v>0</v>
      </c>
      <c r="K909" s="2"/>
      <c r="M909" s="2"/>
      <c r="N909" s="2"/>
      <c r="P909" s="2"/>
      <c r="Q909" s="2"/>
      <c r="S909" s="2"/>
      <c r="T909" s="2"/>
      <c r="V909" s="2"/>
      <c r="W909" s="2"/>
      <c r="Z909" s="5">
        <f>IF(Tableau52[[#This Row],[Facturé
2017]]="",IF(Tableau52[[#This Row],[Fiche
de
travail2]]="",VLOOKUP(A:A,'[1]FA Clients 2018'!$1:$1048576,4,0),""),Tableau52[[#This Row],[Facturé
2017]])</f>
        <v>43420</v>
      </c>
      <c r="AA909" s="5">
        <f>VLOOKUP(A:A,'[1]FA Clients 2018'!$1:$1048576,16,0)</f>
        <v>0</v>
      </c>
      <c r="AB909" s="4" t="str">
        <f>IF(Tableau52[[#This Row],[Fiche
de
travail]]&gt;0,Tableau52[[#This Row],[Fiche
de
travail]],"")</f>
        <v/>
      </c>
    </row>
    <row r="910" spans="1:28" x14ac:dyDescent="0.25">
      <c r="A910" s="2">
        <v>180954</v>
      </c>
      <c r="B910" s="2"/>
      <c r="C910" s="2"/>
      <c r="D910" s="3" t="s">
        <v>12</v>
      </c>
      <c r="E910" s="3" t="s">
        <v>2</v>
      </c>
      <c r="F910" s="2"/>
      <c r="G910" s="2"/>
      <c r="H910" s="6">
        <v>43420</v>
      </c>
      <c r="I910" s="2" t="s">
        <v>1</v>
      </c>
      <c r="J910" s="2" t="s">
        <v>0</v>
      </c>
      <c r="K910" s="2"/>
      <c r="M910" s="2"/>
      <c r="N910" s="2"/>
      <c r="P910" s="2"/>
      <c r="Q910" s="2"/>
      <c r="S910" s="2"/>
      <c r="T910" s="2"/>
      <c r="V910" s="2"/>
      <c r="W910" s="2"/>
      <c r="Z910" s="5">
        <f>IF(Tableau52[[#This Row],[Facturé
2017]]="",IF(Tableau52[[#This Row],[Fiche
de
travail2]]="",VLOOKUP(A:A,'[1]FA Clients 2018'!$1:$1048576,4,0),""),Tableau52[[#This Row],[Facturé
2017]])</f>
        <v>43420</v>
      </c>
      <c r="AA910" s="5">
        <f>VLOOKUP(A:A,'[1]FA Clients 2018'!$1:$1048576,16,0)</f>
        <v>0</v>
      </c>
      <c r="AB910" s="4" t="str">
        <f>IF(Tableau52[[#This Row],[Fiche
de
travail]]&gt;0,Tableau52[[#This Row],[Fiche
de
travail]],"")</f>
        <v/>
      </c>
    </row>
    <row r="911" spans="1:28" x14ac:dyDescent="0.25">
      <c r="A911" s="2">
        <v>180964</v>
      </c>
      <c r="B911" s="2"/>
      <c r="C911" s="2"/>
      <c r="D911" s="3" t="s">
        <v>120</v>
      </c>
      <c r="E911" s="3" t="s">
        <v>51</v>
      </c>
      <c r="F911" s="2"/>
      <c r="G911" s="2"/>
      <c r="H911" s="6">
        <v>43420</v>
      </c>
      <c r="I911" s="2" t="s">
        <v>1</v>
      </c>
      <c r="J911" s="2" t="s">
        <v>8</v>
      </c>
      <c r="K911" s="2"/>
      <c r="M911" s="2"/>
      <c r="N911" s="2"/>
      <c r="P911" s="2"/>
      <c r="Q911" s="2"/>
      <c r="S911" s="2"/>
      <c r="T911" s="2"/>
      <c r="V911" s="2"/>
      <c r="W911" s="2"/>
      <c r="Z911" s="5">
        <f>IF(Tableau52[[#This Row],[Facturé
2017]]="",IF(Tableau52[[#This Row],[Fiche
de
travail2]]="",VLOOKUP(A:A,'[1]FA Clients 2018'!$1:$1048576,4,0),""),Tableau52[[#This Row],[Facturé
2017]])</f>
        <v>43420</v>
      </c>
      <c r="AA911" s="5">
        <f>VLOOKUP(A:A,'[1]FA Clients 2018'!$1:$1048576,16,0)</f>
        <v>0</v>
      </c>
      <c r="AB911" s="4" t="str">
        <f>IF(Tableau52[[#This Row],[Fiche
de
travail]]&gt;0,Tableau52[[#This Row],[Fiche
de
travail]],"")</f>
        <v/>
      </c>
    </row>
    <row r="912" spans="1:28" x14ac:dyDescent="0.25">
      <c r="A912" s="2">
        <v>180821</v>
      </c>
      <c r="B912" s="2"/>
      <c r="C912" s="2"/>
      <c r="D912" s="3" t="s">
        <v>119</v>
      </c>
      <c r="E912" s="3" t="s">
        <v>118</v>
      </c>
      <c r="F912" s="2"/>
      <c r="G912" s="2"/>
      <c r="H912" s="6">
        <v>43423</v>
      </c>
      <c r="I912" s="2" t="s">
        <v>1</v>
      </c>
      <c r="J912" s="2" t="s">
        <v>8</v>
      </c>
      <c r="K912" s="2"/>
      <c r="M912" s="2"/>
      <c r="N912" s="2"/>
      <c r="P912" s="2"/>
      <c r="Q912" s="2"/>
      <c r="S912" s="2"/>
      <c r="T912" s="2"/>
      <c r="V912" s="2"/>
      <c r="W912" s="2"/>
      <c r="Z912" s="5">
        <f>IF(Tableau52[[#This Row],[Facturé
2017]]="",IF(Tableau52[[#This Row],[Fiche
de
travail2]]="",VLOOKUP(A:A,'[1]FA Clients 2018'!$1:$1048576,4,0),""),Tableau52[[#This Row],[Facturé
2017]])</f>
        <v>43423</v>
      </c>
      <c r="AA912" s="5">
        <f>VLOOKUP(A:A,'[1]FA Clients 2018'!$1:$1048576,16,0)</f>
        <v>0</v>
      </c>
      <c r="AB912" s="4" t="str">
        <f>IF(Tableau52[[#This Row],[Fiche
de
travail]]&gt;0,Tableau52[[#This Row],[Fiche
de
travail]],"")</f>
        <v/>
      </c>
    </row>
    <row r="913" spans="1:28" x14ac:dyDescent="0.25">
      <c r="A913" s="2">
        <v>180858</v>
      </c>
      <c r="B913" s="2"/>
      <c r="C913" s="2"/>
      <c r="D913" s="3" t="s">
        <v>71</v>
      </c>
      <c r="E913" s="3" t="s">
        <v>70</v>
      </c>
      <c r="F913" s="2"/>
      <c r="G913" s="2"/>
      <c r="H913" s="6">
        <v>43423</v>
      </c>
      <c r="I913" s="2" t="s">
        <v>1</v>
      </c>
      <c r="J913" s="2" t="s">
        <v>8</v>
      </c>
      <c r="K913" s="2"/>
      <c r="M913" s="2"/>
      <c r="N913" s="2"/>
      <c r="P913" s="2"/>
      <c r="Q913" s="2"/>
      <c r="S913" s="2"/>
      <c r="T913" s="2"/>
      <c r="V913" s="2"/>
      <c r="W913" s="2"/>
      <c r="Z913" s="5">
        <f>IF(Tableau52[[#This Row],[Facturé
2017]]="",IF(Tableau52[[#This Row],[Fiche
de
travail2]]="",VLOOKUP(A:A,'[1]FA Clients 2018'!$1:$1048576,4,0),""),Tableau52[[#This Row],[Facturé
2017]])</f>
        <v>43423</v>
      </c>
      <c r="AA913" s="5">
        <f>VLOOKUP(A:A,'[1]FA Clients 2018'!$1:$1048576,16,0)</f>
        <v>0</v>
      </c>
      <c r="AB913" s="4" t="str">
        <f>IF(Tableau52[[#This Row],[Fiche
de
travail]]&gt;0,Tableau52[[#This Row],[Fiche
de
travail]],"")</f>
        <v/>
      </c>
    </row>
    <row r="914" spans="1:28" x14ac:dyDescent="0.25">
      <c r="A914" s="2">
        <v>180874</v>
      </c>
      <c r="B914" s="2"/>
      <c r="C914" s="2"/>
      <c r="D914" s="3" t="s">
        <v>45</v>
      </c>
      <c r="E914" s="3" t="s">
        <v>44</v>
      </c>
      <c r="F914" s="2"/>
      <c r="G914" s="2"/>
      <c r="H914" s="6">
        <v>43423</v>
      </c>
      <c r="I914" s="2" t="s">
        <v>1</v>
      </c>
      <c r="J914" s="2" t="s">
        <v>43</v>
      </c>
      <c r="K914" s="2"/>
      <c r="M914" s="2"/>
      <c r="N914" s="2"/>
      <c r="P914" s="2"/>
      <c r="Q914" s="2"/>
      <c r="S914" s="2"/>
      <c r="T914" s="2"/>
      <c r="V914" s="2"/>
      <c r="W914" s="2"/>
      <c r="Z914" s="5">
        <f>IF(Tableau52[[#This Row],[Facturé
2017]]="",IF(Tableau52[[#This Row],[Fiche
de
travail2]]="",VLOOKUP(A:A,'[1]FA Clients 2018'!$1:$1048576,4,0),""),Tableau52[[#This Row],[Facturé
2017]])</f>
        <v>43423</v>
      </c>
      <c r="AA914" s="5">
        <f>VLOOKUP(A:A,'[1]FA Clients 2018'!$1:$1048576,16,0)</f>
        <v>0</v>
      </c>
      <c r="AB914" s="4" t="str">
        <f>IF(Tableau52[[#This Row],[Fiche
de
travail]]&gt;0,Tableau52[[#This Row],[Fiche
de
travail]],"")</f>
        <v/>
      </c>
    </row>
    <row r="915" spans="1:28" x14ac:dyDescent="0.25">
      <c r="A915" s="2">
        <v>180938</v>
      </c>
      <c r="B915" s="2"/>
      <c r="C915" s="2"/>
      <c r="D915" s="3" t="s">
        <v>32</v>
      </c>
      <c r="E915" s="3" t="s">
        <v>31</v>
      </c>
      <c r="F915" s="2"/>
      <c r="G915" s="2"/>
      <c r="H915" s="6">
        <v>43423</v>
      </c>
      <c r="I915" s="2" t="s">
        <v>1</v>
      </c>
      <c r="J915" s="2" t="s">
        <v>8</v>
      </c>
      <c r="K915" s="2"/>
      <c r="M915" s="2"/>
      <c r="N915" s="2"/>
      <c r="P915" s="2"/>
      <c r="Q915" s="2"/>
      <c r="S915" s="2"/>
      <c r="T915" s="2"/>
      <c r="V915" s="2"/>
      <c r="W915" s="2"/>
      <c r="Z915" s="5">
        <f>IF(Tableau52[[#This Row],[Facturé
2017]]="",IF(Tableau52[[#This Row],[Fiche
de
travail2]]="",VLOOKUP(A:A,'[1]FA Clients 2018'!$1:$1048576,4,0),""),Tableau52[[#This Row],[Facturé
2017]])</f>
        <v>43423</v>
      </c>
      <c r="AA915" s="5">
        <f>VLOOKUP(A:A,'[1]FA Clients 2018'!$1:$1048576,16,0)</f>
        <v>0</v>
      </c>
      <c r="AB915" s="4" t="str">
        <f>IF(Tableau52[[#This Row],[Fiche
de
travail]]&gt;0,Tableau52[[#This Row],[Fiche
de
travail]],"")</f>
        <v/>
      </c>
    </row>
    <row r="916" spans="1:28" x14ac:dyDescent="0.25">
      <c r="A916" s="2">
        <v>180950</v>
      </c>
      <c r="B916" s="2"/>
      <c r="C916" s="2"/>
      <c r="D916" s="3" t="s">
        <v>12</v>
      </c>
      <c r="E916" s="3" t="s">
        <v>117</v>
      </c>
      <c r="F916" s="2"/>
      <c r="G916" s="2"/>
      <c r="H916" s="6">
        <v>43423</v>
      </c>
      <c r="I916" s="2" t="s">
        <v>1</v>
      </c>
      <c r="J916" s="2" t="s">
        <v>8</v>
      </c>
      <c r="K916" s="2"/>
      <c r="M916" s="2"/>
      <c r="N916" s="2"/>
      <c r="P916" s="2"/>
      <c r="Q916" s="2"/>
      <c r="S916" s="2"/>
      <c r="T916" s="2"/>
      <c r="V916" s="2"/>
      <c r="W916" s="2"/>
      <c r="Z916" s="5">
        <f>IF(Tableau52[[#This Row],[Facturé
2017]]="",IF(Tableau52[[#This Row],[Fiche
de
travail2]]="",VLOOKUP(A:A,'[1]FA Clients 2018'!$1:$1048576,4,0),""),Tableau52[[#This Row],[Facturé
2017]])</f>
        <v>43423</v>
      </c>
      <c r="AA916" s="5">
        <f>VLOOKUP(A:A,'[1]FA Clients 2018'!$1:$1048576,16,0)</f>
        <v>0</v>
      </c>
      <c r="AB916" s="4" t="str">
        <f>IF(Tableau52[[#This Row],[Fiche
de
travail]]&gt;0,Tableau52[[#This Row],[Fiche
de
travail]],"")</f>
        <v/>
      </c>
    </row>
    <row r="917" spans="1:28" x14ac:dyDescent="0.25">
      <c r="A917" s="2">
        <v>180951</v>
      </c>
      <c r="B917" s="2"/>
      <c r="C917" s="2"/>
      <c r="D917" s="3" t="s">
        <v>116</v>
      </c>
      <c r="E917" s="3" t="s">
        <v>44</v>
      </c>
      <c r="F917" s="2"/>
      <c r="G917" s="2"/>
      <c r="H917" s="6">
        <v>43423</v>
      </c>
      <c r="I917" s="2" t="s">
        <v>1</v>
      </c>
      <c r="J917" s="2" t="s">
        <v>43</v>
      </c>
      <c r="K917" s="2"/>
      <c r="M917" s="2"/>
      <c r="N917" s="2"/>
      <c r="P917" s="2"/>
      <c r="Q917" s="2"/>
      <c r="S917" s="2"/>
      <c r="T917" s="2"/>
      <c r="V917" s="2"/>
      <c r="W917" s="2"/>
      <c r="Z917" s="5">
        <f>IF(Tableau52[[#This Row],[Facturé
2017]]="",IF(Tableau52[[#This Row],[Fiche
de
travail2]]="",VLOOKUP(A:A,'[1]FA Clients 2018'!$1:$1048576,4,0),""),Tableau52[[#This Row],[Facturé
2017]])</f>
        <v>43423</v>
      </c>
      <c r="AA917" s="5">
        <f>VLOOKUP(A:A,'[1]FA Clients 2018'!$1:$1048576,16,0)</f>
        <v>0</v>
      </c>
      <c r="AB917" s="4" t="str">
        <f>IF(Tableau52[[#This Row],[Fiche
de
travail]]&gt;0,Tableau52[[#This Row],[Fiche
de
travail]],"")</f>
        <v/>
      </c>
    </row>
    <row r="918" spans="1:28" x14ac:dyDescent="0.25">
      <c r="A918" s="2">
        <v>180958</v>
      </c>
      <c r="B918" s="2"/>
      <c r="C918" s="2"/>
      <c r="D918" s="3" t="s">
        <v>115</v>
      </c>
      <c r="E918" s="3" t="s">
        <v>108</v>
      </c>
      <c r="F918" s="2"/>
      <c r="G918" s="2"/>
      <c r="H918" s="6">
        <v>43423</v>
      </c>
      <c r="I918" s="2" t="s">
        <v>1</v>
      </c>
      <c r="J918" s="2" t="s">
        <v>0</v>
      </c>
      <c r="K918" s="2"/>
      <c r="M918" s="2"/>
      <c r="N918" s="2"/>
      <c r="P918" s="2"/>
      <c r="Q918" s="2"/>
      <c r="S918" s="2"/>
      <c r="T918" s="2"/>
      <c r="V918" s="2"/>
      <c r="W918" s="2"/>
      <c r="Z918" s="5">
        <f>IF(Tableau52[[#This Row],[Facturé
2017]]="",IF(Tableau52[[#This Row],[Fiche
de
travail2]]="",VLOOKUP(A:A,'[1]FA Clients 2018'!$1:$1048576,4,0),""),Tableau52[[#This Row],[Facturé
2017]])</f>
        <v>43423</v>
      </c>
      <c r="AA918" s="5">
        <f>VLOOKUP(A:A,'[1]FA Clients 2018'!$1:$1048576,16,0)</f>
        <v>0</v>
      </c>
      <c r="AB918" s="4" t="str">
        <f>IF(Tableau52[[#This Row],[Fiche
de
travail]]&gt;0,Tableau52[[#This Row],[Fiche
de
travail]],"")</f>
        <v/>
      </c>
    </row>
    <row r="919" spans="1:28" x14ac:dyDescent="0.25">
      <c r="A919" s="2">
        <v>180856</v>
      </c>
      <c r="B919" s="2"/>
      <c r="C919" s="2"/>
      <c r="D919" s="3" t="s">
        <v>114</v>
      </c>
      <c r="E919" s="3" t="s">
        <v>113</v>
      </c>
      <c r="F919" s="2"/>
      <c r="G919" s="2"/>
      <c r="H919" s="6">
        <v>43424</v>
      </c>
      <c r="I919" s="2" t="s">
        <v>1</v>
      </c>
      <c r="J919" s="2" t="s">
        <v>96</v>
      </c>
      <c r="K919" s="2"/>
      <c r="M919" s="2"/>
      <c r="N919" s="2"/>
      <c r="P919" s="2"/>
      <c r="Q919" s="2"/>
      <c r="S919" s="2"/>
      <c r="T919" s="2"/>
      <c r="V919" s="2"/>
      <c r="W919" s="2"/>
      <c r="Z919" s="5">
        <f>IF(Tableau52[[#This Row],[Facturé
2017]]="",IF(Tableau52[[#This Row],[Fiche
de
travail2]]="",VLOOKUP(A:A,'[1]FA Clients 2018'!$1:$1048576,4,0),""),Tableau52[[#This Row],[Facturé
2017]])</f>
        <v>43424</v>
      </c>
      <c r="AA919" s="5">
        <f>VLOOKUP(A:A,'[1]FA Clients 2018'!$1:$1048576,16,0)</f>
        <v>0</v>
      </c>
      <c r="AB919" s="4" t="str">
        <f>IF(Tableau52[[#This Row],[Fiche
de
travail]]&gt;0,Tableau52[[#This Row],[Fiche
de
travail]],"")</f>
        <v/>
      </c>
    </row>
    <row r="920" spans="1:28" x14ac:dyDescent="0.25">
      <c r="A920" s="2">
        <v>180946</v>
      </c>
      <c r="B920" s="2"/>
      <c r="C920" s="2"/>
      <c r="D920" s="3" t="s">
        <v>112</v>
      </c>
      <c r="E920" s="3" t="s">
        <v>111</v>
      </c>
      <c r="F920" s="2"/>
      <c r="G920" s="2"/>
      <c r="H920" s="6">
        <v>43424</v>
      </c>
      <c r="I920" s="2" t="s">
        <v>1</v>
      </c>
      <c r="J920" s="2" t="s">
        <v>8</v>
      </c>
      <c r="K920" s="2"/>
      <c r="M920" s="2"/>
      <c r="N920" s="2"/>
      <c r="P920" s="2"/>
      <c r="Q920" s="2"/>
      <c r="S920" s="2"/>
      <c r="T920" s="2"/>
      <c r="V920" s="2"/>
      <c r="W920" s="2"/>
      <c r="Z920" s="5">
        <f>IF(Tableau52[[#This Row],[Facturé
2017]]="",IF(Tableau52[[#This Row],[Fiche
de
travail2]]="",VLOOKUP(A:A,'[1]FA Clients 2018'!$1:$1048576,4,0),""),Tableau52[[#This Row],[Facturé
2017]])</f>
        <v>43424</v>
      </c>
      <c r="AA920" s="5">
        <f>VLOOKUP(A:A,'[1]FA Clients 2018'!$1:$1048576,16,0)</f>
        <v>0</v>
      </c>
      <c r="AB920" s="4" t="str">
        <f>IF(Tableau52[[#This Row],[Fiche
de
travail]]&gt;0,Tableau52[[#This Row],[Fiche
de
travail]],"")</f>
        <v/>
      </c>
    </row>
    <row r="921" spans="1:28" x14ac:dyDescent="0.25">
      <c r="A921" s="2">
        <v>180949</v>
      </c>
      <c r="B921" s="2"/>
      <c r="C921" s="2"/>
      <c r="D921" s="3" t="s">
        <v>110</v>
      </c>
      <c r="E921" s="3" t="s">
        <v>2</v>
      </c>
      <c r="F921" s="2"/>
      <c r="G921" s="2"/>
      <c r="H921" s="6">
        <v>43424</v>
      </c>
      <c r="I921" s="2" t="s">
        <v>1</v>
      </c>
      <c r="J921" s="2" t="s">
        <v>0</v>
      </c>
      <c r="K921" s="2"/>
      <c r="M921" s="2"/>
      <c r="N921" s="2"/>
      <c r="P921" s="2"/>
      <c r="Q921" s="2"/>
      <c r="S921" s="2"/>
      <c r="T921" s="2"/>
      <c r="V921" s="2"/>
      <c r="W921" s="2"/>
      <c r="Z921" s="5">
        <f>IF(Tableau52[[#This Row],[Facturé
2017]]="",IF(Tableau52[[#This Row],[Fiche
de
travail2]]="",VLOOKUP(A:A,'[1]FA Clients 2018'!$1:$1048576,4,0),""),Tableau52[[#This Row],[Facturé
2017]])</f>
        <v>43424</v>
      </c>
      <c r="AA921" s="5">
        <f>VLOOKUP(A:A,'[1]FA Clients 2018'!$1:$1048576,16,0)</f>
        <v>0</v>
      </c>
      <c r="AB921" s="4" t="str">
        <f>IF(Tableau52[[#This Row],[Fiche
de
travail]]&gt;0,Tableau52[[#This Row],[Fiche
de
travail]],"")</f>
        <v/>
      </c>
    </row>
    <row r="922" spans="1:28" x14ac:dyDescent="0.25">
      <c r="A922" s="2">
        <v>180955</v>
      </c>
      <c r="B922" s="2"/>
      <c r="C922" s="2"/>
      <c r="D922" s="3" t="s">
        <v>36</v>
      </c>
      <c r="E922" s="3" t="s">
        <v>13</v>
      </c>
      <c r="F922" s="2"/>
      <c r="G922" s="2"/>
      <c r="H922" s="6">
        <v>43424</v>
      </c>
      <c r="I922" s="2" t="s">
        <v>1</v>
      </c>
      <c r="J922" s="2" t="s">
        <v>8</v>
      </c>
      <c r="K922" s="2"/>
      <c r="M922" s="2"/>
      <c r="N922" s="2"/>
      <c r="P922" s="2"/>
      <c r="Q922" s="2"/>
      <c r="S922" s="2"/>
      <c r="T922" s="2"/>
      <c r="V922" s="2"/>
      <c r="W922" s="2"/>
      <c r="Z922" s="5">
        <f>IF(Tableau52[[#This Row],[Facturé
2017]]="",IF(Tableau52[[#This Row],[Fiche
de
travail2]]="",VLOOKUP(A:A,'[1]FA Clients 2018'!$1:$1048576,4,0),""),Tableau52[[#This Row],[Facturé
2017]])</f>
        <v>43424</v>
      </c>
      <c r="AA922" s="5">
        <f>VLOOKUP(A:A,'[1]FA Clients 2018'!$1:$1048576,16,0)</f>
        <v>0</v>
      </c>
      <c r="AB922" s="4" t="str">
        <f>IF(Tableau52[[#This Row],[Fiche
de
travail]]&gt;0,Tableau52[[#This Row],[Fiche
de
travail]],"")</f>
        <v/>
      </c>
    </row>
    <row r="923" spans="1:28" x14ac:dyDescent="0.25">
      <c r="A923" s="2">
        <v>180956</v>
      </c>
      <c r="B923" s="2"/>
      <c r="C923" s="2"/>
      <c r="D923" s="3" t="s">
        <v>109</v>
      </c>
      <c r="E923" s="3" t="s">
        <v>108</v>
      </c>
      <c r="F923" s="2"/>
      <c r="G923" s="2"/>
      <c r="H923" s="6">
        <v>43424</v>
      </c>
      <c r="I923" s="2" t="s">
        <v>1</v>
      </c>
      <c r="J923" s="2" t="s">
        <v>8</v>
      </c>
      <c r="K923" s="2"/>
      <c r="M923" s="2"/>
      <c r="N923" s="2"/>
      <c r="P923" s="2"/>
      <c r="Q923" s="2"/>
      <c r="S923" s="2"/>
      <c r="T923" s="2"/>
      <c r="V923" s="2"/>
      <c r="W923" s="2"/>
      <c r="Z923" s="5">
        <f>IF(Tableau52[[#This Row],[Facturé
2017]]="",IF(Tableau52[[#This Row],[Fiche
de
travail2]]="",VLOOKUP(A:A,'[1]FA Clients 2018'!$1:$1048576,4,0),""),Tableau52[[#This Row],[Facturé
2017]])</f>
        <v>43424</v>
      </c>
      <c r="AA923" s="5">
        <f>VLOOKUP(A:A,'[1]FA Clients 2018'!$1:$1048576,16,0)</f>
        <v>0</v>
      </c>
      <c r="AB923" s="4" t="str">
        <f>IF(Tableau52[[#This Row],[Fiche
de
travail]]&gt;0,Tableau52[[#This Row],[Fiche
de
travail]],"")</f>
        <v/>
      </c>
    </row>
    <row r="924" spans="1:28" x14ac:dyDescent="0.25">
      <c r="A924" s="2">
        <v>180959</v>
      </c>
      <c r="B924" s="2"/>
      <c r="C924" s="2"/>
      <c r="D924" s="3" t="s">
        <v>95</v>
      </c>
      <c r="E924" s="3" t="s">
        <v>107</v>
      </c>
      <c r="F924" s="2"/>
      <c r="G924" s="2"/>
      <c r="H924" s="6">
        <v>43424</v>
      </c>
      <c r="I924" s="2" t="s">
        <v>1</v>
      </c>
      <c r="J924" s="2" t="s">
        <v>43</v>
      </c>
      <c r="K924" s="2"/>
      <c r="M924" s="2"/>
      <c r="N924" s="2"/>
      <c r="P924" s="2"/>
      <c r="Q924" s="2"/>
      <c r="S924" s="2"/>
      <c r="T924" s="2"/>
      <c r="V924" s="2"/>
      <c r="W924" s="2"/>
      <c r="Z924" s="5">
        <f>IF(Tableau52[[#This Row],[Facturé
2017]]="",IF(Tableau52[[#This Row],[Fiche
de
travail2]]="",VLOOKUP(A:A,'[1]FA Clients 2018'!$1:$1048576,4,0),""),Tableau52[[#This Row],[Facturé
2017]])</f>
        <v>43424</v>
      </c>
      <c r="AA924" s="5">
        <f>VLOOKUP(A:A,'[1]FA Clients 2018'!$1:$1048576,16,0)</f>
        <v>0</v>
      </c>
      <c r="AB924" s="4" t="str">
        <f>IF(Tableau52[[#This Row],[Fiche
de
travail]]&gt;0,Tableau52[[#This Row],[Fiche
de
travail]],"")</f>
        <v/>
      </c>
    </row>
    <row r="925" spans="1:28" x14ac:dyDescent="0.25">
      <c r="A925" s="2">
        <v>180961</v>
      </c>
      <c r="B925" s="2"/>
      <c r="C925" s="2"/>
      <c r="D925" s="3" t="s">
        <v>20</v>
      </c>
      <c r="E925" s="3" t="s">
        <v>19</v>
      </c>
      <c r="F925" s="2"/>
      <c r="G925" s="2"/>
      <c r="H925" s="6">
        <v>43424</v>
      </c>
      <c r="I925" s="2" t="s">
        <v>58</v>
      </c>
      <c r="J925" s="2" t="s">
        <v>8</v>
      </c>
      <c r="K925" s="8">
        <v>43423</v>
      </c>
      <c r="L925" s="2" t="s">
        <v>58</v>
      </c>
      <c r="M925" s="2" t="s">
        <v>54</v>
      </c>
      <c r="N925" s="9">
        <v>43444</v>
      </c>
      <c r="O925" s="2" t="s">
        <v>1</v>
      </c>
      <c r="P925" s="2" t="s">
        <v>54</v>
      </c>
      <c r="Q925" s="2"/>
      <c r="S925" s="2"/>
      <c r="T925" s="2"/>
      <c r="V925" s="2"/>
      <c r="W925" s="2"/>
      <c r="Z925" s="5">
        <f>IF(Tableau52[[#This Row],[Facturé
2017]]="",IF(Tableau52[[#This Row],[Fiche
de
travail2]]="",VLOOKUP(A:A,'[1]FA Clients 2018'!$1:$1048576,4,0),""),Tableau52[[#This Row],[Facturé
2017]])</f>
        <v>43424</v>
      </c>
      <c r="AA925" s="5">
        <f>VLOOKUP(A:A,'[1]FA Clients 2018'!$1:$1048576,16,0)</f>
        <v>0</v>
      </c>
      <c r="AB925" s="4" t="str">
        <f>IF(Tableau52[[#This Row],[Fiche
de
travail]]&gt;0,Tableau52[[#This Row],[Fiche
de
travail]],"")</f>
        <v/>
      </c>
    </row>
    <row r="926" spans="1:28" x14ac:dyDescent="0.25">
      <c r="A926" s="2">
        <v>180939</v>
      </c>
      <c r="B926" s="2"/>
      <c r="C926" s="2"/>
      <c r="D926" s="3" t="s">
        <v>106</v>
      </c>
      <c r="E926" s="3" t="s">
        <v>105</v>
      </c>
      <c r="F926" s="2"/>
      <c r="G926" s="2"/>
      <c r="H926" s="6">
        <v>43425</v>
      </c>
      <c r="I926" s="2" t="s">
        <v>1</v>
      </c>
      <c r="J926" s="2" t="s">
        <v>8</v>
      </c>
      <c r="K926" s="2"/>
      <c r="M926" s="2"/>
      <c r="N926" s="2"/>
      <c r="P926" s="2"/>
      <c r="Q926" s="2"/>
      <c r="S926" s="2"/>
      <c r="T926" s="2"/>
      <c r="V926" s="2"/>
      <c r="W926" s="2"/>
      <c r="Z926" s="5">
        <f>IF(Tableau52[[#This Row],[Facturé
2017]]="",IF(Tableau52[[#This Row],[Fiche
de
travail2]]="",VLOOKUP(A:A,'[1]FA Clients 2018'!$1:$1048576,4,0),""),Tableau52[[#This Row],[Facturé
2017]])</f>
        <v>43425</v>
      </c>
      <c r="AA926" s="5">
        <f>VLOOKUP(A:A,'[1]FA Clients 2018'!$1:$1048576,16,0)</f>
        <v>0</v>
      </c>
      <c r="AB926" s="4" t="str">
        <f>IF(Tableau52[[#This Row],[Fiche
de
travail]]&gt;0,Tableau52[[#This Row],[Fiche
de
travail]],"")</f>
        <v/>
      </c>
    </row>
    <row r="927" spans="1:28" x14ac:dyDescent="0.25">
      <c r="A927" s="2">
        <v>180960</v>
      </c>
      <c r="B927" s="2"/>
      <c r="C927" s="2"/>
      <c r="D927" s="3" t="s">
        <v>104</v>
      </c>
      <c r="E927" s="3" t="s">
        <v>103</v>
      </c>
      <c r="F927" s="2"/>
      <c r="G927" s="2"/>
      <c r="H927" s="6">
        <v>43425</v>
      </c>
      <c r="I927" s="2" t="s">
        <v>1</v>
      </c>
      <c r="J927" s="2" t="s">
        <v>8</v>
      </c>
      <c r="K927" s="2"/>
      <c r="M927" s="2"/>
      <c r="N927" s="2"/>
      <c r="P927" s="2"/>
      <c r="Q927" s="2"/>
      <c r="S927" s="2"/>
      <c r="T927" s="2"/>
      <c r="V927" s="2"/>
      <c r="W927" s="2"/>
      <c r="Z927" s="5">
        <f>IF(Tableau52[[#This Row],[Facturé
2017]]="",IF(Tableau52[[#This Row],[Fiche
de
travail2]]="",VLOOKUP(A:A,'[1]FA Clients 2018'!$1:$1048576,4,0),""),Tableau52[[#This Row],[Facturé
2017]])</f>
        <v>43425</v>
      </c>
      <c r="AA927" s="5">
        <f>VLOOKUP(A:A,'[1]FA Clients 2018'!$1:$1048576,16,0)</f>
        <v>0</v>
      </c>
      <c r="AB927" s="4" t="str">
        <f>IF(Tableau52[[#This Row],[Fiche
de
travail]]&gt;0,Tableau52[[#This Row],[Fiche
de
travail]],"")</f>
        <v/>
      </c>
    </row>
    <row r="928" spans="1:28" x14ac:dyDescent="0.25">
      <c r="A928" s="2">
        <v>180962</v>
      </c>
      <c r="B928" s="2"/>
      <c r="C928" s="2"/>
      <c r="D928" s="3" t="s">
        <v>102</v>
      </c>
      <c r="E928" s="3" t="s">
        <v>101</v>
      </c>
      <c r="F928" s="2"/>
      <c r="G928" s="2"/>
      <c r="H928" s="6">
        <v>43425</v>
      </c>
      <c r="I928" s="2" t="s">
        <v>1</v>
      </c>
      <c r="J928" s="2" t="s">
        <v>8</v>
      </c>
      <c r="K928" s="2"/>
      <c r="M928" s="2"/>
      <c r="N928" s="2"/>
      <c r="P928" s="2"/>
      <c r="Q928" s="2"/>
      <c r="S928" s="2"/>
      <c r="T928" s="2"/>
      <c r="V928" s="2"/>
      <c r="W928" s="2"/>
      <c r="Z928" s="5">
        <f>IF(Tableau52[[#This Row],[Facturé
2017]]="",IF(Tableau52[[#This Row],[Fiche
de
travail2]]="",VLOOKUP(A:A,'[1]FA Clients 2018'!$1:$1048576,4,0),""),Tableau52[[#This Row],[Facturé
2017]])</f>
        <v>43425</v>
      </c>
      <c r="AA928" s="5">
        <f>VLOOKUP(A:A,'[1]FA Clients 2018'!$1:$1048576,16,0)</f>
        <v>0</v>
      </c>
      <c r="AB928" s="4" t="str">
        <f>IF(Tableau52[[#This Row],[Fiche
de
travail]]&gt;0,Tableau52[[#This Row],[Fiche
de
travail]],"")</f>
        <v/>
      </c>
    </row>
    <row r="929" spans="1:28" x14ac:dyDescent="0.25">
      <c r="A929" s="2">
        <v>180963</v>
      </c>
      <c r="B929" s="2"/>
      <c r="C929" s="2"/>
      <c r="D929" s="3" t="s">
        <v>86</v>
      </c>
      <c r="E929" s="3" t="s">
        <v>85</v>
      </c>
      <c r="F929" s="2"/>
      <c r="G929" s="2"/>
      <c r="H929" s="6">
        <v>43425</v>
      </c>
      <c r="I929" s="2" t="s">
        <v>1</v>
      </c>
      <c r="J929" s="2" t="s">
        <v>8</v>
      </c>
      <c r="K929" s="2"/>
      <c r="M929" s="2"/>
      <c r="N929" s="2"/>
      <c r="P929" s="2"/>
      <c r="Q929" s="2"/>
      <c r="S929" s="2"/>
      <c r="T929" s="2"/>
      <c r="V929" s="2"/>
      <c r="W929" s="2"/>
      <c r="Z929" s="5">
        <f>IF(Tableau52[[#This Row],[Facturé
2017]]="",IF(Tableau52[[#This Row],[Fiche
de
travail2]]="",VLOOKUP(A:A,'[1]FA Clients 2018'!$1:$1048576,4,0),""),Tableau52[[#This Row],[Facturé
2017]])</f>
        <v>43425</v>
      </c>
      <c r="AA929" s="5">
        <f>VLOOKUP(A:A,'[1]FA Clients 2018'!$1:$1048576,16,0)</f>
        <v>0</v>
      </c>
      <c r="AB929" s="4" t="str">
        <f>IF(Tableau52[[#This Row],[Fiche
de
travail]]&gt;0,Tableau52[[#This Row],[Fiche
de
travail]],"")</f>
        <v/>
      </c>
    </row>
    <row r="930" spans="1:28" x14ac:dyDescent="0.25">
      <c r="A930" s="2">
        <v>180965</v>
      </c>
      <c r="B930" s="2"/>
      <c r="C930" s="2"/>
      <c r="D930" s="3" t="s">
        <v>35</v>
      </c>
      <c r="E930" s="3" t="s">
        <v>34</v>
      </c>
      <c r="F930" s="2"/>
      <c r="G930" s="2"/>
      <c r="H930" s="6">
        <v>43425</v>
      </c>
      <c r="I930" s="2" t="s">
        <v>1</v>
      </c>
      <c r="J930" s="2" t="s">
        <v>8</v>
      </c>
      <c r="K930" s="2"/>
      <c r="M930" s="2"/>
      <c r="N930" s="2"/>
      <c r="P930" s="2"/>
      <c r="Q930" s="2"/>
      <c r="S930" s="2"/>
      <c r="T930" s="2"/>
      <c r="V930" s="2"/>
      <c r="W930" s="2"/>
      <c r="Z930" s="5">
        <f>IF(Tableau52[[#This Row],[Facturé
2017]]="",IF(Tableau52[[#This Row],[Fiche
de
travail2]]="",VLOOKUP(A:A,'[1]FA Clients 2018'!$1:$1048576,4,0),""),Tableau52[[#This Row],[Facturé
2017]])</f>
        <v>43425</v>
      </c>
      <c r="AA930" s="5" t="str">
        <f>VLOOKUP(A:A,'[1]FA Clients 2018'!$1:$1048576,16,0)</f>
        <v>F-P</v>
      </c>
      <c r="AB930" s="4" t="str">
        <f>IF(Tableau52[[#This Row],[Fiche
de
travail]]&gt;0,Tableau52[[#This Row],[Fiche
de
travail]],"")</f>
        <v/>
      </c>
    </row>
    <row r="931" spans="1:28" x14ac:dyDescent="0.25">
      <c r="A931" s="2">
        <v>180968</v>
      </c>
      <c r="B931" s="2"/>
      <c r="C931" s="2"/>
      <c r="D931" s="3" t="s">
        <v>32</v>
      </c>
      <c r="E931" s="3" t="s">
        <v>39</v>
      </c>
      <c r="F931" s="2"/>
      <c r="G931" s="2"/>
      <c r="H931" s="6">
        <v>43426</v>
      </c>
      <c r="I931" s="2" t="s">
        <v>1</v>
      </c>
      <c r="J931" s="2" t="s">
        <v>8</v>
      </c>
      <c r="K931" s="2"/>
      <c r="M931" s="2"/>
      <c r="N931" s="2"/>
      <c r="P931" s="2"/>
      <c r="Q931" s="2"/>
      <c r="S931" s="2"/>
      <c r="T931" s="2"/>
      <c r="V931" s="2"/>
      <c r="W931" s="2"/>
      <c r="Z931" s="5">
        <f>IF(Tableau52[[#This Row],[Facturé
2017]]="",IF(Tableau52[[#This Row],[Fiche
de
travail2]]="",VLOOKUP(A:A,'[1]FA Clients 2018'!$1:$1048576,4,0),""),Tableau52[[#This Row],[Facturé
2017]])</f>
        <v>43426</v>
      </c>
      <c r="AA931" s="5">
        <f>VLOOKUP(A:A,'[1]FA Clients 2018'!$1:$1048576,16,0)</f>
        <v>0</v>
      </c>
      <c r="AB931" s="4" t="str">
        <f>IF(Tableau52[[#This Row],[Fiche
de
travail]]&gt;0,Tableau52[[#This Row],[Fiche
de
travail]],"")</f>
        <v/>
      </c>
    </row>
    <row r="932" spans="1:28" x14ac:dyDescent="0.25">
      <c r="A932" s="2">
        <v>180970</v>
      </c>
      <c r="B932" s="2"/>
      <c r="C932" s="2"/>
      <c r="D932" s="3" t="s">
        <v>100</v>
      </c>
      <c r="E932" s="3" t="s">
        <v>2</v>
      </c>
      <c r="F932" s="2"/>
      <c r="G932" s="2"/>
      <c r="H932" s="6">
        <v>43426</v>
      </c>
      <c r="I932" s="2" t="s">
        <v>1</v>
      </c>
      <c r="J932" s="2" t="s">
        <v>0</v>
      </c>
      <c r="K932" s="2"/>
      <c r="M932" s="2"/>
      <c r="N932" s="2"/>
      <c r="P932" s="2"/>
      <c r="Q932" s="2"/>
      <c r="S932" s="2"/>
      <c r="T932" s="2"/>
      <c r="V932" s="2"/>
      <c r="W932" s="2"/>
      <c r="Z932" s="5">
        <f>IF(Tableau52[[#This Row],[Facturé
2017]]="",IF(Tableau52[[#This Row],[Fiche
de
travail2]]="",VLOOKUP(A:A,'[1]FA Clients 2018'!$1:$1048576,4,0),""),Tableau52[[#This Row],[Facturé
2017]])</f>
        <v>43426</v>
      </c>
      <c r="AA932" s="5">
        <f>VLOOKUP(A:A,'[1]FA Clients 2018'!$1:$1048576,16,0)</f>
        <v>0</v>
      </c>
      <c r="AB932" s="4" t="str">
        <f>IF(Tableau52[[#This Row],[Fiche
de
travail]]&gt;0,Tableau52[[#This Row],[Fiche
de
travail]],"")</f>
        <v/>
      </c>
    </row>
    <row r="933" spans="1:28" x14ac:dyDescent="0.25">
      <c r="A933" s="2">
        <v>180748</v>
      </c>
      <c r="B933" s="2"/>
      <c r="C933" s="2"/>
      <c r="D933" s="3" t="s">
        <v>99</v>
      </c>
      <c r="E933" s="3" t="s">
        <v>98</v>
      </c>
      <c r="F933" s="2"/>
      <c r="G933" s="2"/>
      <c r="H933" s="6">
        <v>43427</v>
      </c>
      <c r="I933" s="2" t="s">
        <v>1</v>
      </c>
      <c r="J933" s="2" t="s">
        <v>46</v>
      </c>
      <c r="K933" s="2"/>
      <c r="M933" s="2"/>
      <c r="N933" s="2"/>
      <c r="P933" s="2"/>
      <c r="Q933" s="2"/>
      <c r="S933" s="2"/>
      <c r="T933" s="2"/>
      <c r="V933" s="2"/>
      <c r="W933" s="2"/>
      <c r="Z933" s="5">
        <f>IF(Tableau52[[#This Row],[Facturé
2017]]="",IF(Tableau52[[#This Row],[Fiche
de
travail2]]="",VLOOKUP(A:A,'[1]FA Clients 2018'!$1:$1048576,4,0),""),Tableau52[[#This Row],[Facturé
2017]])</f>
        <v>43427</v>
      </c>
      <c r="AA933" s="5">
        <f>VLOOKUP(A:A,'[1]FA Clients 2018'!$1:$1048576,16,0)</f>
        <v>0</v>
      </c>
      <c r="AB933" s="4" t="str">
        <f>IF(Tableau52[[#This Row],[Fiche
de
travail]]&gt;0,Tableau52[[#This Row],[Fiche
de
travail]],"")</f>
        <v/>
      </c>
    </row>
    <row r="934" spans="1:28" x14ac:dyDescent="0.25">
      <c r="A934" s="2">
        <v>180749</v>
      </c>
      <c r="B934" s="2"/>
      <c r="C934" s="2"/>
      <c r="D934" s="3" t="s">
        <v>12</v>
      </c>
      <c r="E934" s="3" t="s">
        <v>2</v>
      </c>
      <c r="F934" s="2"/>
      <c r="G934" s="2"/>
      <c r="H934" s="6">
        <v>43427</v>
      </c>
      <c r="I934" s="2" t="s">
        <v>1</v>
      </c>
      <c r="J934" s="2" t="s">
        <v>0</v>
      </c>
      <c r="K934" s="2"/>
      <c r="M934" s="2"/>
      <c r="N934" s="2"/>
      <c r="P934" s="2"/>
      <c r="Q934" s="2"/>
      <c r="S934" s="2"/>
      <c r="T934" s="2"/>
      <c r="V934" s="2"/>
      <c r="W934" s="2"/>
      <c r="Z934" s="5">
        <f>IF(Tableau52[[#This Row],[Facturé
2017]]="",IF(Tableau52[[#This Row],[Fiche
de
travail2]]="",VLOOKUP(A:A,'[1]FA Clients 2018'!$1:$1048576,4,0),""),Tableau52[[#This Row],[Facturé
2017]])</f>
        <v>43427</v>
      </c>
      <c r="AA934" s="5">
        <f>VLOOKUP(A:A,'[1]FA Clients 2018'!$1:$1048576,16,0)</f>
        <v>0</v>
      </c>
      <c r="AB934" s="4" t="str">
        <f>IF(Tableau52[[#This Row],[Fiche
de
travail]]&gt;0,Tableau52[[#This Row],[Fiche
de
travail]],"")</f>
        <v/>
      </c>
    </row>
    <row r="935" spans="1:28" x14ac:dyDescent="0.25">
      <c r="A935" s="2">
        <v>180966</v>
      </c>
      <c r="B935" s="2"/>
      <c r="C935" s="2"/>
      <c r="D935" s="3" t="s">
        <v>97</v>
      </c>
      <c r="E935" s="3" t="s">
        <v>44</v>
      </c>
      <c r="F935" s="2"/>
      <c r="G935" s="2"/>
      <c r="H935" s="6">
        <v>43427</v>
      </c>
      <c r="I935" s="2" t="s">
        <v>1</v>
      </c>
      <c r="J935" s="2" t="s">
        <v>96</v>
      </c>
      <c r="K935" s="2"/>
      <c r="M935" s="2"/>
      <c r="N935" s="2"/>
      <c r="P935" s="2"/>
      <c r="Q935" s="2"/>
      <c r="S935" s="2"/>
      <c r="T935" s="2"/>
      <c r="V935" s="2"/>
      <c r="W935" s="2"/>
      <c r="Z935" s="5">
        <f>IF(Tableau52[[#This Row],[Facturé
2017]]="",IF(Tableau52[[#This Row],[Fiche
de
travail2]]="",VLOOKUP(A:A,'[1]FA Clients 2018'!$1:$1048576,4,0),""),Tableau52[[#This Row],[Facturé
2017]])</f>
        <v>43427</v>
      </c>
      <c r="AA935" s="5">
        <f>VLOOKUP(A:A,'[1]FA Clients 2018'!$1:$1048576,16,0)</f>
        <v>0</v>
      </c>
      <c r="AB935" s="4" t="str">
        <f>IF(Tableau52[[#This Row],[Fiche
de
travail]]&gt;0,Tableau52[[#This Row],[Fiche
de
travail]],"")</f>
        <v/>
      </c>
    </row>
    <row r="936" spans="1:28" x14ac:dyDescent="0.25">
      <c r="A936" s="2">
        <v>180966</v>
      </c>
      <c r="B936" s="2"/>
      <c r="C936" s="2"/>
      <c r="D936" s="3" t="s">
        <v>97</v>
      </c>
      <c r="E936" s="3" t="s">
        <v>44</v>
      </c>
      <c r="F936" s="2"/>
      <c r="G936" s="2"/>
      <c r="H936" s="6">
        <v>43427</v>
      </c>
      <c r="I936" s="2" t="s">
        <v>1</v>
      </c>
      <c r="J936" s="2" t="s">
        <v>96</v>
      </c>
      <c r="K936" s="2"/>
      <c r="M936" s="2"/>
      <c r="N936" s="2"/>
      <c r="P936" s="2"/>
      <c r="Q936" s="2"/>
      <c r="S936" s="2"/>
      <c r="T936" s="2"/>
      <c r="V936" s="2"/>
      <c r="W936" s="2"/>
      <c r="Z936" s="5">
        <f>IF(Tableau52[[#This Row],[Facturé
2017]]="",IF(Tableau52[[#This Row],[Fiche
de
travail2]]="",VLOOKUP(A:A,'[1]FA Clients 2018'!$1:$1048576,4,0),""),Tableau52[[#This Row],[Facturé
2017]])</f>
        <v>43427</v>
      </c>
      <c r="AA936" s="5">
        <f>VLOOKUP(A:A,'[1]FA Clients 2018'!$1:$1048576,16,0)</f>
        <v>0</v>
      </c>
      <c r="AB936" s="4" t="str">
        <f>IF(Tableau52[[#This Row],[Fiche
de
travail]]&gt;0,Tableau52[[#This Row],[Fiche
de
travail]],"")</f>
        <v/>
      </c>
    </row>
    <row r="937" spans="1:28" x14ac:dyDescent="0.25">
      <c r="A937" s="2">
        <v>180969</v>
      </c>
      <c r="B937" s="2"/>
      <c r="C937" s="2"/>
      <c r="D937" s="3" t="s">
        <v>12</v>
      </c>
      <c r="E937" s="3" t="s">
        <v>2</v>
      </c>
      <c r="F937" s="2"/>
      <c r="G937" s="2"/>
      <c r="H937" s="6">
        <v>43427</v>
      </c>
      <c r="I937" s="2" t="s">
        <v>1</v>
      </c>
      <c r="J937" s="2" t="s">
        <v>0</v>
      </c>
      <c r="K937" s="2"/>
      <c r="M937" s="2"/>
      <c r="N937" s="2"/>
      <c r="P937" s="2"/>
      <c r="Q937" s="2"/>
      <c r="S937" s="2"/>
      <c r="T937" s="2"/>
      <c r="V937" s="2"/>
      <c r="W937" s="2"/>
      <c r="Z937" s="5">
        <f>IF(Tableau52[[#This Row],[Facturé
2017]]="",IF(Tableau52[[#This Row],[Fiche
de
travail2]]="",VLOOKUP(A:A,'[1]FA Clients 2018'!$1:$1048576,4,0),""),Tableau52[[#This Row],[Facturé
2017]])</f>
        <v>43427</v>
      </c>
      <c r="AA937" s="5">
        <f>VLOOKUP(A:A,'[1]FA Clients 2018'!$1:$1048576,16,0)</f>
        <v>0</v>
      </c>
      <c r="AB937" s="4" t="str">
        <f>IF(Tableau52[[#This Row],[Fiche
de
travail]]&gt;0,Tableau52[[#This Row],[Fiche
de
travail]],"")</f>
        <v/>
      </c>
    </row>
    <row r="938" spans="1:28" x14ac:dyDescent="0.25">
      <c r="A938" s="2">
        <v>180971</v>
      </c>
      <c r="B938" s="2"/>
      <c r="C938" s="2"/>
      <c r="D938" s="3" t="s">
        <v>95</v>
      </c>
      <c r="E938" s="3" t="s">
        <v>2</v>
      </c>
      <c r="F938" s="2"/>
      <c r="G938" s="2"/>
      <c r="H938" s="6">
        <v>43427</v>
      </c>
      <c r="I938" s="2" t="s">
        <v>1</v>
      </c>
      <c r="J938" s="2" t="s">
        <v>0</v>
      </c>
      <c r="K938" s="2"/>
      <c r="M938" s="2"/>
      <c r="N938" s="2"/>
      <c r="P938" s="2"/>
      <c r="Q938" s="2"/>
      <c r="S938" s="2"/>
      <c r="T938" s="2"/>
      <c r="V938" s="2"/>
      <c r="W938" s="2"/>
      <c r="Z938" s="5">
        <f>IF(Tableau52[[#This Row],[Facturé
2017]]="",IF(Tableau52[[#This Row],[Fiche
de
travail2]]="",VLOOKUP(A:A,'[1]FA Clients 2018'!$1:$1048576,4,0),""),Tableau52[[#This Row],[Facturé
2017]])</f>
        <v>43427</v>
      </c>
      <c r="AA938" s="5">
        <f>VLOOKUP(A:A,'[1]FA Clients 2018'!$1:$1048576,16,0)</f>
        <v>0</v>
      </c>
      <c r="AB938" s="4" t="str">
        <f>IF(Tableau52[[#This Row],[Fiche
de
travail]]&gt;0,Tableau52[[#This Row],[Fiche
de
travail]],"")</f>
        <v/>
      </c>
    </row>
    <row r="939" spans="1:28" x14ac:dyDescent="0.25">
      <c r="A939" s="2">
        <v>180973</v>
      </c>
      <c r="B939" s="2"/>
      <c r="C939" s="2"/>
      <c r="D939" s="3" t="s">
        <v>94</v>
      </c>
      <c r="E939" s="3" t="s">
        <v>39</v>
      </c>
      <c r="F939" s="2"/>
      <c r="G939" s="2"/>
      <c r="H939" s="6">
        <v>43427</v>
      </c>
      <c r="I939" s="2" t="s">
        <v>1</v>
      </c>
      <c r="J939" s="2" t="s">
        <v>0</v>
      </c>
      <c r="K939" s="2"/>
      <c r="M939" s="2"/>
      <c r="N939" s="2"/>
      <c r="P939" s="2"/>
      <c r="Q939" s="2"/>
      <c r="S939" s="2"/>
      <c r="T939" s="2"/>
      <c r="V939" s="2"/>
      <c r="W939" s="2"/>
      <c r="Z939" s="5">
        <f>IF(Tableau52[[#This Row],[Facturé
2017]]="",IF(Tableau52[[#This Row],[Fiche
de
travail2]]="",VLOOKUP(A:A,'[1]FA Clients 2018'!$1:$1048576,4,0),""),Tableau52[[#This Row],[Facturé
2017]])</f>
        <v>43427</v>
      </c>
      <c r="AA939" s="5">
        <f>VLOOKUP(A:A,'[1]FA Clients 2018'!$1:$1048576,16,0)</f>
        <v>0</v>
      </c>
      <c r="AB939" s="4" t="str">
        <f>IF(Tableau52[[#This Row],[Fiche
de
travail]]&gt;0,Tableau52[[#This Row],[Fiche
de
travail]],"")</f>
        <v/>
      </c>
    </row>
    <row r="940" spans="1:28" x14ac:dyDescent="0.25">
      <c r="A940" s="2">
        <v>180784</v>
      </c>
      <c r="B940" s="2"/>
      <c r="C940" s="2"/>
      <c r="D940" s="3" t="s">
        <v>93</v>
      </c>
      <c r="E940" s="3" t="s">
        <v>92</v>
      </c>
      <c r="F940" s="2"/>
      <c r="G940" s="2"/>
      <c r="H940" s="6">
        <v>43430</v>
      </c>
      <c r="I940" s="2" t="s">
        <v>1</v>
      </c>
      <c r="J940" s="2" t="s">
        <v>43</v>
      </c>
      <c r="K940" s="2"/>
      <c r="M940" s="2"/>
      <c r="N940" s="2"/>
      <c r="P940" s="2"/>
      <c r="Q940" s="2"/>
      <c r="S940" s="2"/>
      <c r="T940" s="2"/>
      <c r="V940" s="2"/>
      <c r="W940" s="2"/>
      <c r="Z940" s="5">
        <f>IF(Tableau52[[#This Row],[Facturé
2017]]="",IF(Tableau52[[#This Row],[Fiche
de
travail2]]="",VLOOKUP(A:A,'[1]FA Clients 2018'!$1:$1048576,4,0),""),Tableau52[[#This Row],[Facturé
2017]])</f>
        <v>43430</v>
      </c>
      <c r="AA940" s="5">
        <f>VLOOKUP(A:A,'[1]FA Clients 2018'!$1:$1048576,16,0)</f>
        <v>0</v>
      </c>
      <c r="AB940" s="4" t="str">
        <f>IF(Tableau52[[#This Row],[Fiche
de
travail]]&gt;0,Tableau52[[#This Row],[Fiche
de
travail]],"")</f>
        <v/>
      </c>
    </row>
    <row r="941" spans="1:28" x14ac:dyDescent="0.25">
      <c r="A941" s="2">
        <v>180915</v>
      </c>
      <c r="B941" s="2"/>
      <c r="C941" s="2"/>
      <c r="D941" s="3" t="s">
        <v>91</v>
      </c>
      <c r="E941" s="3" t="s">
        <v>90</v>
      </c>
      <c r="F941" s="2"/>
      <c r="G941" s="2"/>
      <c r="H941" s="6">
        <v>43430</v>
      </c>
      <c r="I941" s="2" t="s">
        <v>1</v>
      </c>
      <c r="J941" s="2" t="s">
        <v>4</v>
      </c>
      <c r="K941" s="2"/>
      <c r="M941" s="2"/>
      <c r="N941" s="2"/>
      <c r="P941" s="2"/>
      <c r="Q941" s="2"/>
      <c r="S941" s="2"/>
      <c r="T941" s="2"/>
      <c r="V941" s="2"/>
      <c r="W941" s="2"/>
      <c r="Z941" s="5">
        <f>IF(Tableau52[[#This Row],[Facturé
2017]]="",IF(Tableau52[[#This Row],[Fiche
de
travail2]]="",VLOOKUP(A:A,'[1]FA Clients 2018'!$1:$1048576,4,0),""),Tableau52[[#This Row],[Facturé
2017]])</f>
        <v>43430</v>
      </c>
      <c r="AA941" s="5">
        <f>VLOOKUP(A:A,'[1]FA Clients 2018'!$1:$1048576,16,0)</f>
        <v>0</v>
      </c>
      <c r="AB941" s="4" t="str">
        <f>IF(Tableau52[[#This Row],[Fiche
de
travail]]&gt;0,Tableau52[[#This Row],[Fiche
de
travail]],"")</f>
        <v/>
      </c>
    </row>
    <row r="942" spans="1:28" x14ac:dyDescent="0.25">
      <c r="A942" s="2">
        <v>180919</v>
      </c>
      <c r="B942" s="2"/>
      <c r="C942" s="2"/>
      <c r="D942" s="3" t="s">
        <v>7</v>
      </c>
      <c r="E942" s="3" t="s">
        <v>89</v>
      </c>
      <c r="F942" s="2"/>
      <c r="G942" s="2"/>
      <c r="H942" s="6">
        <v>43431</v>
      </c>
      <c r="I942" s="2" t="s">
        <v>1</v>
      </c>
      <c r="J942" s="2" t="s">
        <v>0</v>
      </c>
      <c r="K942" s="2"/>
      <c r="M942" s="2"/>
      <c r="N942" s="2"/>
      <c r="P942" s="2"/>
      <c r="Q942" s="2"/>
      <c r="S942" s="2"/>
      <c r="T942" s="2"/>
      <c r="V942" s="2"/>
      <c r="W942" s="2"/>
      <c r="Z942" s="5">
        <f>IF(Tableau52[[#This Row],[Facturé
2017]]="",IF(Tableau52[[#This Row],[Fiche
de
travail2]]="",VLOOKUP(A:A,'[1]FA Clients 2018'!$1:$1048576,4,0),""),Tableau52[[#This Row],[Facturé
2017]])</f>
        <v>43424</v>
      </c>
      <c r="AA942" s="5">
        <f>VLOOKUP(A:A,'[1]FA Clients 2018'!$1:$1048576,16,0)</f>
        <v>0</v>
      </c>
      <c r="AB942" s="4" t="str">
        <f>IF(Tableau52[[#This Row],[Fiche
de
travail]]&gt;0,Tableau52[[#This Row],[Fiche
de
travail]],"")</f>
        <v/>
      </c>
    </row>
    <row r="943" spans="1:28" x14ac:dyDescent="0.25">
      <c r="A943" s="2">
        <v>180975</v>
      </c>
      <c r="B943" s="2"/>
      <c r="C943" s="2"/>
      <c r="D943" s="3" t="s">
        <v>73</v>
      </c>
      <c r="E943" s="3" t="s">
        <v>88</v>
      </c>
      <c r="F943" s="2"/>
      <c r="G943" s="2"/>
      <c r="H943" s="6">
        <v>43431</v>
      </c>
      <c r="I943" s="2" t="s">
        <v>1</v>
      </c>
      <c r="J943" s="2" t="s">
        <v>8</v>
      </c>
      <c r="K943" s="2"/>
      <c r="M943" s="2"/>
      <c r="N943" s="2"/>
      <c r="P943" s="2"/>
      <c r="Q943" s="2"/>
      <c r="S943" s="2"/>
      <c r="T943" s="2"/>
      <c r="V943" s="2"/>
      <c r="W943" s="2"/>
      <c r="Z943" s="5">
        <f>IF(Tableau52[[#This Row],[Facturé
2017]]="",IF(Tableau52[[#This Row],[Fiche
de
travail2]]="",VLOOKUP(A:A,'[1]FA Clients 2018'!$1:$1048576,4,0),""),Tableau52[[#This Row],[Facturé
2017]])</f>
        <v>43431</v>
      </c>
      <c r="AA943" s="5">
        <f>VLOOKUP(A:A,'[1]FA Clients 2018'!$1:$1048576,16,0)</f>
        <v>0</v>
      </c>
      <c r="AB943" s="4" t="str">
        <f>IF(Tableau52[[#This Row],[Fiche
de
travail]]&gt;0,Tableau52[[#This Row],[Fiche
de
travail]],"")</f>
        <v/>
      </c>
    </row>
    <row r="944" spans="1:28" x14ac:dyDescent="0.25">
      <c r="A944" s="2">
        <v>180976</v>
      </c>
      <c r="B944" s="2"/>
      <c r="C944" s="2"/>
      <c r="D944" s="3" t="s">
        <v>87</v>
      </c>
      <c r="E944" s="3" t="s">
        <v>51</v>
      </c>
      <c r="F944" s="2"/>
      <c r="G944" s="2"/>
      <c r="H944" s="6">
        <v>43431</v>
      </c>
      <c r="I944" s="2" t="s">
        <v>1</v>
      </c>
      <c r="J944" s="2" t="s">
        <v>8</v>
      </c>
      <c r="K944" s="2"/>
      <c r="M944" s="2"/>
      <c r="N944" s="2"/>
      <c r="P944" s="2"/>
      <c r="Q944" s="2"/>
      <c r="S944" s="2"/>
      <c r="T944" s="2"/>
      <c r="V944" s="2"/>
      <c r="W944" s="2"/>
      <c r="Z944" s="5">
        <f>IF(Tableau52[[#This Row],[Facturé
2017]]="",IF(Tableau52[[#This Row],[Fiche
de
travail2]]="",VLOOKUP(A:A,'[1]FA Clients 2018'!$1:$1048576,4,0),""),Tableau52[[#This Row],[Facturé
2017]])</f>
        <v>43431</v>
      </c>
      <c r="AA944" s="5">
        <f>VLOOKUP(A:A,'[1]FA Clients 2018'!$1:$1048576,16,0)</f>
        <v>0</v>
      </c>
      <c r="AB944" s="4" t="str">
        <f>IF(Tableau52[[#This Row],[Fiche
de
travail]]&gt;0,Tableau52[[#This Row],[Fiche
de
travail]],"")</f>
        <v/>
      </c>
    </row>
    <row r="945" spans="1:28" x14ac:dyDescent="0.25">
      <c r="A945" s="2"/>
      <c r="B945" s="2"/>
      <c r="C945" s="2">
        <v>366</v>
      </c>
      <c r="D945" s="3" t="s">
        <v>66</v>
      </c>
      <c r="E945" s="3" t="s">
        <v>65</v>
      </c>
      <c r="F945" s="2"/>
      <c r="G945" s="2"/>
      <c r="H945" s="6">
        <v>43431</v>
      </c>
      <c r="I945" s="2" t="s">
        <v>1</v>
      </c>
      <c r="J945" s="2" t="s">
        <v>8</v>
      </c>
      <c r="K945" s="2"/>
      <c r="M945" s="2"/>
      <c r="N945" s="2"/>
      <c r="P945" s="2"/>
      <c r="Q945" s="2"/>
      <c r="S945" s="2"/>
      <c r="T945" s="2"/>
      <c r="V945" s="2"/>
      <c r="W945" s="2"/>
      <c r="Z945" s="5" t="str">
        <f>IF(Tableau52[[#This Row],[Facturé
2017]]="",IF(Tableau52[[#This Row],[Fiche
de
travail2]]="",VLOOKUP(A:A,'[1]FA Clients 2018'!$1:$1048576,4,0),""),Tableau52[[#This Row],[Facturé
2017]])</f>
        <v/>
      </c>
      <c r="AA945" s="5" t="e">
        <f>VLOOKUP(A:A,'[1]FA Clients 2018'!$1:$1048576,16,0)</f>
        <v>#N/A</v>
      </c>
      <c r="AB945" s="4">
        <f>IF(Tableau52[[#This Row],[Fiche
de
travail]]&gt;0,Tableau52[[#This Row],[Fiche
de
travail]],"")</f>
        <v>366</v>
      </c>
    </row>
    <row r="946" spans="1:28" x14ac:dyDescent="0.25">
      <c r="A946" s="2">
        <v>180873</v>
      </c>
      <c r="B946" s="2"/>
      <c r="C946" s="2"/>
      <c r="D946" s="3" t="s">
        <v>76</v>
      </c>
      <c r="E946" s="3" t="s">
        <v>75</v>
      </c>
      <c r="F946" s="2"/>
      <c r="G946" s="2"/>
      <c r="H946" s="6">
        <v>43432</v>
      </c>
      <c r="I946" s="2" t="s">
        <v>1</v>
      </c>
      <c r="J946" s="2" t="s">
        <v>43</v>
      </c>
      <c r="K946" s="2"/>
      <c r="M946" s="2"/>
      <c r="N946" s="2"/>
      <c r="P946" s="2"/>
      <c r="Q946" s="2"/>
      <c r="S946" s="2"/>
      <c r="T946" s="2"/>
      <c r="V946" s="2"/>
      <c r="W946" s="2"/>
      <c r="Z946" s="5">
        <f>IF(Tableau52[[#This Row],[Facturé
2017]]="",IF(Tableau52[[#This Row],[Fiche
de
travail2]]="",VLOOKUP(A:A,'[1]FA Clients 2018'!$1:$1048576,4,0),""),Tableau52[[#This Row],[Facturé
2017]])</f>
        <v>43432</v>
      </c>
      <c r="AA946" s="5">
        <f>VLOOKUP(A:A,'[1]FA Clients 2018'!$1:$1048576,16,0)</f>
        <v>0</v>
      </c>
      <c r="AB946" s="4" t="str">
        <f>IF(Tableau52[[#This Row],[Fiche
de
travail]]&gt;0,Tableau52[[#This Row],[Fiche
de
travail]],"")</f>
        <v/>
      </c>
    </row>
    <row r="947" spans="1:28" x14ac:dyDescent="0.25">
      <c r="A947" s="2">
        <v>180936</v>
      </c>
      <c r="B947" s="2"/>
      <c r="C947" s="2"/>
      <c r="D947" s="3" t="s">
        <v>86</v>
      </c>
      <c r="E947" s="3" t="s">
        <v>85</v>
      </c>
      <c r="F947" s="2"/>
      <c r="G947" s="2"/>
      <c r="H947" s="6">
        <v>43432</v>
      </c>
      <c r="I947" s="2" t="s">
        <v>1</v>
      </c>
      <c r="J947" s="2" t="s">
        <v>8</v>
      </c>
      <c r="K947" s="2"/>
      <c r="M947" s="2"/>
      <c r="N947" s="2"/>
      <c r="P947" s="2"/>
      <c r="Q947" s="2"/>
      <c r="S947" s="2"/>
      <c r="T947" s="2"/>
      <c r="V947" s="2"/>
      <c r="W947" s="2"/>
      <c r="Z947" s="5">
        <f>IF(Tableau52[[#This Row],[Facturé
2017]]="",IF(Tableau52[[#This Row],[Fiche
de
travail2]]="",VLOOKUP(A:A,'[1]FA Clients 2018'!$1:$1048576,4,0),""),Tableau52[[#This Row],[Facturé
2017]])</f>
        <v>43432</v>
      </c>
      <c r="AA947" s="5">
        <f>VLOOKUP(A:A,'[1]FA Clients 2018'!$1:$1048576,16,0)</f>
        <v>0</v>
      </c>
      <c r="AB947" s="4" t="str">
        <f>IF(Tableau52[[#This Row],[Fiche
de
travail]]&gt;0,Tableau52[[#This Row],[Fiche
de
travail]],"")</f>
        <v/>
      </c>
    </row>
    <row r="948" spans="1:28" x14ac:dyDescent="0.25">
      <c r="A948" s="2">
        <v>180978</v>
      </c>
      <c r="B948" s="2"/>
      <c r="C948" s="2"/>
      <c r="D948" s="3" t="s">
        <v>42</v>
      </c>
      <c r="E948" s="3" t="s">
        <v>84</v>
      </c>
      <c r="F948" s="2"/>
      <c r="G948" s="2"/>
      <c r="H948" s="6">
        <v>43432</v>
      </c>
      <c r="I948" s="2" t="s">
        <v>1</v>
      </c>
      <c r="J948" s="2" t="s">
        <v>8</v>
      </c>
      <c r="K948" s="2"/>
      <c r="M948" s="2"/>
      <c r="N948" s="2"/>
      <c r="P948" s="2"/>
      <c r="Q948" s="2"/>
      <c r="S948" s="2"/>
      <c r="T948" s="2"/>
      <c r="V948" s="2"/>
      <c r="W948" s="2"/>
      <c r="Z948" s="5">
        <f>IF(Tableau52[[#This Row],[Facturé
2017]]="",IF(Tableau52[[#This Row],[Fiche
de
travail2]]="",VLOOKUP(A:A,'[1]FA Clients 2018'!$1:$1048576,4,0),""),Tableau52[[#This Row],[Facturé
2017]])</f>
        <v>43432</v>
      </c>
      <c r="AA948" s="5">
        <f>VLOOKUP(A:A,'[1]FA Clients 2018'!$1:$1048576,16,0)</f>
        <v>0</v>
      </c>
      <c r="AB948" s="4" t="str">
        <f>IF(Tableau52[[#This Row],[Fiche
de
travail]]&gt;0,Tableau52[[#This Row],[Fiche
de
travail]],"")</f>
        <v/>
      </c>
    </row>
    <row r="949" spans="1:28" x14ac:dyDescent="0.25">
      <c r="A949" s="2">
        <v>180980</v>
      </c>
      <c r="B949" s="2"/>
      <c r="C949" s="2"/>
      <c r="D949" s="3" t="s">
        <v>32</v>
      </c>
      <c r="E949" s="3" t="s">
        <v>83</v>
      </c>
      <c r="F949" s="2"/>
      <c r="G949" s="2"/>
      <c r="H949" s="6">
        <v>43432</v>
      </c>
      <c r="I949" s="2" t="s">
        <v>1</v>
      </c>
      <c r="J949" s="2" t="s">
        <v>46</v>
      </c>
      <c r="K949" s="2"/>
      <c r="M949" s="2"/>
      <c r="N949" s="2"/>
      <c r="P949" s="2"/>
      <c r="Q949" s="2"/>
      <c r="S949" s="2"/>
      <c r="T949" s="2"/>
      <c r="V949" s="2"/>
      <c r="W949" s="2"/>
      <c r="Z949" s="5">
        <f>IF(Tableau52[[#This Row],[Facturé
2017]]="",IF(Tableau52[[#This Row],[Fiche
de
travail2]]="",VLOOKUP(A:A,'[1]FA Clients 2018'!$1:$1048576,4,0),""),Tableau52[[#This Row],[Facturé
2017]])</f>
        <v>43433</v>
      </c>
      <c r="AA949" s="5">
        <f>VLOOKUP(A:A,'[1]FA Clients 2018'!$1:$1048576,16,0)</f>
        <v>0</v>
      </c>
      <c r="AB949" s="4" t="str">
        <f>IF(Tableau52[[#This Row],[Fiche
de
travail]]&gt;0,Tableau52[[#This Row],[Fiche
de
travail]],"")</f>
        <v/>
      </c>
    </row>
    <row r="950" spans="1:28" x14ac:dyDescent="0.25">
      <c r="A950" s="2">
        <v>180981</v>
      </c>
      <c r="B950" s="2"/>
      <c r="C950" s="2"/>
      <c r="D950" s="3" t="s">
        <v>32</v>
      </c>
      <c r="E950" s="3" t="s">
        <v>31</v>
      </c>
      <c r="F950" s="2"/>
      <c r="G950" s="2"/>
      <c r="H950" s="6">
        <v>43432</v>
      </c>
      <c r="I950" s="2" t="s">
        <v>1</v>
      </c>
      <c r="J950" s="2" t="s">
        <v>54</v>
      </c>
      <c r="K950" s="2"/>
      <c r="M950" s="2"/>
      <c r="N950" s="2"/>
      <c r="P950" s="2"/>
      <c r="Q950" s="2"/>
      <c r="S950" s="2"/>
      <c r="T950" s="2"/>
      <c r="V950" s="2"/>
      <c r="W950" s="2"/>
      <c r="Z950" s="5">
        <f>IF(Tableau52[[#This Row],[Facturé
2017]]="",IF(Tableau52[[#This Row],[Fiche
de
travail2]]="",VLOOKUP(A:A,'[1]FA Clients 2018'!$1:$1048576,4,0),""),Tableau52[[#This Row],[Facturé
2017]])</f>
        <v>43433</v>
      </c>
      <c r="AA950" s="5">
        <f>VLOOKUP(A:A,'[1]FA Clients 2018'!$1:$1048576,16,0)</f>
        <v>0</v>
      </c>
      <c r="AB950" s="4" t="str">
        <f>IF(Tableau52[[#This Row],[Fiche
de
travail]]&gt;0,Tableau52[[#This Row],[Fiche
de
travail]],"")</f>
        <v/>
      </c>
    </row>
    <row r="951" spans="1:28" x14ac:dyDescent="0.25">
      <c r="A951" s="2">
        <v>180979</v>
      </c>
      <c r="B951" s="2"/>
      <c r="C951" s="2"/>
      <c r="D951" s="3" t="s">
        <v>36</v>
      </c>
      <c r="E951" s="3" t="s">
        <v>13</v>
      </c>
      <c r="F951" s="2"/>
      <c r="G951" s="2"/>
      <c r="H951" s="6">
        <v>43433</v>
      </c>
      <c r="I951" s="2" t="s">
        <v>1</v>
      </c>
      <c r="J951" s="2" t="s">
        <v>4</v>
      </c>
      <c r="K951" s="2"/>
      <c r="M951" s="2"/>
      <c r="N951" s="2"/>
      <c r="P951" s="2"/>
      <c r="Q951" s="2"/>
      <c r="S951" s="2"/>
      <c r="T951" s="2"/>
      <c r="V951" s="2"/>
      <c r="W951" s="2"/>
      <c r="Z951" s="5">
        <f>IF(Tableau52[[#This Row],[Facturé
2017]]="",IF(Tableau52[[#This Row],[Fiche
de
travail2]]="",VLOOKUP(A:A,'[1]FA Clients 2018'!$1:$1048576,4,0),""),Tableau52[[#This Row],[Facturé
2017]])</f>
        <v>43433</v>
      </c>
      <c r="AA951" s="5">
        <f>VLOOKUP(A:A,'[1]FA Clients 2018'!$1:$1048576,16,0)</f>
        <v>0</v>
      </c>
      <c r="AB951" s="4" t="str">
        <f>IF(Tableau52[[#This Row],[Fiche
de
travail]]&gt;0,Tableau52[[#This Row],[Fiche
de
travail]],"")</f>
        <v/>
      </c>
    </row>
    <row r="952" spans="1:28" x14ac:dyDescent="0.25">
      <c r="A952" s="2">
        <v>180982</v>
      </c>
      <c r="B952" s="2"/>
      <c r="C952" s="2"/>
      <c r="D952" s="3" t="s">
        <v>82</v>
      </c>
      <c r="E952" s="3" t="s">
        <v>44</v>
      </c>
      <c r="F952" s="2"/>
      <c r="G952" s="2"/>
      <c r="H952" s="6">
        <v>43434</v>
      </c>
      <c r="I952" s="2" t="s">
        <v>1</v>
      </c>
      <c r="J952" s="2" t="s">
        <v>43</v>
      </c>
      <c r="K952" s="2"/>
      <c r="M952" s="2"/>
      <c r="N952" s="2"/>
      <c r="P952" s="2"/>
      <c r="Q952" s="2"/>
      <c r="S952" s="2"/>
      <c r="T952" s="2"/>
      <c r="V952" s="2"/>
      <c r="W952" s="2"/>
      <c r="Z952" s="5">
        <f>IF(Tableau52[[#This Row],[Facturé
2017]]="",IF(Tableau52[[#This Row],[Fiche
de
travail2]]="",VLOOKUP(A:A,'[1]FA Clients 2018'!$1:$1048576,4,0),""),Tableau52[[#This Row],[Facturé
2017]])</f>
        <v>43434</v>
      </c>
      <c r="AA952" s="5">
        <f>VLOOKUP(A:A,'[1]FA Clients 2018'!$1:$1048576,16,0)</f>
        <v>0</v>
      </c>
      <c r="AB952" s="4" t="str">
        <f>IF(Tableau52[[#This Row],[Fiche
de
travail]]&gt;0,Tableau52[[#This Row],[Fiche
de
travail]],"")</f>
        <v/>
      </c>
    </row>
    <row r="953" spans="1:28" x14ac:dyDescent="0.25">
      <c r="A953" s="2">
        <v>180977</v>
      </c>
      <c r="B953" s="2"/>
      <c r="C953" s="2"/>
      <c r="D953" s="3" t="s">
        <v>81</v>
      </c>
      <c r="E953" s="3" t="s">
        <v>80</v>
      </c>
      <c r="F953" s="2"/>
      <c r="G953" s="2"/>
      <c r="H953" s="6">
        <v>43437</v>
      </c>
      <c r="I953" s="2" t="s">
        <v>1</v>
      </c>
      <c r="J953" s="2" t="s">
        <v>4</v>
      </c>
      <c r="K953" s="2"/>
      <c r="M953" s="2"/>
      <c r="N953" s="2"/>
      <c r="P953" s="2"/>
      <c r="Q953" s="2"/>
      <c r="S953" s="2"/>
      <c r="T953" s="2"/>
      <c r="V953" s="2"/>
      <c r="W953" s="2"/>
      <c r="Z953" s="5">
        <f>IF(Tableau52[[#This Row],[Facturé
2017]]="",IF(Tableau52[[#This Row],[Fiche
de
travail2]]="",VLOOKUP(A:A,'[1]FA Clients 2018'!$1:$1048576,4,0),""),Tableau52[[#This Row],[Facturé
2017]])</f>
        <v>43437</v>
      </c>
      <c r="AA953" s="5">
        <f>VLOOKUP(A:A,'[1]FA Clients 2018'!$1:$1048576,16,0)</f>
        <v>0</v>
      </c>
      <c r="AB953" s="4" t="str">
        <f>IF(Tableau52[[#This Row],[Fiche
de
travail]]&gt;0,Tableau52[[#This Row],[Fiche
de
travail]],"")</f>
        <v/>
      </c>
    </row>
    <row r="954" spans="1:28" x14ac:dyDescent="0.25">
      <c r="A954" s="2">
        <v>180985</v>
      </c>
      <c r="B954" s="2"/>
      <c r="C954" s="2"/>
      <c r="D954" s="3" t="s">
        <v>63</v>
      </c>
      <c r="E954" s="3" t="s">
        <v>79</v>
      </c>
      <c r="F954" s="2"/>
      <c r="G954" s="2"/>
      <c r="H954" s="6">
        <v>43438</v>
      </c>
      <c r="I954" s="2" t="s">
        <v>1</v>
      </c>
      <c r="J954" s="2" t="s">
        <v>8</v>
      </c>
      <c r="K954" s="2"/>
      <c r="M954" s="2"/>
      <c r="N954" s="2"/>
      <c r="P954" s="2"/>
      <c r="Q954" s="2"/>
      <c r="S954" s="2"/>
      <c r="T954" s="2"/>
      <c r="V954" s="2"/>
      <c r="W954" s="2"/>
      <c r="Z954" s="5">
        <f>IF(Tableau52[[#This Row],[Facturé
2017]]="",IF(Tableau52[[#This Row],[Fiche
de
travail2]]="",VLOOKUP(A:A,'[1]FA Clients 2018'!$1:$1048576,4,0),""),Tableau52[[#This Row],[Facturé
2017]])</f>
        <v>43438</v>
      </c>
      <c r="AA954" s="5">
        <f>VLOOKUP(A:A,'[1]FA Clients 2018'!$1:$1048576,16,0)</f>
        <v>0</v>
      </c>
      <c r="AB954" s="4" t="str">
        <f>IF(Tableau52[[#This Row],[Fiche
de
travail]]&gt;0,Tableau52[[#This Row],[Fiche
de
travail]],"")</f>
        <v/>
      </c>
    </row>
    <row r="955" spans="1:28" x14ac:dyDescent="0.25">
      <c r="A955" s="2">
        <v>180987</v>
      </c>
      <c r="B955" s="2"/>
      <c r="C955" s="2"/>
      <c r="D955" s="3" t="s">
        <v>78</v>
      </c>
      <c r="E955" s="3" t="s">
        <v>44</v>
      </c>
      <c r="F955" s="2"/>
      <c r="G955" s="2"/>
      <c r="H955" s="6">
        <v>43438</v>
      </c>
      <c r="I955" s="2" t="s">
        <v>1</v>
      </c>
      <c r="J955" s="2" t="s">
        <v>8</v>
      </c>
      <c r="K955" s="2"/>
      <c r="M955" s="2"/>
      <c r="N955" s="2"/>
      <c r="P955" s="2"/>
      <c r="Q955" s="2"/>
      <c r="S955" s="2"/>
      <c r="T955" s="2"/>
      <c r="V955" s="2"/>
      <c r="W955" s="2"/>
      <c r="Z955" s="5">
        <f>IF(Tableau52[[#This Row],[Facturé
2017]]="",IF(Tableau52[[#This Row],[Fiche
de
travail2]]="",VLOOKUP(A:A,'[1]FA Clients 2018'!$1:$1048576,4,0),""),Tableau52[[#This Row],[Facturé
2017]])</f>
        <v>43438</v>
      </c>
      <c r="AA955" s="5">
        <f>VLOOKUP(A:A,'[1]FA Clients 2018'!$1:$1048576,16,0)</f>
        <v>0</v>
      </c>
      <c r="AB955" s="4" t="str">
        <f>IF(Tableau52[[#This Row],[Fiche
de
travail]]&gt;0,Tableau52[[#This Row],[Fiche
de
travail]],"")</f>
        <v/>
      </c>
    </row>
    <row r="956" spans="1:28" x14ac:dyDescent="0.25">
      <c r="A956" s="2">
        <v>180988</v>
      </c>
      <c r="B956" s="2"/>
      <c r="C956" s="2"/>
      <c r="D956" s="3" t="s">
        <v>45</v>
      </c>
      <c r="E956" s="3" t="s">
        <v>44</v>
      </c>
      <c r="F956" s="2"/>
      <c r="G956" s="2"/>
      <c r="H956" s="6">
        <v>43438</v>
      </c>
      <c r="I956" s="2" t="s">
        <v>1</v>
      </c>
      <c r="J956" s="2" t="s">
        <v>43</v>
      </c>
      <c r="K956" s="2"/>
      <c r="M956" s="2"/>
      <c r="N956" s="2"/>
      <c r="P956" s="2"/>
      <c r="Q956" s="2"/>
      <c r="S956" s="2"/>
      <c r="T956" s="2"/>
      <c r="V956" s="2"/>
      <c r="W956" s="2"/>
      <c r="Z956" s="5">
        <f>IF(Tableau52[[#This Row],[Facturé
2017]]="",IF(Tableau52[[#This Row],[Fiche
de
travail2]]="",VLOOKUP(A:A,'[1]FA Clients 2018'!$1:$1048576,4,0),""),Tableau52[[#This Row],[Facturé
2017]])</f>
        <v>43438</v>
      </c>
      <c r="AA956" s="5">
        <f>VLOOKUP(A:A,'[1]FA Clients 2018'!$1:$1048576,16,0)</f>
        <v>0</v>
      </c>
      <c r="AB956" s="4" t="str">
        <f>IF(Tableau52[[#This Row],[Fiche
de
travail]]&gt;0,Tableau52[[#This Row],[Fiche
de
travail]],"")</f>
        <v/>
      </c>
    </row>
    <row r="957" spans="1:28" x14ac:dyDescent="0.25">
      <c r="A957" s="2">
        <v>180992</v>
      </c>
      <c r="B957" s="2"/>
      <c r="C957" s="2"/>
      <c r="D957" s="3" t="s">
        <v>20</v>
      </c>
      <c r="E957" s="3" t="s">
        <v>19</v>
      </c>
      <c r="F957" s="2"/>
      <c r="G957" s="2"/>
      <c r="H957" s="6">
        <v>43438</v>
      </c>
      <c r="I957" s="2" t="s">
        <v>1</v>
      </c>
      <c r="J957" s="2" t="s">
        <v>8</v>
      </c>
      <c r="K957" s="2"/>
      <c r="M957" s="2"/>
      <c r="N957" s="2"/>
      <c r="P957" s="2"/>
      <c r="Q957" s="2"/>
      <c r="S957" s="2"/>
      <c r="T957" s="2"/>
      <c r="V957" s="2"/>
      <c r="W957" s="2"/>
      <c r="Z957" s="5">
        <f>IF(Tableau52[[#This Row],[Facturé
2017]]="",IF(Tableau52[[#This Row],[Fiche
de
travail2]]="",VLOOKUP(A:A,'[1]FA Clients 2018'!$1:$1048576,4,0),""),Tableau52[[#This Row],[Facturé
2017]])</f>
        <v>43438</v>
      </c>
      <c r="AA957" s="5">
        <f>VLOOKUP(A:A,'[1]FA Clients 2018'!$1:$1048576,16,0)</f>
        <v>0</v>
      </c>
      <c r="AB957" s="4" t="str">
        <f>IF(Tableau52[[#This Row],[Fiche
de
travail]]&gt;0,Tableau52[[#This Row],[Fiche
de
travail]],"")</f>
        <v/>
      </c>
    </row>
    <row r="958" spans="1:28" x14ac:dyDescent="0.25">
      <c r="A958" s="2">
        <v>180877</v>
      </c>
      <c r="B958" s="2"/>
      <c r="C958" s="2"/>
      <c r="D958" s="3" t="s">
        <v>7</v>
      </c>
      <c r="E958" s="3" t="s">
        <v>77</v>
      </c>
      <c r="F958" s="2"/>
      <c r="G958" s="2"/>
      <c r="H958" s="6">
        <v>43439</v>
      </c>
      <c r="I958" s="2" t="s">
        <v>1</v>
      </c>
      <c r="J958" s="2" t="s">
        <v>4</v>
      </c>
      <c r="K958" s="2"/>
      <c r="M958" s="2"/>
      <c r="N958" s="2"/>
      <c r="P958" s="2"/>
      <c r="Q958" s="2"/>
      <c r="S958" s="2"/>
      <c r="T958" s="2"/>
      <c r="V958" s="2"/>
      <c r="W958" s="2"/>
      <c r="Z958" s="5">
        <f>IF(Tableau52[[#This Row],[Facturé
2017]]="",IF(Tableau52[[#This Row],[Fiche
de
travail2]]="",VLOOKUP(A:A,'[1]FA Clients 2018'!$1:$1048576,4,0),""),Tableau52[[#This Row],[Facturé
2017]])</f>
        <v>43439</v>
      </c>
      <c r="AA958" s="5">
        <f>VLOOKUP(A:A,'[1]FA Clients 2018'!$1:$1048576,16,0)</f>
        <v>0</v>
      </c>
      <c r="AB958" s="4" t="str">
        <f>IF(Tableau52[[#This Row],[Fiche
de
travail]]&gt;0,Tableau52[[#This Row],[Fiche
de
travail]],"")</f>
        <v/>
      </c>
    </row>
    <row r="959" spans="1:28" x14ac:dyDescent="0.25">
      <c r="A959" s="2">
        <v>180908</v>
      </c>
      <c r="B959" s="2"/>
      <c r="C959" s="2"/>
      <c r="D959" s="3" t="s">
        <v>76</v>
      </c>
      <c r="E959" s="3" t="s">
        <v>75</v>
      </c>
      <c r="F959" s="2"/>
      <c r="G959" s="2"/>
      <c r="H959" s="6">
        <v>43439</v>
      </c>
      <c r="I959" s="2" t="s">
        <v>1</v>
      </c>
      <c r="J959" s="2" t="s">
        <v>54</v>
      </c>
      <c r="K959" s="2"/>
      <c r="M959" s="2"/>
      <c r="N959" s="2"/>
      <c r="P959" s="2"/>
      <c r="Q959" s="2"/>
      <c r="S959" s="2"/>
      <c r="T959" s="2"/>
      <c r="V959" s="2"/>
      <c r="W959" s="2"/>
      <c r="Z959" s="5">
        <f>IF(Tableau52[[#This Row],[Facturé
2017]]="",IF(Tableau52[[#This Row],[Fiche
de
travail2]]="",VLOOKUP(A:A,'[1]FA Clients 2018'!$1:$1048576,4,0),""),Tableau52[[#This Row],[Facturé
2017]])</f>
        <v>43440</v>
      </c>
      <c r="AA959" s="5">
        <f>VLOOKUP(A:A,'[1]FA Clients 2018'!$1:$1048576,16,0)</f>
        <v>0</v>
      </c>
      <c r="AB959" s="4" t="str">
        <f>IF(Tableau52[[#This Row],[Fiche
de
travail]]&gt;0,Tableau52[[#This Row],[Fiche
de
travail]],"")</f>
        <v/>
      </c>
    </row>
    <row r="960" spans="1:28" x14ac:dyDescent="0.25">
      <c r="A960" s="2">
        <v>180943</v>
      </c>
      <c r="B960" s="2"/>
      <c r="C960" s="2"/>
      <c r="D960" s="3" t="s">
        <v>74</v>
      </c>
      <c r="E960" s="3" t="s">
        <v>65</v>
      </c>
      <c r="F960" s="2"/>
      <c r="G960" s="2"/>
      <c r="H960" s="6">
        <v>43439</v>
      </c>
      <c r="I960" s="2" t="s">
        <v>1</v>
      </c>
      <c r="J960" s="2" t="s">
        <v>4</v>
      </c>
      <c r="K960" s="2"/>
      <c r="M960" s="2"/>
      <c r="N960" s="2"/>
      <c r="P960" s="2"/>
      <c r="Q960" s="2"/>
      <c r="S960" s="2"/>
      <c r="T960" s="2"/>
      <c r="V960" s="2"/>
      <c r="W960" s="2"/>
      <c r="Z960" s="5">
        <f>IF(Tableau52[[#This Row],[Facturé
2017]]="",IF(Tableau52[[#This Row],[Fiche
de
travail2]]="",VLOOKUP(A:A,'[1]FA Clients 2018'!$1:$1048576,4,0),""),Tableau52[[#This Row],[Facturé
2017]])</f>
        <v>43439</v>
      </c>
      <c r="AA960" s="5">
        <f>VLOOKUP(A:A,'[1]FA Clients 2018'!$1:$1048576,16,0)</f>
        <v>0</v>
      </c>
      <c r="AB960" s="4" t="str">
        <f>IF(Tableau52[[#This Row],[Fiche
de
travail]]&gt;0,Tableau52[[#This Row],[Fiche
de
travail]],"")</f>
        <v/>
      </c>
    </row>
    <row r="961" spans="1:28" x14ac:dyDescent="0.25">
      <c r="A961" s="2">
        <v>180993</v>
      </c>
      <c r="B961" s="2"/>
      <c r="C961" s="2"/>
      <c r="D961" s="3" t="s">
        <v>73</v>
      </c>
      <c r="E961" s="3" t="s">
        <v>72</v>
      </c>
      <c r="F961" s="2"/>
      <c r="G961" s="2"/>
      <c r="H961" s="6">
        <v>43439</v>
      </c>
      <c r="I961" s="2" t="s">
        <v>1</v>
      </c>
      <c r="J961" s="2" t="s">
        <v>46</v>
      </c>
      <c r="K961" s="2"/>
      <c r="M961" s="2"/>
      <c r="N961" s="2"/>
      <c r="P961" s="2"/>
      <c r="Q961" s="2"/>
      <c r="S961" s="2"/>
      <c r="T961" s="2"/>
      <c r="V961" s="2"/>
      <c r="W961" s="2"/>
      <c r="Z961" s="5">
        <f>IF(Tableau52[[#This Row],[Facturé
2017]]="",IF(Tableau52[[#This Row],[Fiche
de
travail2]]="",VLOOKUP(A:A,'[1]FA Clients 2018'!$1:$1048576,4,0),""),Tableau52[[#This Row],[Facturé
2017]])</f>
        <v>43440</v>
      </c>
      <c r="AA961" s="5">
        <f>VLOOKUP(A:A,'[1]FA Clients 2018'!$1:$1048576,16,0)</f>
        <v>0</v>
      </c>
      <c r="AB961" s="4" t="str">
        <f>IF(Tableau52[[#This Row],[Fiche
de
travail]]&gt;0,Tableau52[[#This Row],[Fiche
de
travail]],"")</f>
        <v/>
      </c>
    </row>
    <row r="962" spans="1:28" x14ac:dyDescent="0.25">
      <c r="A962" s="2"/>
      <c r="B962" s="2"/>
      <c r="C962" s="2">
        <v>367</v>
      </c>
      <c r="D962" s="3" t="s">
        <v>40</v>
      </c>
      <c r="E962" s="3" t="s">
        <v>39</v>
      </c>
      <c r="F962" s="2"/>
      <c r="G962" s="2"/>
      <c r="H962" s="6">
        <v>43439</v>
      </c>
      <c r="I962" s="2" t="s">
        <v>1</v>
      </c>
      <c r="J962" s="2" t="s">
        <v>4</v>
      </c>
      <c r="K962" s="2"/>
      <c r="M962" s="2"/>
      <c r="N962" s="2"/>
      <c r="P962" s="2"/>
      <c r="Q962" s="2"/>
      <c r="S962" s="2"/>
      <c r="T962" s="2"/>
      <c r="V962" s="2"/>
      <c r="W962" s="2"/>
      <c r="Z962" s="5" t="str">
        <f>IF(Tableau52[[#This Row],[Facturé
2017]]="",IF(Tableau52[[#This Row],[Fiche
de
travail2]]="",VLOOKUP(A:A,'[1]FA Clients 2018'!$1:$1048576,4,0),""),Tableau52[[#This Row],[Facturé
2017]])</f>
        <v/>
      </c>
      <c r="AA962" s="5" t="e">
        <f>VLOOKUP(A:A,'[1]FA Clients 2018'!$1:$1048576,16,0)</f>
        <v>#N/A</v>
      </c>
      <c r="AB962" s="4">
        <f>IF(Tableau52[[#This Row],[Fiche
de
travail]]&gt;0,Tableau52[[#This Row],[Fiche
de
travail]],"")</f>
        <v>367</v>
      </c>
    </row>
    <row r="963" spans="1:28" x14ac:dyDescent="0.25">
      <c r="A963" s="2">
        <v>180887</v>
      </c>
      <c r="B963" s="2"/>
      <c r="C963" s="2"/>
      <c r="D963" s="3" t="s">
        <v>71</v>
      </c>
      <c r="E963" s="3" t="s">
        <v>70</v>
      </c>
      <c r="F963" s="2"/>
      <c r="G963" s="2"/>
      <c r="H963" s="6">
        <v>43440</v>
      </c>
      <c r="I963" s="2" t="s">
        <v>1</v>
      </c>
      <c r="J963" s="2" t="s">
        <v>8</v>
      </c>
      <c r="K963" s="2"/>
      <c r="M963" s="2"/>
      <c r="N963" s="2"/>
      <c r="P963" s="2"/>
      <c r="Q963" s="2"/>
      <c r="S963" s="2"/>
      <c r="T963" s="2"/>
      <c r="V963" s="2"/>
      <c r="W963" s="2"/>
      <c r="Z963" s="5">
        <f>IF(Tableau52[[#This Row],[Facturé
2017]]="",IF(Tableau52[[#This Row],[Fiche
de
travail2]]="",VLOOKUP(A:A,'[1]FA Clients 2018'!$1:$1048576,4,0),""),Tableau52[[#This Row],[Facturé
2017]])</f>
        <v>43440</v>
      </c>
      <c r="AA963" s="5">
        <f>VLOOKUP(A:A,'[1]FA Clients 2018'!$1:$1048576,16,0)</f>
        <v>0</v>
      </c>
      <c r="AB963" s="4" t="str">
        <f>IF(Tableau52[[#This Row],[Fiche
de
travail]]&gt;0,Tableau52[[#This Row],[Fiche
de
travail]],"")</f>
        <v/>
      </c>
    </row>
    <row r="964" spans="1:28" x14ac:dyDescent="0.25">
      <c r="A964" s="2">
        <v>180967</v>
      </c>
      <c r="B964" s="2"/>
      <c r="C964" s="2"/>
      <c r="D964" s="3" t="s">
        <v>69</v>
      </c>
      <c r="E964" s="3" t="s">
        <v>68</v>
      </c>
      <c r="F964" s="2"/>
      <c r="G964" s="2"/>
      <c r="H964" s="6">
        <v>43440</v>
      </c>
      <c r="I964" s="2" t="s">
        <v>1</v>
      </c>
      <c r="J964" s="2" t="s">
        <v>8</v>
      </c>
      <c r="K964" s="2"/>
      <c r="M964" s="2"/>
      <c r="N964" s="2"/>
      <c r="P964" s="2"/>
      <c r="Q964" s="2"/>
      <c r="S964" s="2"/>
      <c r="T964" s="2"/>
      <c r="V964" s="2"/>
      <c r="W964" s="2"/>
      <c r="Z964" s="5">
        <f>IF(Tableau52[[#This Row],[Facturé
2017]]="",IF(Tableau52[[#This Row],[Fiche
de
travail2]]="",VLOOKUP(A:A,'[1]FA Clients 2018'!$1:$1048576,4,0),""),Tableau52[[#This Row],[Facturé
2017]])</f>
        <v>43440</v>
      </c>
      <c r="AA964" s="5">
        <f>VLOOKUP(A:A,'[1]FA Clients 2018'!$1:$1048576,16,0)</f>
        <v>0</v>
      </c>
      <c r="AB964" s="4" t="str">
        <f>IF(Tableau52[[#This Row],[Fiche
de
travail]]&gt;0,Tableau52[[#This Row],[Fiche
de
travail]],"")</f>
        <v/>
      </c>
    </row>
    <row r="965" spans="1:28" x14ac:dyDescent="0.25">
      <c r="A965" s="2">
        <v>180984</v>
      </c>
      <c r="B965" s="2"/>
      <c r="C965" s="2"/>
      <c r="D965" s="3" t="s">
        <v>63</v>
      </c>
      <c r="E965" s="3" t="s">
        <v>67</v>
      </c>
      <c r="F965" s="2"/>
      <c r="G965" s="2"/>
      <c r="H965" s="6">
        <v>43440</v>
      </c>
      <c r="I965" s="2" t="s">
        <v>1</v>
      </c>
      <c r="J965" s="2" t="s">
        <v>8</v>
      </c>
      <c r="K965" s="2"/>
      <c r="M965" s="2"/>
      <c r="N965" s="2"/>
      <c r="P965" s="2"/>
      <c r="Q965" s="2"/>
      <c r="S965" s="2"/>
      <c r="T965" s="2"/>
      <c r="V965" s="2"/>
      <c r="W965" s="2"/>
      <c r="Z965" s="5">
        <f>IF(Tableau52[[#This Row],[Facturé
2017]]="",IF(Tableau52[[#This Row],[Fiche
de
travail2]]="",VLOOKUP(A:A,'[1]FA Clients 2018'!$1:$1048576,4,0),""),Tableau52[[#This Row],[Facturé
2017]])</f>
        <v>43440</v>
      </c>
      <c r="AA965" s="5">
        <f>VLOOKUP(A:A,'[1]FA Clients 2018'!$1:$1048576,16,0)</f>
        <v>0</v>
      </c>
      <c r="AB965" s="4" t="str">
        <f>IF(Tableau52[[#This Row],[Fiche
de
travail]]&gt;0,Tableau52[[#This Row],[Fiche
de
travail]],"")</f>
        <v/>
      </c>
    </row>
    <row r="966" spans="1:28" x14ac:dyDescent="0.25">
      <c r="A966" s="2">
        <v>180813</v>
      </c>
      <c r="B966" s="2"/>
      <c r="C966" s="2"/>
      <c r="D966" s="3" t="s">
        <v>66</v>
      </c>
      <c r="E966" s="3" t="s">
        <v>65</v>
      </c>
      <c r="F966" s="2"/>
      <c r="G966" s="2"/>
      <c r="H966" s="6">
        <v>43441</v>
      </c>
      <c r="I966" s="2" t="s">
        <v>1</v>
      </c>
      <c r="J966" s="2" t="s">
        <v>8</v>
      </c>
      <c r="K966" s="2"/>
      <c r="M966" s="2"/>
      <c r="N966" s="2"/>
      <c r="P966" s="2"/>
      <c r="Q966" s="2"/>
      <c r="S966" s="2"/>
      <c r="T966" s="2"/>
      <c r="V966" s="2"/>
      <c r="W966" s="2"/>
      <c r="Z966" s="5">
        <f>IF(Tableau52[[#This Row],[Facturé
2017]]="",IF(Tableau52[[#This Row],[Fiche
de
travail2]]="",VLOOKUP(A:A,'[1]FA Clients 2018'!$1:$1048576,4,0),""),Tableau52[[#This Row],[Facturé
2017]])</f>
        <v>43441</v>
      </c>
      <c r="AA966" s="5">
        <f>VLOOKUP(A:A,'[1]FA Clients 2018'!$1:$1048576,16,0)</f>
        <v>0</v>
      </c>
      <c r="AB966" s="4" t="str">
        <f>IF(Tableau52[[#This Row],[Fiche
de
travail]]&gt;0,Tableau52[[#This Row],[Fiche
de
travail]],"")</f>
        <v/>
      </c>
    </row>
    <row r="967" spans="1:28" x14ac:dyDescent="0.25">
      <c r="A967" s="2">
        <v>180940</v>
      </c>
      <c r="B967" s="2"/>
      <c r="C967" s="2"/>
      <c r="D967" s="3" t="s">
        <v>64</v>
      </c>
      <c r="E967" s="3" t="s">
        <v>44</v>
      </c>
      <c r="F967" s="2"/>
      <c r="G967" s="2"/>
      <c r="H967" s="6">
        <v>43441</v>
      </c>
      <c r="I967" s="2" t="s">
        <v>1</v>
      </c>
      <c r="J967" s="2" t="s">
        <v>8</v>
      </c>
      <c r="K967" s="2"/>
      <c r="M967" s="2"/>
      <c r="N967" s="2"/>
      <c r="P967" s="2"/>
      <c r="Q967" s="2"/>
      <c r="S967" s="2"/>
      <c r="T967" s="2"/>
      <c r="V967" s="2"/>
      <c r="W967" s="2"/>
      <c r="Z967" s="5">
        <f>IF(Tableau52[[#This Row],[Facturé
2017]]="",IF(Tableau52[[#This Row],[Fiche
de
travail2]]="",VLOOKUP(A:A,'[1]FA Clients 2018'!$1:$1048576,4,0),""),Tableau52[[#This Row],[Facturé
2017]])</f>
        <v>43441</v>
      </c>
      <c r="AA967" s="5">
        <f>VLOOKUP(A:A,'[1]FA Clients 2018'!$1:$1048576,16,0)</f>
        <v>0</v>
      </c>
      <c r="AB967" s="4" t="str">
        <f>IF(Tableau52[[#This Row],[Fiche
de
travail]]&gt;0,Tableau52[[#This Row],[Fiche
de
travail]],"")</f>
        <v/>
      </c>
    </row>
    <row r="968" spans="1:28" x14ac:dyDescent="0.25">
      <c r="A968" s="2">
        <v>180957</v>
      </c>
      <c r="B968" s="2"/>
      <c r="C968" s="2"/>
      <c r="D968" s="3" t="s">
        <v>63</v>
      </c>
      <c r="E968" s="3" t="s">
        <v>62</v>
      </c>
      <c r="F968" s="2"/>
      <c r="G968" s="2"/>
      <c r="H968" s="6">
        <v>43441</v>
      </c>
      <c r="I968" s="2" t="s">
        <v>1</v>
      </c>
      <c r="J968" s="2" t="s">
        <v>8</v>
      </c>
      <c r="K968" s="2"/>
      <c r="M968" s="2"/>
      <c r="N968" s="2"/>
      <c r="P968" s="2"/>
      <c r="Q968" s="2"/>
      <c r="S968" s="2"/>
      <c r="T968" s="2"/>
      <c r="V968" s="2"/>
      <c r="W968" s="2"/>
      <c r="Z968" s="5">
        <f>IF(Tableau52[[#This Row],[Facturé
2017]]="",IF(Tableau52[[#This Row],[Fiche
de
travail2]]="",VLOOKUP(A:A,'[1]FA Clients 2018'!$1:$1048576,4,0),""),Tableau52[[#This Row],[Facturé
2017]])</f>
        <v>43441</v>
      </c>
      <c r="AA968" s="5">
        <f>VLOOKUP(A:A,'[1]FA Clients 2018'!$1:$1048576,16,0)</f>
        <v>0</v>
      </c>
      <c r="AB968" s="4" t="str">
        <f>IF(Tableau52[[#This Row],[Fiche
de
travail]]&gt;0,Tableau52[[#This Row],[Fiche
de
travail]],"")</f>
        <v/>
      </c>
    </row>
    <row r="969" spans="1:28" x14ac:dyDescent="0.25">
      <c r="A969" s="2">
        <v>180937</v>
      </c>
      <c r="B969" s="2"/>
      <c r="C969" s="2"/>
      <c r="D969" s="3" t="s">
        <v>12</v>
      </c>
      <c r="E969" s="3" t="s">
        <v>61</v>
      </c>
      <c r="F969" s="2"/>
      <c r="G969" s="2"/>
      <c r="H969" s="6">
        <v>43444</v>
      </c>
      <c r="I969" s="2" t="s">
        <v>1</v>
      </c>
      <c r="J969" s="2" t="s">
        <v>8</v>
      </c>
      <c r="K969" s="2"/>
      <c r="M969" s="2"/>
      <c r="N969" s="2"/>
      <c r="P969" s="2"/>
      <c r="Q969" s="2"/>
      <c r="S969" s="2"/>
      <c r="T969" s="2"/>
      <c r="V969" s="2"/>
      <c r="W969" s="2"/>
      <c r="Z969" s="5">
        <f>IF(Tableau52[[#This Row],[Facturé
2017]]="",IF(Tableau52[[#This Row],[Fiche
de
travail2]]="",VLOOKUP(A:A,'[1]FA Clients 2018'!$1:$1048576,4,0),""),Tableau52[[#This Row],[Facturé
2017]])</f>
        <v>43444</v>
      </c>
      <c r="AA969" s="5">
        <f>VLOOKUP(A:A,'[1]FA Clients 2018'!$1:$1048576,16,0)</f>
        <v>0</v>
      </c>
      <c r="AB969" s="4" t="str">
        <f>IF(Tableau52[[#This Row],[Fiche
de
travail]]&gt;0,Tableau52[[#This Row],[Fiche
de
travail]],"")</f>
        <v/>
      </c>
    </row>
    <row r="970" spans="1:28" x14ac:dyDescent="0.25">
      <c r="A970" s="2">
        <v>180930</v>
      </c>
      <c r="B970" s="2"/>
      <c r="C970" s="2"/>
      <c r="D970" s="3" t="s">
        <v>12</v>
      </c>
      <c r="E970" s="3" t="s">
        <v>57</v>
      </c>
      <c r="F970" s="2"/>
      <c r="G970" s="2"/>
      <c r="H970" s="6">
        <v>43445</v>
      </c>
      <c r="I970" s="2" t="s">
        <v>1</v>
      </c>
      <c r="J970" s="2" t="s">
        <v>8</v>
      </c>
      <c r="K970" s="2"/>
      <c r="M970" s="2"/>
      <c r="N970" s="2"/>
      <c r="P970" s="2"/>
      <c r="Q970" s="2"/>
      <c r="S970" s="2"/>
      <c r="T970" s="2"/>
      <c r="V970" s="2"/>
      <c r="W970" s="2"/>
      <c r="Z970" s="5">
        <f>IF(Tableau52[[#This Row],[Facturé
2017]]="",IF(Tableau52[[#This Row],[Fiche
de
travail2]]="",VLOOKUP(A:A,'[1]FA Clients 2018'!$1:$1048576,4,0),""),Tableau52[[#This Row],[Facturé
2017]])</f>
        <v>43445</v>
      </c>
      <c r="AA970" s="5">
        <f>VLOOKUP(A:A,'[1]FA Clients 2018'!$1:$1048576,16,0)</f>
        <v>0</v>
      </c>
      <c r="AB970" s="4" t="str">
        <f>IF(Tableau52[[#This Row],[Fiche
de
travail]]&gt;0,Tableau52[[#This Row],[Fiche
de
travail]],"")</f>
        <v/>
      </c>
    </row>
    <row r="971" spans="1:28" x14ac:dyDescent="0.25">
      <c r="A971" s="2">
        <v>180941</v>
      </c>
      <c r="B971" s="2"/>
      <c r="C971" s="2"/>
      <c r="D971" s="3" t="s">
        <v>48</v>
      </c>
      <c r="E971" s="3" t="s">
        <v>60</v>
      </c>
      <c r="F971" s="2"/>
      <c r="G971" s="2"/>
      <c r="H971" s="6">
        <v>43445</v>
      </c>
      <c r="I971" s="2" t="s">
        <v>1</v>
      </c>
      <c r="J971" s="2" t="s">
        <v>8</v>
      </c>
      <c r="K971" s="2"/>
      <c r="M971" s="2"/>
      <c r="N971" s="2"/>
      <c r="P971" s="2"/>
      <c r="Q971" s="2"/>
      <c r="S971" s="2"/>
      <c r="T971" s="2"/>
      <c r="V971" s="2"/>
      <c r="W971" s="2"/>
      <c r="Z971" s="5">
        <f>IF(Tableau52[[#This Row],[Facturé
2017]]="",IF(Tableau52[[#This Row],[Fiche
de
travail2]]="",VLOOKUP(A:A,'[1]FA Clients 2018'!$1:$1048576,4,0),""),Tableau52[[#This Row],[Facturé
2017]])</f>
        <v>43445</v>
      </c>
      <c r="AA971" s="5">
        <f>VLOOKUP(A:A,'[1]FA Clients 2018'!$1:$1048576,16,0)</f>
        <v>0</v>
      </c>
      <c r="AB971" s="4" t="str">
        <f>IF(Tableau52[[#This Row],[Fiche
de
travail]]&gt;0,Tableau52[[#This Row],[Fiche
de
travail]],"")</f>
        <v/>
      </c>
    </row>
    <row r="972" spans="1:28" x14ac:dyDescent="0.25">
      <c r="A972" s="2">
        <v>180972</v>
      </c>
      <c r="B972" s="2"/>
      <c r="C972" s="2"/>
      <c r="D972" s="3" t="s">
        <v>59</v>
      </c>
      <c r="E972" s="3" t="s">
        <v>13</v>
      </c>
      <c r="F972" s="2"/>
      <c r="G972" s="2"/>
      <c r="H972" s="6">
        <v>43445</v>
      </c>
      <c r="I972" s="2" t="s">
        <v>1</v>
      </c>
      <c r="J972" s="2" t="s">
        <v>8</v>
      </c>
      <c r="K972" s="2"/>
      <c r="M972" s="2"/>
      <c r="N972" s="2"/>
      <c r="P972" s="2"/>
      <c r="Q972" s="2"/>
      <c r="S972" s="2"/>
      <c r="T972" s="2"/>
      <c r="V972" s="2"/>
      <c r="W972" s="2"/>
      <c r="Z972" s="5">
        <f>IF(Tableau52[[#This Row],[Facturé
2017]]="",IF(Tableau52[[#This Row],[Fiche
de
travail2]]="",VLOOKUP(A:A,'[1]FA Clients 2018'!$1:$1048576,4,0),""),Tableau52[[#This Row],[Facturé
2017]])</f>
        <v>43445</v>
      </c>
      <c r="AA972" s="5">
        <f>VLOOKUP(A:A,'[1]FA Clients 2018'!$1:$1048576,16,0)</f>
        <v>0</v>
      </c>
      <c r="AB972" s="4" t="str">
        <f>IF(Tableau52[[#This Row],[Fiche
de
travail]]&gt;0,Tableau52[[#This Row],[Fiche
de
travail]],"")</f>
        <v/>
      </c>
    </row>
    <row r="973" spans="1:28" x14ac:dyDescent="0.25">
      <c r="A973" s="2">
        <v>180879</v>
      </c>
      <c r="B973" s="2"/>
      <c r="C973" s="2"/>
      <c r="D973" s="3" t="s">
        <v>36</v>
      </c>
      <c r="E973" s="3" t="s">
        <v>13</v>
      </c>
      <c r="F973" s="2"/>
      <c r="G973" s="2"/>
      <c r="H973" s="6">
        <v>43446</v>
      </c>
      <c r="I973" s="2" t="s">
        <v>58</v>
      </c>
      <c r="J973" s="2" t="s">
        <v>4</v>
      </c>
      <c r="K973" s="8">
        <v>43447</v>
      </c>
      <c r="L973" s="2" t="s">
        <v>1</v>
      </c>
      <c r="M973" s="2" t="s">
        <v>4</v>
      </c>
      <c r="N973" s="2"/>
      <c r="P973" s="2"/>
      <c r="Q973" s="2"/>
      <c r="S973" s="2"/>
      <c r="T973" s="2"/>
      <c r="V973" s="2"/>
      <c r="W973" s="2"/>
      <c r="Z973" s="5">
        <f>IF(Tableau52[[#This Row],[Facturé
2017]]="",IF(Tableau52[[#This Row],[Fiche
de
travail2]]="",VLOOKUP(A:A,'[1]FA Clients 2018'!$1:$1048576,4,0),""),Tableau52[[#This Row],[Facturé
2017]])</f>
        <v>43446</v>
      </c>
      <c r="AA973" s="5">
        <f>VLOOKUP(A:A,'[1]FA Clients 2018'!$1:$1048576,16,0)</f>
        <v>0</v>
      </c>
      <c r="AB973" s="4" t="str">
        <f>IF(Tableau52[[#This Row],[Fiche
de
travail]]&gt;0,Tableau52[[#This Row],[Fiche
de
travail]],"")</f>
        <v/>
      </c>
    </row>
    <row r="974" spans="1:28" x14ac:dyDescent="0.25">
      <c r="A974" s="2">
        <v>180882</v>
      </c>
      <c r="B974" s="2"/>
      <c r="C974" s="2"/>
      <c r="D974" s="3" t="s">
        <v>7</v>
      </c>
      <c r="E974" s="3" t="s">
        <v>57</v>
      </c>
      <c r="F974" s="2"/>
      <c r="G974" s="2"/>
      <c r="H974" s="6">
        <v>43446</v>
      </c>
      <c r="I974" s="2" t="s">
        <v>1</v>
      </c>
      <c r="J974" s="2" t="s">
        <v>4</v>
      </c>
      <c r="K974" s="2"/>
      <c r="M974" s="2"/>
      <c r="N974" s="2"/>
      <c r="P974" s="2"/>
      <c r="Q974" s="2"/>
      <c r="S974" s="2"/>
      <c r="T974" s="2"/>
      <c r="V974" s="2"/>
      <c r="W974" s="2"/>
      <c r="Z974" s="5">
        <f>IF(Tableau52[[#This Row],[Facturé
2017]]="",IF(Tableau52[[#This Row],[Fiche
de
travail2]]="",VLOOKUP(A:A,'[1]FA Clients 2018'!$1:$1048576,4,0),""),Tableau52[[#This Row],[Facturé
2017]])</f>
        <v>43446</v>
      </c>
      <c r="AA974" s="5">
        <f>VLOOKUP(A:A,'[1]FA Clients 2018'!$1:$1048576,16,0)</f>
        <v>0</v>
      </c>
      <c r="AB974" s="4" t="str">
        <f>IF(Tableau52[[#This Row],[Fiche
de
travail]]&gt;0,Tableau52[[#This Row],[Fiche
de
travail]],"")</f>
        <v/>
      </c>
    </row>
    <row r="975" spans="1:28" x14ac:dyDescent="0.25">
      <c r="A975" s="2">
        <v>180886</v>
      </c>
      <c r="B975" s="2"/>
      <c r="C975" s="2"/>
      <c r="D975" s="3" t="s">
        <v>7</v>
      </c>
      <c r="E975" s="3" t="s">
        <v>51</v>
      </c>
      <c r="F975" s="2"/>
      <c r="G975" s="2"/>
      <c r="H975" s="6">
        <v>43446</v>
      </c>
      <c r="I975" s="2" t="s">
        <v>1</v>
      </c>
      <c r="J975" s="2" t="s">
        <v>4</v>
      </c>
      <c r="K975" s="2"/>
      <c r="M975" s="2"/>
      <c r="N975" s="2"/>
      <c r="P975" s="2"/>
      <c r="Q975" s="2"/>
      <c r="S975" s="2"/>
      <c r="T975" s="2"/>
      <c r="V975" s="2"/>
      <c r="W975" s="2"/>
      <c r="Z975" s="5">
        <f>IF(Tableau52[[#This Row],[Facturé
2017]]="",IF(Tableau52[[#This Row],[Fiche
de
travail2]]="",VLOOKUP(A:A,'[1]FA Clients 2018'!$1:$1048576,4,0),""),Tableau52[[#This Row],[Facturé
2017]])</f>
        <v>43446</v>
      </c>
      <c r="AA975" s="5">
        <f>VLOOKUP(A:A,'[1]FA Clients 2018'!$1:$1048576,16,0)</f>
        <v>0</v>
      </c>
      <c r="AB975" s="4" t="str">
        <f>IF(Tableau52[[#This Row],[Fiche
de
travail]]&gt;0,Tableau52[[#This Row],[Fiche
de
travail]],"")</f>
        <v/>
      </c>
    </row>
    <row r="976" spans="1:28" x14ac:dyDescent="0.25">
      <c r="A976" s="2">
        <v>181001</v>
      </c>
      <c r="B976" s="2"/>
      <c r="C976" s="2"/>
      <c r="D976" s="3" t="s">
        <v>56</v>
      </c>
      <c r="E976" s="3" t="s">
        <v>55</v>
      </c>
      <c r="F976" s="2"/>
      <c r="G976" s="2"/>
      <c r="H976" s="6">
        <v>43446</v>
      </c>
      <c r="I976" s="2" t="s">
        <v>1</v>
      </c>
      <c r="J976" s="2" t="s">
        <v>54</v>
      </c>
      <c r="K976" s="2"/>
      <c r="M976" s="2"/>
      <c r="N976" s="2"/>
      <c r="P976" s="2"/>
      <c r="Q976" s="2"/>
      <c r="S976" s="2"/>
      <c r="T976" s="2"/>
      <c r="V976" s="2"/>
      <c r="W976" s="2"/>
      <c r="Z976" s="5">
        <f>IF(Tableau52[[#This Row],[Facturé
2017]]="",IF(Tableau52[[#This Row],[Fiche
de
travail2]]="",VLOOKUP(A:A,'[1]FA Clients 2018'!$1:$1048576,4,0),""),Tableau52[[#This Row],[Facturé
2017]])</f>
        <v>43447</v>
      </c>
      <c r="AA976" s="5">
        <f>VLOOKUP(A:A,'[1]FA Clients 2018'!$1:$1048576,16,0)</f>
        <v>0</v>
      </c>
      <c r="AB976" s="4" t="str">
        <f>IF(Tableau52[[#This Row],[Fiche
de
travail]]&gt;0,Tableau52[[#This Row],[Fiche
de
travail]],"")</f>
        <v/>
      </c>
    </row>
    <row r="977" spans="1:28" x14ac:dyDescent="0.25">
      <c r="A977" s="2">
        <v>180892</v>
      </c>
      <c r="B977" s="2"/>
      <c r="C977" s="2"/>
      <c r="D977" s="3" t="s">
        <v>6</v>
      </c>
      <c r="E977" s="3" t="s">
        <v>5</v>
      </c>
      <c r="F977" s="2"/>
      <c r="G977" s="2"/>
      <c r="H977" s="6">
        <v>43447</v>
      </c>
      <c r="I977" s="2" t="s">
        <v>1</v>
      </c>
      <c r="J977" s="2" t="s">
        <v>4</v>
      </c>
      <c r="K977" s="2"/>
      <c r="M977" s="2"/>
      <c r="N977" s="2"/>
      <c r="P977" s="2"/>
      <c r="Q977" s="2"/>
      <c r="S977" s="2"/>
      <c r="T977" s="2"/>
      <c r="V977" s="2"/>
      <c r="W977" s="2"/>
      <c r="Z977" s="5">
        <f>IF(Tableau52[[#This Row],[Facturé
2017]]="",IF(Tableau52[[#This Row],[Fiche
de
travail2]]="",VLOOKUP(A:A,'[1]FA Clients 2018'!$1:$1048576,4,0),""),Tableau52[[#This Row],[Facturé
2017]])</f>
        <v>43447</v>
      </c>
      <c r="AA977" s="5" t="str">
        <f>VLOOKUP(A:A,'[1]FA Clients 2018'!$1:$1048576,16,0)</f>
        <v>F-P</v>
      </c>
      <c r="AB977" s="4" t="str">
        <f>IF(Tableau52[[#This Row],[Fiche
de
travail]]&gt;0,Tableau52[[#This Row],[Fiche
de
travail]],"")</f>
        <v/>
      </c>
    </row>
    <row r="978" spans="1:28" x14ac:dyDescent="0.25">
      <c r="A978" s="2">
        <v>180953</v>
      </c>
      <c r="B978" s="2"/>
      <c r="C978" s="2"/>
      <c r="D978" s="3" t="s">
        <v>53</v>
      </c>
      <c r="E978" s="3" t="s">
        <v>2</v>
      </c>
      <c r="F978" s="2"/>
      <c r="G978" s="2"/>
      <c r="H978" s="6">
        <v>43447</v>
      </c>
      <c r="I978" s="2" t="s">
        <v>1</v>
      </c>
      <c r="J978" s="2" t="s">
        <v>0</v>
      </c>
      <c r="K978" s="2"/>
      <c r="M978" s="2"/>
      <c r="N978" s="2"/>
      <c r="P978" s="2"/>
      <c r="Q978" s="2"/>
      <c r="S978" s="2"/>
      <c r="T978" s="2"/>
      <c r="V978" s="2"/>
      <c r="W978" s="2"/>
      <c r="Z978" s="5">
        <f>IF(Tableau52[[#This Row],[Facturé
2017]]="",IF(Tableau52[[#This Row],[Fiche
de
travail2]]="",VLOOKUP(A:A,'[1]FA Clients 2018'!$1:$1048576,4,0),""),Tableau52[[#This Row],[Facturé
2017]])</f>
        <v>43447</v>
      </c>
      <c r="AA978" s="5">
        <f>VLOOKUP(A:A,'[1]FA Clients 2018'!$1:$1048576,16,0)</f>
        <v>0</v>
      </c>
      <c r="AB978" s="4" t="str">
        <f>IF(Tableau52[[#This Row],[Fiche
de
travail]]&gt;0,Tableau52[[#This Row],[Fiche
de
travail]],"")</f>
        <v/>
      </c>
    </row>
    <row r="979" spans="1:28" x14ac:dyDescent="0.25">
      <c r="A979" s="2">
        <v>181000</v>
      </c>
      <c r="B979" s="2"/>
      <c r="C979" s="2"/>
      <c r="D979" s="3" t="s">
        <v>52</v>
      </c>
      <c r="E979" s="3" t="s">
        <v>51</v>
      </c>
      <c r="F979" s="2"/>
      <c r="G979" s="2"/>
      <c r="H979" s="6">
        <v>43447</v>
      </c>
      <c r="I979" s="2" t="s">
        <v>1</v>
      </c>
      <c r="J979" s="2" t="s">
        <v>43</v>
      </c>
      <c r="K979" s="2"/>
      <c r="M979" s="2"/>
      <c r="N979" s="2"/>
      <c r="P979" s="2"/>
      <c r="Q979" s="2"/>
      <c r="S979" s="2"/>
      <c r="T979" s="2"/>
      <c r="V979" s="2"/>
      <c r="W979" s="2"/>
      <c r="Z979" s="5">
        <f>IF(Tableau52[[#This Row],[Facturé
2017]]="",IF(Tableau52[[#This Row],[Fiche
de
travail2]]="",VLOOKUP(A:A,'[1]FA Clients 2018'!$1:$1048576,4,0),""),Tableau52[[#This Row],[Facturé
2017]])</f>
        <v>43447</v>
      </c>
      <c r="AA979" s="5">
        <f>VLOOKUP(A:A,'[1]FA Clients 2018'!$1:$1048576,16,0)</f>
        <v>0</v>
      </c>
      <c r="AB979" s="4" t="str">
        <f>IF(Tableau52[[#This Row],[Fiche
de
travail]]&gt;0,Tableau52[[#This Row],[Fiche
de
travail]],"")</f>
        <v/>
      </c>
    </row>
    <row r="980" spans="1:28" x14ac:dyDescent="0.25">
      <c r="A980" s="2">
        <v>180878</v>
      </c>
      <c r="B980" s="2"/>
      <c r="C980" s="2"/>
      <c r="D980" s="3" t="s">
        <v>50</v>
      </c>
      <c r="E980" s="3" t="s">
        <v>49</v>
      </c>
      <c r="F980" s="2"/>
      <c r="G980" s="2"/>
      <c r="H980" s="6">
        <v>43448</v>
      </c>
      <c r="I980" s="2" t="s">
        <v>1</v>
      </c>
      <c r="J980" s="2" t="s">
        <v>8</v>
      </c>
      <c r="K980" s="2"/>
      <c r="M980" s="2"/>
      <c r="N980" s="2"/>
      <c r="P980" s="2"/>
      <c r="Q980" s="2"/>
      <c r="S980" s="2"/>
      <c r="T980" s="2"/>
      <c r="V980" s="2"/>
      <c r="W980" s="2"/>
      <c r="Z980" s="5">
        <f>IF(Tableau52[[#This Row],[Facturé
2017]]="",IF(Tableau52[[#This Row],[Fiche
de
travail2]]="",VLOOKUP(A:A,'[1]FA Clients 2018'!$1:$1048576,4,0),""),Tableau52[[#This Row],[Facturé
2017]])</f>
        <v>43448</v>
      </c>
      <c r="AA980" s="5" t="str">
        <f>VLOOKUP(A:A,'[1]FA Clients 2018'!$1:$1048576,16,0)</f>
        <v>F-P</v>
      </c>
      <c r="AB980" s="4" t="str">
        <f>IF(Tableau52[[#This Row],[Fiche
de
travail]]&gt;0,Tableau52[[#This Row],[Fiche
de
travail]],"")</f>
        <v/>
      </c>
    </row>
    <row r="981" spans="1:28" x14ac:dyDescent="0.25">
      <c r="A981" s="2">
        <v>180944</v>
      </c>
      <c r="B981" s="2"/>
      <c r="C981" s="2"/>
      <c r="D981" s="3" t="s">
        <v>48</v>
      </c>
      <c r="E981" s="3" t="s">
        <v>47</v>
      </c>
      <c r="F981" s="2"/>
      <c r="G981" s="2"/>
      <c r="H981" s="6">
        <v>43448</v>
      </c>
      <c r="I981" s="2" t="s">
        <v>1</v>
      </c>
      <c r="J981" s="2" t="s">
        <v>46</v>
      </c>
      <c r="K981" s="2"/>
      <c r="M981" s="2"/>
      <c r="N981" s="2"/>
      <c r="P981" s="2"/>
      <c r="Q981" s="2"/>
      <c r="S981" s="2"/>
      <c r="T981" s="2"/>
      <c r="V981" s="2"/>
      <c r="W981" s="2"/>
      <c r="Z981" s="5">
        <f>IF(Tableau52[[#This Row],[Facturé
2017]]="",IF(Tableau52[[#This Row],[Fiche
de
travail2]]="",VLOOKUP(A:A,'[1]FA Clients 2018'!$1:$1048576,4,0),""),Tableau52[[#This Row],[Facturé
2017]])</f>
        <v>43451</v>
      </c>
      <c r="AA981" s="5">
        <f>VLOOKUP(A:A,'[1]FA Clients 2018'!$1:$1048576,16,0)</f>
        <v>0</v>
      </c>
      <c r="AB981" s="4" t="str">
        <f>IF(Tableau52[[#This Row],[Fiche
de
travail]]&gt;0,Tableau52[[#This Row],[Fiche
de
travail]],"")</f>
        <v/>
      </c>
    </row>
    <row r="982" spans="1:28" x14ac:dyDescent="0.25">
      <c r="A982" s="2">
        <v>180999</v>
      </c>
      <c r="B982" s="2"/>
      <c r="C982" s="2"/>
      <c r="D982" s="3" t="s">
        <v>45</v>
      </c>
      <c r="E982" s="3" t="s">
        <v>44</v>
      </c>
      <c r="F982" s="2"/>
      <c r="G982" s="2"/>
      <c r="H982" s="6">
        <v>43448</v>
      </c>
      <c r="I982" s="2" t="s">
        <v>1</v>
      </c>
      <c r="J982" s="2" t="s">
        <v>8</v>
      </c>
      <c r="K982" s="2"/>
      <c r="M982" s="2"/>
      <c r="N982" s="2"/>
      <c r="P982" s="2"/>
      <c r="Q982" s="2"/>
      <c r="S982" s="2"/>
      <c r="T982" s="2"/>
      <c r="V982" s="2"/>
      <c r="W982" s="2"/>
      <c r="Z982" s="5">
        <f>IF(Tableau52[[#This Row],[Facturé
2017]]="",IF(Tableau52[[#This Row],[Fiche
de
travail2]]="",VLOOKUP(A:A,'[1]FA Clients 2018'!$1:$1048576,4,0),""),Tableau52[[#This Row],[Facturé
2017]])</f>
        <v>43448</v>
      </c>
      <c r="AA982" s="5">
        <f>VLOOKUP(A:A,'[1]FA Clients 2018'!$1:$1048576,16,0)</f>
        <v>0</v>
      </c>
      <c r="AB982" s="4" t="str">
        <f>IF(Tableau52[[#This Row],[Fiche
de
travail]]&gt;0,Tableau52[[#This Row],[Fiche
de
travail]],"")</f>
        <v/>
      </c>
    </row>
    <row r="983" spans="1:28" x14ac:dyDescent="0.25">
      <c r="A983" s="2">
        <v>181007</v>
      </c>
      <c r="B983" s="2"/>
      <c r="C983" s="2"/>
      <c r="D983" s="3" t="s">
        <v>6</v>
      </c>
      <c r="E983" s="3" t="s">
        <v>5</v>
      </c>
      <c r="F983" s="2"/>
      <c r="G983" s="2"/>
      <c r="H983" s="6">
        <v>43448</v>
      </c>
      <c r="I983" s="2" t="s">
        <v>1</v>
      </c>
      <c r="J983" s="2" t="s">
        <v>43</v>
      </c>
      <c r="K983" s="2"/>
      <c r="M983" s="2"/>
      <c r="N983" s="2"/>
      <c r="P983" s="2"/>
      <c r="Q983" s="2"/>
      <c r="S983" s="2"/>
      <c r="T983" s="2"/>
      <c r="V983" s="2"/>
      <c r="W983" s="2"/>
      <c r="Z983" s="5">
        <f>IF(Tableau52[[#This Row],[Facturé
2017]]="",IF(Tableau52[[#This Row],[Fiche
de
travail2]]="",VLOOKUP(A:A,'[1]FA Clients 2018'!$1:$1048576,4,0),""),Tableau52[[#This Row],[Facturé
2017]])</f>
        <v>43448</v>
      </c>
      <c r="AA983" s="5">
        <f>VLOOKUP(A:A,'[1]FA Clients 2018'!$1:$1048576,16,0)</f>
        <v>0</v>
      </c>
      <c r="AB983" s="4" t="str">
        <f>IF(Tableau52[[#This Row],[Fiche
de
travail]]&gt;0,Tableau52[[#This Row],[Fiche
de
travail]],"")</f>
        <v/>
      </c>
    </row>
    <row r="984" spans="1:28" x14ac:dyDescent="0.25">
      <c r="A984" s="2">
        <v>181011</v>
      </c>
      <c r="B984" s="2"/>
      <c r="C984" s="2"/>
      <c r="D984" s="3" t="s">
        <v>42</v>
      </c>
      <c r="E984" s="3" t="s">
        <v>41</v>
      </c>
      <c r="F984" s="2"/>
      <c r="G984" s="2"/>
      <c r="H984" s="6">
        <v>43448</v>
      </c>
      <c r="I984" s="2" t="s">
        <v>1</v>
      </c>
      <c r="J984" s="2" t="s">
        <v>4</v>
      </c>
      <c r="K984" s="2"/>
      <c r="M984" s="2"/>
      <c r="N984" s="2"/>
      <c r="P984" s="2"/>
      <c r="Q984" s="2"/>
      <c r="S984" s="2"/>
      <c r="T984" s="2"/>
      <c r="V984" s="2"/>
      <c r="W984" s="2"/>
      <c r="Z984" s="5">
        <f>IF(Tableau52[[#This Row],[Facturé
2017]]="",IF(Tableau52[[#This Row],[Fiche
de
travail2]]="",VLOOKUP(A:A,'[1]FA Clients 2018'!$1:$1048576,4,0),""),Tableau52[[#This Row],[Facturé
2017]])</f>
        <v>43448</v>
      </c>
      <c r="AA984" s="5">
        <f>VLOOKUP(A:A,'[1]FA Clients 2018'!$1:$1048576,16,0)</f>
        <v>0</v>
      </c>
      <c r="AB984" s="4" t="str">
        <f>IF(Tableau52[[#This Row],[Fiche
de
travail]]&gt;0,Tableau52[[#This Row],[Fiche
de
travail]],"")</f>
        <v/>
      </c>
    </row>
    <row r="985" spans="1:28" x14ac:dyDescent="0.25">
      <c r="A985" s="2">
        <v>181012</v>
      </c>
      <c r="B985" s="2"/>
      <c r="C985" s="2"/>
      <c r="D985" s="3" t="s">
        <v>40</v>
      </c>
      <c r="E985" s="3" t="s">
        <v>39</v>
      </c>
      <c r="F985" s="2"/>
      <c r="G985" s="2"/>
      <c r="H985" s="6">
        <v>43448</v>
      </c>
      <c r="I985" s="2" t="s">
        <v>1</v>
      </c>
      <c r="J985" s="2" t="s">
        <v>38</v>
      </c>
      <c r="K985" s="2"/>
      <c r="M985" s="2"/>
      <c r="N985" s="2"/>
      <c r="P985" s="2"/>
      <c r="Q985" s="2"/>
      <c r="S985" s="2"/>
      <c r="T985" s="2"/>
      <c r="V985" s="2"/>
      <c r="W985" s="2"/>
      <c r="Z985" s="5">
        <f>IF(Tableau52[[#This Row],[Facturé
2017]]="",IF(Tableau52[[#This Row],[Fiche
de
travail2]]="",VLOOKUP(A:A,'[1]FA Clients 2018'!$1:$1048576,4,0),""),Tableau52[[#This Row],[Facturé
2017]])</f>
        <v>43424</v>
      </c>
      <c r="AA985" s="5" t="str">
        <f>VLOOKUP(A:A,'[1]FA Clients 2018'!$1:$1048576,16,0)</f>
        <v>F-P</v>
      </c>
      <c r="AB985" s="4" t="str">
        <f>IF(Tableau52[[#This Row],[Fiche
de
travail]]&gt;0,Tableau52[[#This Row],[Fiche
de
travail]],"")</f>
        <v/>
      </c>
    </row>
    <row r="986" spans="1:28" x14ac:dyDescent="0.25">
      <c r="A986" s="2">
        <v>181014</v>
      </c>
      <c r="B986" s="2"/>
      <c r="C986" s="2"/>
      <c r="D986" s="3" t="s">
        <v>37</v>
      </c>
      <c r="E986" s="3" t="s">
        <v>2</v>
      </c>
      <c r="F986" s="2"/>
      <c r="G986" s="2"/>
      <c r="H986" s="6">
        <v>43448</v>
      </c>
      <c r="I986" s="2" t="s">
        <v>1</v>
      </c>
      <c r="J986" s="2" t="s">
        <v>0</v>
      </c>
      <c r="K986" s="2"/>
      <c r="M986" s="2"/>
      <c r="N986" s="2"/>
      <c r="P986" s="2"/>
      <c r="Q986" s="2"/>
      <c r="S986" s="2"/>
      <c r="T986" s="2"/>
      <c r="V986" s="2"/>
      <c r="W986" s="2"/>
      <c r="Z986" s="5">
        <f>IF(Tableau52[[#This Row],[Facturé
2017]]="",IF(Tableau52[[#This Row],[Fiche
de
travail2]]="",VLOOKUP(A:A,'[1]FA Clients 2018'!$1:$1048576,4,0),""),Tableau52[[#This Row],[Facturé
2017]])</f>
        <v>43448</v>
      </c>
      <c r="AA986" s="5">
        <f>VLOOKUP(A:A,'[1]FA Clients 2018'!$1:$1048576,16,0)</f>
        <v>0</v>
      </c>
      <c r="AB986" s="4" t="str">
        <f>IF(Tableau52[[#This Row],[Fiche
de
travail]]&gt;0,Tableau52[[#This Row],[Fiche
de
travail]],"")</f>
        <v/>
      </c>
    </row>
    <row r="987" spans="1:28" x14ac:dyDescent="0.25">
      <c r="A987" s="2">
        <v>181015</v>
      </c>
      <c r="B987" s="2"/>
      <c r="C987" s="2"/>
      <c r="D987" s="3" t="s">
        <v>36</v>
      </c>
      <c r="E987" s="3" t="s">
        <v>13</v>
      </c>
      <c r="F987" s="2"/>
      <c r="G987" s="2"/>
      <c r="H987" s="6">
        <v>43448</v>
      </c>
      <c r="I987" s="2" t="s">
        <v>1</v>
      </c>
      <c r="J987" s="2" t="s">
        <v>8</v>
      </c>
      <c r="K987" s="2"/>
      <c r="M987" s="2"/>
      <c r="N987" s="2"/>
      <c r="P987" s="2"/>
      <c r="Q987" s="2"/>
      <c r="S987" s="2"/>
      <c r="T987" s="2"/>
      <c r="V987" s="2"/>
      <c r="W987" s="2"/>
      <c r="Z987" s="5">
        <f>IF(Tableau52[[#This Row],[Facturé
2017]]="",IF(Tableau52[[#This Row],[Fiche
de
travail2]]="",VLOOKUP(A:A,'[1]FA Clients 2018'!$1:$1048576,4,0),""),Tableau52[[#This Row],[Facturé
2017]])</f>
        <v>43448</v>
      </c>
      <c r="AA987" s="5">
        <f>VLOOKUP(A:A,'[1]FA Clients 2018'!$1:$1048576,16,0)</f>
        <v>0</v>
      </c>
      <c r="AB987" s="4" t="str">
        <f>IF(Tableau52[[#This Row],[Fiche
de
travail]]&gt;0,Tableau52[[#This Row],[Fiche
de
travail]],"")</f>
        <v/>
      </c>
    </row>
    <row r="988" spans="1:28" x14ac:dyDescent="0.25">
      <c r="A988" s="2">
        <v>180723</v>
      </c>
      <c r="B988" s="2"/>
      <c r="C988" s="2"/>
      <c r="D988" s="3" t="s">
        <v>35</v>
      </c>
      <c r="E988" s="3" t="s">
        <v>34</v>
      </c>
      <c r="F988" s="2"/>
      <c r="G988" s="2"/>
      <c r="H988" s="6">
        <v>43451</v>
      </c>
      <c r="I988" s="2" t="s">
        <v>1</v>
      </c>
      <c r="J988" s="2" t="s">
        <v>4</v>
      </c>
      <c r="K988" s="2"/>
      <c r="M988" s="2"/>
      <c r="N988" s="2"/>
      <c r="P988" s="2"/>
      <c r="Q988" s="2"/>
      <c r="S988" s="2"/>
      <c r="T988" s="2"/>
      <c r="V988" s="2"/>
      <c r="W988" s="2"/>
      <c r="Z988" s="5">
        <f>IF(Tableau52[[#This Row],[Facturé
2017]]="",IF(Tableau52[[#This Row],[Fiche
de
travail2]]="",VLOOKUP(A:A,'[1]FA Clients 2018'!$1:$1048576,4,0),""),Tableau52[[#This Row],[Facturé
2017]])</f>
        <v>43451</v>
      </c>
      <c r="AA988" s="5" t="str">
        <f>VLOOKUP(A:A,'[1]FA Clients 2018'!$1:$1048576,16,0)</f>
        <v>F-P</v>
      </c>
      <c r="AB988" s="4" t="str">
        <f>IF(Tableau52[[#This Row],[Fiche
de
travail]]&gt;0,Tableau52[[#This Row],[Fiche
de
travail]],"")</f>
        <v/>
      </c>
    </row>
    <row r="989" spans="1:28" x14ac:dyDescent="0.25">
      <c r="A989" s="2">
        <v>180803</v>
      </c>
      <c r="B989" s="2"/>
      <c r="C989" s="2"/>
      <c r="D989" s="3" t="s">
        <v>35</v>
      </c>
      <c r="E989" s="3" t="s">
        <v>34</v>
      </c>
      <c r="F989" s="2"/>
      <c r="G989" s="2"/>
      <c r="H989" s="6">
        <v>43451</v>
      </c>
      <c r="I989" s="2" t="s">
        <v>1</v>
      </c>
      <c r="J989" s="2" t="s">
        <v>4</v>
      </c>
      <c r="K989" s="2"/>
      <c r="M989" s="2"/>
      <c r="N989" s="2"/>
      <c r="P989" s="2"/>
      <c r="Q989" s="2"/>
      <c r="S989" s="2"/>
      <c r="T989" s="2"/>
      <c r="V989" s="2"/>
      <c r="W989" s="2"/>
      <c r="Z989" s="5">
        <f>IF(Tableau52[[#This Row],[Facturé
2017]]="",IF(Tableau52[[#This Row],[Fiche
de
travail2]]="",VLOOKUP(A:A,'[1]FA Clients 2018'!$1:$1048576,4,0),""),Tableau52[[#This Row],[Facturé
2017]])</f>
        <v>43451</v>
      </c>
      <c r="AA989" s="5" t="str">
        <f>VLOOKUP(A:A,'[1]FA Clients 2018'!$1:$1048576,16,0)</f>
        <v>F-P</v>
      </c>
      <c r="AB989" s="4" t="str">
        <f>IF(Tableau52[[#This Row],[Fiche
de
travail]]&gt;0,Tableau52[[#This Row],[Fiche
de
travail]],"")</f>
        <v/>
      </c>
    </row>
    <row r="990" spans="1:28" x14ac:dyDescent="0.25">
      <c r="A990" s="2">
        <v>180872</v>
      </c>
      <c r="B990" s="2"/>
      <c r="C990" s="2"/>
      <c r="D990" s="3" t="s">
        <v>33</v>
      </c>
      <c r="E990" s="3" t="s">
        <v>2</v>
      </c>
      <c r="F990" s="2"/>
      <c r="G990" s="2"/>
      <c r="H990" s="7">
        <v>43451</v>
      </c>
      <c r="I990" s="2" t="s">
        <v>1</v>
      </c>
      <c r="J990" s="2" t="s">
        <v>0</v>
      </c>
      <c r="K990" s="2"/>
      <c r="M990" s="2"/>
      <c r="N990" s="2"/>
      <c r="P990" s="2"/>
      <c r="Q990" s="2"/>
      <c r="S990" s="2"/>
      <c r="T990" s="2"/>
      <c r="V990" s="2"/>
      <c r="W990" s="2"/>
      <c r="Z990" s="5">
        <f>IF(Tableau52[[#This Row],[Facturé
2017]]="",IF(Tableau52[[#This Row],[Fiche
de
travail2]]="",VLOOKUP(A:A,'[1]FA Clients 2018'!$1:$1048576,4,0),""),Tableau52[[#This Row],[Facturé
2017]])</f>
        <v>43451</v>
      </c>
      <c r="AA990" s="5">
        <f>VLOOKUP(A:A,'[1]FA Clients 2018'!$1:$1048576,16,0)</f>
        <v>0</v>
      </c>
      <c r="AB990" s="4" t="str">
        <f>IF(Tableau52[[#This Row],[Fiche
de
travail]]&gt;0,Tableau52[[#This Row],[Fiche
de
travail]],"")</f>
        <v/>
      </c>
    </row>
    <row r="991" spans="1:28" x14ac:dyDescent="0.25">
      <c r="A991" s="2">
        <v>180995</v>
      </c>
      <c r="B991" s="2"/>
      <c r="C991" s="2"/>
      <c r="D991" s="3" t="s">
        <v>30</v>
      </c>
      <c r="E991" s="3" t="s">
        <v>29</v>
      </c>
      <c r="F991" s="2"/>
      <c r="G991" s="2"/>
      <c r="H991" s="6">
        <v>43451</v>
      </c>
      <c r="I991" s="2" t="s">
        <v>1</v>
      </c>
      <c r="J991" s="2" t="s">
        <v>4</v>
      </c>
      <c r="K991" s="2"/>
      <c r="M991" s="2"/>
      <c r="N991" s="2"/>
      <c r="P991" s="2"/>
      <c r="Q991" s="2"/>
      <c r="S991" s="2"/>
      <c r="T991" s="2"/>
      <c r="V991" s="2"/>
      <c r="W991" s="2"/>
      <c r="Z991" s="5">
        <f>IF(Tableau52[[#This Row],[Facturé
2017]]="",IF(Tableau52[[#This Row],[Fiche
de
travail2]]="",VLOOKUP(A:A,'[1]FA Clients 2018'!$1:$1048576,4,0),""),Tableau52[[#This Row],[Facturé
2017]])</f>
        <v>43451</v>
      </c>
      <c r="AA991" s="5">
        <f>VLOOKUP(A:A,'[1]FA Clients 2018'!$1:$1048576,16,0)</f>
        <v>0</v>
      </c>
      <c r="AB991" s="4" t="str">
        <f>IF(Tableau52[[#This Row],[Fiche
de
travail]]&gt;0,Tableau52[[#This Row],[Fiche
de
travail]],"")</f>
        <v/>
      </c>
    </row>
    <row r="992" spans="1:28" x14ac:dyDescent="0.25">
      <c r="A992" s="2">
        <v>180997</v>
      </c>
      <c r="B992" s="2"/>
      <c r="C992" s="2"/>
      <c r="D992" s="3" t="s">
        <v>32</v>
      </c>
      <c r="E992" s="3" t="s">
        <v>31</v>
      </c>
      <c r="F992" s="2"/>
      <c r="G992" s="2"/>
      <c r="H992" s="6">
        <v>43451</v>
      </c>
      <c r="I992" s="2" t="s">
        <v>1</v>
      </c>
      <c r="J992" s="2" t="s">
        <v>4</v>
      </c>
      <c r="K992" s="2"/>
      <c r="M992" s="2"/>
      <c r="N992" s="2"/>
      <c r="P992" s="2"/>
      <c r="Q992" s="2"/>
      <c r="S992" s="2"/>
      <c r="T992" s="2"/>
      <c r="V992" s="2"/>
      <c r="W992" s="2"/>
      <c r="Z992" s="5">
        <f>IF(Tableau52[[#This Row],[Facturé
2017]]="",IF(Tableau52[[#This Row],[Fiche
de
travail2]]="",VLOOKUP(A:A,'[1]FA Clients 2018'!$1:$1048576,4,0),""),Tableau52[[#This Row],[Facturé
2017]])</f>
        <v>43451</v>
      </c>
      <c r="AA992" s="5">
        <f>VLOOKUP(A:A,'[1]FA Clients 2018'!$1:$1048576,16,0)</f>
        <v>0</v>
      </c>
      <c r="AB992" s="4" t="str">
        <f>IF(Tableau52[[#This Row],[Fiche
de
travail]]&gt;0,Tableau52[[#This Row],[Fiche
de
travail]],"")</f>
        <v/>
      </c>
    </row>
    <row r="993" spans="1:28" x14ac:dyDescent="0.25">
      <c r="A993" s="2">
        <v>181013</v>
      </c>
      <c r="B993" s="2"/>
      <c r="C993" s="2"/>
      <c r="D993" s="3" t="s">
        <v>30</v>
      </c>
      <c r="E993" s="3" t="s">
        <v>29</v>
      </c>
      <c r="F993" s="2"/>
      <c r="G993" s="2"/>
      <c r="H993" s="6">
        <v>43451</v>
      </c>
      <c r="I993" s="2" t="s">
        <v>1</v>
      </c>
      <c r="J993" s="2" t="s">
        <v>4</v>
      </c>
      <c r="K993" s="2"/>
      <c r="M993" s="2"/>
      <c r="N993" s="2"/>
      <c r="P993" s="2"/>
      <c r="Q993" s="2"/>
      <c r="S993" s="2"/>
      <c r="T993" s="2"/>
      <c r="V993" s="2"/>
      <c r="W993" s="2"/>
      <c r="Z993" s="5">
        <f>IF(Tableau52[[#This Row],[Facturé
2017]]="",IF(Tableau52[[#This Row],[Fiche
de
travail2]]="",VLOOKUP(A:A,'[1]FA Clients 2018'!$1:$1048576,4,0),""),Tableau52[[#This Row],[Facturé
2017]])</f>
        <v>43451</v>
      </c>
      <c r="AA993" s="5">
        <f>VLOOKUP(A:A,'[1]FA Clients 2018'!$1:$1048576,16,0)</f>
        <v>0</v>
      </c>
      <c r="AB993" s="4" t="str">
        <f>IF(Tableau52[[#This Row],[Fiche
de
travail]]&gt;0,Tableau52[[#This Row],[Fiche
de
travail]],"")</f>
        <v/>
      </c>
    </row>
    <row r="994" spans="1:28" x14ac:dyDescent="0.25">
      <c r="A994" s="2">
        <v>181019</v>
      </c>
      <c r="B994" s="2"/>
      <c r="C994" s="2"/>
      <c r="D994" s="3" t="s">
        <v>28</v>
      </c>
      <c r="E994" s="3" t="s">
        <v>27</v>
      </c>
      <c r="F994" s="2"/>
      <c r="G994" s="2"/>
      <c r="H994" s="6">
        <v>43451</v>
      </c>
      <c r="I994" s="2" t="s">
        <v>1</v>
      </c>
      <c r="J994" s="2" t="s">
        <v>26</v>
      </c>
      <c r="K994" s="2"/>
      <c r="M994" s="2"/>
      <c r="N994" s="2"/>
      <c r="P994" s="2"/>
      <c r="Q994" s="2"/>
      <c r="S994" s="2"/>
      <c r="T994" s="2"/>
      <c r="V994" s="2"/>
      <c r="W994" s="2"/>
      <c r="Z994" s="5">
        <f>IF(Tableau52[[#This Row],[Facturé
2017]]="",IF(Tableau52[[#This Row],[Fiche
de
travail2]]="",VLOOKUP(A:A,'[1]FA Clients 2018'!$1:$1048576,4,0),""),Tableau52[[#This Row],[Facturé
2017]])</f>
        <v>43451</v>
      </c>
      <c r="AA994" s="5">
        <f>VLOOKUP(A:A,'[1]FA Clients 2018'!$1:$1048576,16,0)</f>
        <v>0</v>
      </c>
      <c r="AB994" s="4" t="str">
        <f>IF(Tableau52[[#This Row],[Fiche
de
travail]]&gt;0,Tableau52[[#This Row],[Fiche
de
travail]],"")</f>
        <v/>
      </c>
    </row>
    <row r="995" spans="1:28" x14ac:dyDescent="0.25">
      <c r="A995" s="2">
        <v>180928</v>
      </c>
      <c r="B995" s="2"/>
      <c r="C995" s="2"/>
      <c r="D995" s="3" t="s">
        <v>25</v>
      </c>
      <c r="E995" s="3" t="s">
        <v>23</v>
      </c>
      <c r="F995" s="2"/>
      <c r="G995" s="2"/>
      <c r="H995" s="6">
        <v>43452</v>
      </c>
      <c r="I995" s="2" t="s">
        <v>1</v>
      </c>
      <c r="J995" s="2" t="s">
        <v>8</v>
      </c>
      <c r="K995" s="2"/>
      <c r="M995" s="2"/>
      <c r="N995" s="2"/>
      <c r="P995" s="2"/>
      <c r="Q995" s="2"/>
      <c r="S995" s="2"/>
      <c r="T995" s="2"/>
      <c r="V995" s="2"/>
      <c r="W995" s="2"/>
      <c r="Z995" s="5">
        <f>IF(Tableau52[[#This Row],[Facturé
2017]]="",IF(Tableau52[[#This Row],[Fiche
de
travail2]]="",VLOOKUP(A:A,'[1]FA Clients 2018'!$1:$1048576,4,0),""),Tableau52[[#This Row],[Facturé
2017]])</f>
        <v>43452</v>
      </c>
      <c r="AA995" s="5">
        <f>VLOOKUP(A:A,'[1]FA Clients 2018'!$1:$1048576,16,0)</f>
        <v>0</v>
      </c>
      <c r="AB995" s="4" t="str">
        <f>IF(Tableau52[[#This Row],[Fiche
de
travail]]&gt;0,Tableau52[[#This Row],[Fiche
de
travail]],"")</f>
        <v/>
      </c>
    </row>
    <row r="996" spans="1:28" x14ac:dyDescent="0.25">
      <c r="A996" s="2">
        <v>180945</v>
      </c>
      <c r="B996" s="2"/>
      <c r="C996" s="2"/>
      <c r="D996" s="3" t="s">
        <v>14</v>
      </c>
      <c r="E996" s="3" t="s">
        <v>13</v>
      </c>
      <c r="F996" s="2"/>
      <c r="G996" s="2"/>
      <c r="H996" s="6">
        <v>43452</v>
      </c>
      <c r="I996" s="2" t="s">
        <v>1</v>
      </c>
      <c r="J996" s="2" t="s">
        <v>8</v>
      </c>
      <c r="K996" s="2"/>
      <c r="M996" s="2"/>
      <c r="N996" s="2"/>
      <c r="P996" s="2"/>
      <c r="Q996" s="2"/>
      <c r="S996" s="2"/>
      <c r="T996" s="2"/>
      <c r="V996" s="2"/>
      <c r="W996" s="2"/>
      <c r="Z996" s="5">
        <f>IF(Tableau52[[#This Row],[Facturé
2017]]="",IF(Tableau52[[#This Row],[Fiche
de
travail2]]="",VLOOKUP(A:A,'[1]FA Clients 2018'!$1:$1048576,4,0),""),Tableau52[[#This Row],[Facturé
2017]])</f>
        <v>43452</v>
      </c>
      <c r="AA996" s="5">
        <f>VLOOKUP(A:A,'[1]FA Clients 2018'!$1:$1048576,16,0)</f>
        <v>0</v>
      </c>
      <c r="AB996" s="4" t="str">
        <f>IF(Tableau52[[#This Row],[Fiche
de
travail]]&gt;0,Tableau52[[#This Row],[Fiche
de
travail]],"")</f>
        <v/>
      </c>
    </row>
    <row r="997" spans="1:28" x14ac:dyDescent="0.25">
      <c r="A997" s="2">
        <v>180948</v>
      </c>
      <c r="B997" s="2"/>
      <c r="C997" s="2"/>
      <c r="D997" s="3" t="s">
        <v>12</v>
      </c>
      <c r="E997" s="3" t="s">
        <v>11</v>
      </c>
      <c r="F997" s="2"/>
      <c r="G997" s="2"/>
      <c r="H997" s="6">
        <v>43452</v>
      </c>
      <c r="I997" s="2" t="s">
        <v>1</v>
      </c>
      <c r="J997" s="2" t="s">
        <v>8</v>
      </c>
      <c r="K997" s="2"/>
      <c r="M997" s="2"/>
      <c r="N997" s="2"/>
      <c r="P997" s="2"/>
      <c r="Q997" s="2"/>
      <c r="S997" s="2"/>
      <c r="T997" s="2"/>
      <c r="V997" s="2"/>
      <c r="W997" s="2"/>
      <c r="Z997" s="5">
        <f>IF(Tableau52[[#This Row],[Facturé
2017]]="",IF(Tableau52[[#This Row],[Fiche
de
travail2]]="",VLOOKUP(A:A,'[1]FA Clients 2018'!$1:$1048576,4,0),""),Tableau52[[#This Row],[Facturé
2017]])</f>
        <v>43452</v>
      </c>
      <c r="AA997" s="5">
        <f>VLOOKUP(A:A,'[1]FA Clients 2018'!$1:$1048576,16,0)</f>
        <v>0</v>
      </c>
      <c r="AB997" s="4" t="str">
        <f>IF(Tableau52[[#This Row],[Fiche
de
travail]]&gt;0,Tableau52[[#This Row],[Fiche
de
travail]],"")</f>
        <v/>
      </c>
    </row>
    <row r="998" spans="1:28" x14ac:dyDescent="0.25">
      <c r="A998" s="2">
        <v>181002</v>
      </c>
      <c r="B998" s="2"/>
      <c r="C998" s="2"/>
      <c r="D998" s="3" t="s">
        <v>24</v>
      </c>
      <c r="E998" s="3" t="s">
        <v>23</v>
      </c>
      <c r="F998" s="2"/>
      <c r="G998" s="2"/>
      <c r="H998" s="6">
        <v>43452</v>
      </c>
      <c r="I998" s="2" t="s">
        <v>1</v>
      </c>
      <c r="J998" s="2" t="s">
        <v>8</v>
      </c>
      <c r="K998" s="2"/>
      <c r="M998" s="2"/>
      <c r="N998" s="2"/>
      <c r="P998" s="2"/>
      <c r="Q998" s="2"/>
      <c r="S998" s="2"/>
      <c r="T998" s="2"/>
      <c r="V998" s="2"/>
      <c r="W998" s="2"/>
      <c r="Z998" s="5">
        <f>IF(Tableau52[[#This Row],[Facturé
2017]]="",IF(Tableau52[[#This Row],[Fiche
de
travail2]]="",VLOOKUP(A:A,'[1]FA Clients 2018'!$1:$1048576,4,0),""),Tableau52[[#This Row],[Facturé
2017]])</f>
        <v>43452</v>
      </c>
      <c r="AA998" s="5" t="str">
        <f>VLOOKUP(A:A,'[1]FA Clients 2018'!$1:$1048576,16,0)</f>
        <v>F-P</v>
      </c>
      <c r="AB998" s="4" t="str">
        <f>IF(Tableau52[[#This Row],[Fiche
de
travail]]&gt;0,Tableau52[[#This Row],[Fiche
de
travail]],"")</f>
        <v/>
      </c>
    </row>
    <row r="999" spans="1:28" x14ac:dyDescent="0.25">
      <c r="A999" s="2">
        <v>181006</v>
      </c>
      <c r="B999" s="2"/>
      <c r="C999" s="2"/>
      <c r="D999" s="3" t="s">
        <v>22</v>
      </c>
      <c r="E999" s="3" t="s">
        <v>21</v>
      </c>
      <c r="F999" s="2"/>
      <c r="G999" s="2"/>
      <c r="H999" s="6">
        <v>43452</v>
      </c>
      <c r="I999" s="2" t="s">
        <v>1</v>
      </c>
      <c r="J999" s="2" t="s">
        <v>8</v>
      </c>
      <c r="K999" s="2"/>
      <c r="M999" s="2"/>
      <c r="N999" s="2"/>
      <c r="P999" s="2"/>
      <c r="Q999" s="2"/>
      <c r="S999" s="2"/>
      <c r="T999" s="2"/>
      <c r="V999" s="2"/>
      <c r="W999" s="2"/>
      <c r="Z999" s="5">
        <f>IF(Tableau52[[#This Row],[Facturé
2017]]="",IF(Tableau52[[#This Row],[Fiche
de
travail2]]="",VLOOKUP(A:A,'[1]FA Clients 2018'!$1:$1048576,4,0),""),Tableau52[[#This Row],[Facturé
2017]])</f>
        <v>43452</v>
      </c>
      <c r="AA999" s="5">
        <f>VLOOKUP(A:A,'[1]FA Clients 2018'!$1:$1048576,16,0)</f>
        <v>0</v>
      </c>
      <c r="AB999" s="4" t="str">
        <f>IF(Tableau52[[#This Row],[Fiche
de
travail]]&gt;0,Tableau52[[#This Row],[Fiche
de
travail]],"")</f>
        <v/>
      </c>
    </row>
    <row r="1000" spans="1:28" x14ac:dyDescent="0.25">
      <c r="A1000" s="2">
        <v>181010</v>
      </c>
      <c r="B1000" s="2"/>
      <c r="C1000" s="2"/>
      <c r="D1000" s="3" t="s">
        <v>20</v>
      </c>
      <c r="E1000" s="3" t="s">
        <v>19</v>
      </c>
      <c r="F1000" s="2"/>
      <c r="G1000" s="2"/>
      <c r="H1000" s="6">
        <v>43452</v>
      </c>
      <c r="I1000" s="2" t="s">
        <v>1</v>
      </c>
      <c r="J1000" s="2" t="s">
        <v>18</v>
      </c>
      <c r="K1000" s="2"/>
      <c r="M1000" s="2"/>
      <c r="N1000" s="2"/>
      <c r="P1000" s="2"/>
      <c r="Q1000" s="2"/>
      <c r="S1000" s="2"/>
      <c r="T1000" s="2"/>
      <c r="V1000" s="2"/>
      <c r="W1000" s="2"/>
      <c r="Z1000" s="5">
        <f>IF(Tableau52[[#This Row],[Facturé
2017]]="",IF(Tableau52[[#This Row],[Fiche
de
travail2]]="",VLOOKUP(A:A,'[1]FA Clients 2018'!$1:$1048576,4,0),""),Tableau52[[#This Row],[Facturé
2017]])</f>
        <v>43452</v>
      </c>
      <c r="AA1000" s="5">
        <f>VLOOKUP(A:A,'[1]FA Clients 2018'!$1:$1048576,16,0)</f>
        <v>0</v>
      </c>
      <c r="AB1000" s="4" t="str">
        <f>IF(Tableau52[[#This Row],[Fiche
de
travail]]&gt;0,Tableau52[[#This Row],[Fiche
de
travail]],"")</f>
        <v/>
      </c>
    </row>
    <row r="1001" spans="1:28" x14ac:dyDescent="0.25">
      <c r="A1001" s="2">
        <v>181022</v>
      </c>
      <c r="B1001" s="2"/>
      <c r="C1001" s="2"/>
      <c r="D1001" s="3" t="s">
        <v>17</v>
      </c>
      <c r="E1001" s="3" t="s">
        <v>16</v>
      </c>
      <c r="F1001" s="2"/>
      <c r="G1001" s="2"/>
      <c r="H1001" s="6">
        <v>43452</v>
      </c>
      <c r="I1001" s="2" t="s">
        <v>1</v>
      </c>
      <c r="J1001" s="2" t="s">
        <v>15</v>
      </c>
      <c r="K1001" s="2"/>
      <c r="M1001" s="2"/>
      <c r="N1001" s="2"/>
      <c r="P1001" s="2"/>
      <c r="Q1001" s="2"/>
      <c r="S1001" s="2"/>
      <c r="T1001" s="2"/>
      <c r="V1001" s="2"/>
      <c r="W1001" s="2"/>
      <c r="Z1001" s="5">
        <f>IF(Tableau52[[#This Row],[Facturé
2017]]="",IF(Tableau52[[#This Row],[Fiche
de
travail2]]="",VLOOKUP(A:A,'[1]FA Clients 2018'!$1:$1048576,4,0),""),Tableau52[[#This Row],[Facturé
2017]])</f>
        <v>43452</v>
      </c>
      <c r="AA1001" s="5">
        <f>VLOOKUP(A:A,'[1]FA Clients 2018'!$1:$1048576,16,0)</f>
        <v>0</v>
      </c>
      <c r="AB1001" s="4" t="str">
        <f>IF(Tableau52[[#This Row],[Fiche
de
travail]]&gt;0,Tableau52[[#This Row],[Fiche
de
travail]],"")</f>
        <v/>
      </c>
    </row>
    <row r="1002" spans="1:28" x14ac:dyDescent="0.25">
      <c r="A1002" s="2"/>
      <c r="B1002" s="2"/>
      <c r="C1002" s="2">
        <v>365</v>
      </c>
      <c r="D1002" s="3" t="s">
        <v>14</v>
      </c>
      <c r="E1002" s="3" t="s">
        <v>13</v>
      </c>
      <c r="F1002" s="2"/>
      <c r="G1002" s="2"/>
      <c r="H1002" s="6">
        <v>43452</v>
      </c>
      <c r="I1002" s="2" t="s">
        <v>1</v>
      </c>
      <c r="J1002" s="2" t="s">
        <v>8</v>
      </c>
      <c r="K1002" s="2"/>
      <c r="M1002" s="2"/>
      <c r="N1002" s="2"/>
      <c r="P1002" s="2"/>
      <c r="Q1002" s="2"/>
      <c r="S1002" s="2"/>
      <c r="T1002" s="2"/>
      <c r="V1002" s="2"/>
      <c r="W1002" s="2"/>
      <c r="Z1002" s="5" t="str">
        <f>IF(Tableau52[[#This Row],[Facturé
2017]]="",IF(Tableau52[[#This Row],[Fiche
de
travail2]]="",VLOOKUP(A:A,'[1]FA Clients 2018'!$1:$1048576,4,0),""),Tableau52[[#This Row],[Facturé
2017]])</f>
        <v/>
      </c>
      <c r="AA1002" s="5" t="e">
        <f>VLOOKUP(A:A,'[1]FA Clients 2018'!$1:$1048576,16,0)</f>
        <v>#N/A</v>
      </c>
      <c r="AB1002" s="4">
        <f>IF(Tableau52[[#This Row],[Fiche
de
travail]]&gt;0,Tableau52[[#This Row],[Fiche
de
travail]],"")</f>
        <v>365</v>
      </c>
    </row>
    <row r="1003" spans="1:28" x14ac:dyDescent="0.25">
      <c r="A1003" s="2">
        <v>180948</v>
      </c>
      <c r="B1003" s="2"/>
      <c r="C1003" s="2"/>
      <c r="D1003" s="3" t="s">
        <v>12</v>
      </c>
      <c r="E1003" s="3" t="s">
        <v>11</v>
      </c>
      <c r="F1003" s="2"/>
      <c r="G1003" s="2"/>
      <c r="H1003" s="6">
        <v>43453</v>
      </c>
      <c r="I1003" s="2" t="s">
        <v>1</v>
      </c>
      <c r="J1003" s="2" t="s">
        <v>8</v>
      </c>
      <c r="K1003" s="2"/>
      <c r="M1003" s="2"/>
      <c r="N1003" s="2"/>
      <c r="P1003" s="2"/>
      <c r="Q1003" s="2"/>
      <c r="S1003" s="2"/>
      <c r="T1003" s="2"/>
      <c r="V1003" s="2"/>
      <c r="W1003" s="2"/>
      <c r="Z1003" s="5">
        <f>IF(Tableau52[[#This Row],[Facturé
2017]]="",IF(Tableau52[[#This Row],[Fiche
de
travail2]]="",VLOOKUP(A:A,'[1]FA Clients 2018'!$1:$1048576,4,0),""),Tableau52[[#This Row],[Facturé
2017]])</f>
        <v>43452</v>
      </c>
      <c r="AA1003" s="5">
        <f>VLOOKUP(A:A,'[1]FA Clients 2018'!$1:$1048576,16,0)</f>
        <v>0</v>
      </c>
      <c r="AB1003" s="4" t="str">
        <f>IF(Tableau52[[#This Row],[Fiche
de
travail]]&gt;0,Tableau52[[#This Row],[Fiche
de
travail]],"")</f>
        <v/>
      </c>
    </row>
    <row r="1004" spans="1:28" x14ac:dyDescent="0.25">
      <c r="A1004" s="2">
        <v>181025</v>
      </c>
      <c r="B1004" s="2"/>
      <c r="C1004" s="2"/>
      <c r="D1004" s="3" t="s">
        <v>10</v>
      </c>
      <c r="E1004" s="3" t="s">
        <v>9</v>
      </c>
      <c r="F1004" s="2"/>
      <c r="G1004" s="2"/>
      <c r="H1004" s="6">
        <v>43453</v>
      </c>
      <c r="I1004" s="2" t="s">
        <v>1</v>
      </c>
      <c r="J1004" s="2" t="s">
        <v>8</v>
      </c>
      <c r="K1004" s="2"/>
      <c r="M1004" s="2"/>
      <c r="N1004" s="2"/>
      <c r="P1004" s="2"/>
      <c r="Q1004" s="2"/>
      <c r="S1004" s="2"/>
      <c r="T1004" s="2"/>
      <c r="V1004" s="2"/>
      <c r="W1004" s="2"/>
      <c r="Z1004" s="5">
        <f>IF(Tableau52[[#This Row],[Facturé
2017]]="",IF(Tableau52[[#This Row],[Fiche
de
travail2]]="",VLOOKUP(A:A,'[1]FA Clients 2018'!$1:$1048576,4,0),""),Tableau52[[#This Row],[Facturé
2017]])</f>
        <v>43453</v>
      </c>
      <c r="AA1004" s="5">
        <f>VLOOKUP(A:A,'[1]FA Clients 2018'!$1:$1048576,16,0)</f>
        <v>0</v>
      </c>
      <c r="AB1004" s="4" t="str">
        <f>IF(Tableau52[[#This Row],[Fiche
de
travail]]&gt;0,Tableau52[[#This Row],[Fiche
de
travail]],"")</f>
        <v/>
      </c>
    </row>
    <row r="1005" spans="1:28" x14ac:dyDescent="0.25">
      <c r="A1005" s="2">
        <v>180925</v>
      </c>
      <c r="B1005" s="2"/>
      <c r="C1005" s="2"/>
      <c r="D1005" s="3" t="s">
        <v>7</v>
      </c>
      <c r="E1005" s="3" t="s">
        <v>2</v>
      </c>
      <c r="F1005" s="2"/>
      <c r="G1005" s="2"/>
      <c r="H1005" s="7">
        <v>43454</v>
      </c>
      <c r="I1005" s="2" t="s">
        <v>1</v>
      </c>
      <c r="J1005" s="2" t="s">
        <v>0</v>
      </c>
      <c r="K1005" s="2"/>
      <c r="M1005" s="2"/>
      <c r="N1005" s="2"/>
      <c r="P1005" s="2"/>
      <c r="Q1005" s="2"/>
      <c r="S1005" s="2"/>
      <c r="T1005" s="2"/>
      <c r="V1005" s="2"/>
      <c r="W1005" s="2"/>
      <c r="Z1005" s="5">
        <f>IF(Tableau52[[#This Row],[Facturé
2017]]="",IF(Tableau52[[#This Row],[Fiche
de
travail2]]="",VLOOKUP(A:A,'[1]FA Clients 2018'!$1:$1048576,4,0),""),Tableau52[[#This Row],[Facturé
2017]])</f>
        <v>43440</v>
      </c>
      <c r="AA1005" s="5">
        <f>VLOOKUP(A:A,'[1]FA Clients 2018'!$1:$1048576,16,0)</f>
        <v>0</v>
      </c>
      <c r="AB1005" s="4" t="str">
        <f>IF(Tableau52[[#This Row],[Fiche
de
travail]]&gt;0,Tableau52[[#This Row],[Fiche
de
travail]],"")</f>
        <v/>
      </c>
    </row>
    <row r="1006" spans="1:28" x14ac:dyDescent="0.25">
      <c r="A1006" s="2">
        <v>181016</v>
      </c>
      <c r="B1006" s="2"/>
      <c r="C1006" s="2"/>
      <c r="D1006" s="3" t="s">
        <v>6</v>
      </c>
      <c r="E1006" s="3" t="s">
        <v>5</v>
      </c>
      <c r="F1006" s="2"/>
      <c r="G1006" s="2"/>
      <c r="H1006" s="6">
        <v>43454</v>
      </c>
      <c r="I1006" s="2" t="s">
        <v>1</v>
      </c>
      <c r="J1006" s="2" t="s">
        <v>4</v>
      </c>
      <c r="K1006" s="2"/>
      <c r="M1006" s="2"/>
      <c r="N1006" s="2"/>
      <c r="P1006" s="2"/>
      <c r="Q1006" s="2"/>
      <c r="S1006" s="2"/>
      <c r="T1006" s="2"/>
      <c r="V1006" s="2"/>
      <c r="W1006" s="2"/>
      <c r="Z1006" s="5">
        <f>IF(Tableau52[[#This Row],[Facturé
2017]]="",IF(Tableau52[[#This Row],[Fiche
de
travail2]]="",VLOOKUP(A:A,'[1]FA Clients 2018'!$1:$1048576,4,0),""),Tableau52[[#This Row],[Facturé
2017]])</f>
        <v>43453</v>
      </c>
      <c r="AA1006" s="5" t="str">
        <f>VLOOKUP(A:A,'[1]FA Clients 2018'!$1:$1048576,16,0)</f>
        <v>F-P</v>
      </c>
      <c r="AB1006" s="4" t="str">
        <f>IF(Tableau52[[#This Row],[Fiche
de
travail]]&gt;0,Tableau52[[#This Row],[Fiche
de
travail]],"")</f>
        <v/>
      </c>
    </row>
    <row r="1007" spans="1:28" x14ac:dyDescent="0.25">
      <c r="A1007" s="2">
        <v>181029</v>
      </c>
      <c r="B1007" s="2"/>
      <c r="C1007" s="2"/>
      <c r="D1007" s="3" t="s">
        <v>3</v>
      </c>
      <c r="E1007" s="3" t="s">
        <v>2</v>
      </c>
      <c r="F1007" s="2"/>
      <c r="G1007" s="2"/>
      <c r="H1007" s="6">
        <v>43458</v>
      </c>
      <c r="I1007" s="2" t="s">
        <v>1</v>
      </c>
      <c r="J1007" s="2" t="s">
        <v>0</v>
      </c>
      <c r="K1007" s="2"/>
      <c r="M1007" s="2"/>
      <c r="N1007" s="2"/>
      <c r="P1007" s="2"/>
      <c r="Q1007" s="2"/>
      <c r="S1007" s="2"/>
      <c r="T1007" s="2"/>
      <c r="V1007" s="2"/>
      <c r="W1007" s="2"/>
      <c r="Z1007" s="5">
        <f>IF(Tableau52[[#This Row],[Facturé
2017]]="",IF(Tableau52[[#This Row],[Fiche
de
travail2]]="",VLOOKUP(A:A,'[1]FA Clients 2018'!$1:$1048576,4,0),""),Tableau52[[#This Row],[Facturé
2017]])</f>
        <v>43458</v>
      </c>
      <c r="AA1007" s="5">
        <f>VLOOKUP(A:A,'[1]FA Clients 2018'!$1:$1048576,16,0)</f>
        <v>0</v>
      </c>
      <c r="AB1007" s="4" t="str">
        <f>IF(Tableau52[[#This Row],[Fiche
de
travail]]&gt;0,Tableau52[[#This Row],[Fiche
de
travail]],"")</f>
        <v/>
      </c>
    </row>
  </sheetData>
  <sheetProtection algorithmName="SHA-512" hashValue="YxtyJeTSMiWG5N0ZxmfMLm0Gb3VwMx1my3xfq5yxDiriT5skrDsN2sckMp/xRNSsJoFgXRuJdvnmQ1gnNxGsfw==" saltValue="1KjeQeu8BwjjglC05+wvow==" spinCount="100000" sheet="1" formatCells="0" formatColumns="0" formatRows="0" insertColumns="0" insertRows="0" insertHyperlinks="0" deleteColumns="0" deleteRows="0" sort="0" autoFilter="0" pivotTables="0"/>
  <mergeCells count="1">
    <mergeCell ref="H2:J2"/>
  </mergeCells>
  <conditionalFormatting sqref="I1 L19:L31 L38:L39 O38:O39 R38:R39 U38:U39 O33:O35 L33:L35 I55:I58 I60 I88:I107 U4:U35 R4:R35 L4:L9 O4:O31 I69:I74 U41:U152 R41:R152 O41:O152 L41:L139 I115:I152 I170:I174 L170:L174 O170:O174 R170:R174 U170:U174 I154:I168 L154:L168 O154:O168 R154:R168 U154:U168 L141:L152 I176:I231 I240:I282 L176:L286 I357:I363 I371:I406 I284:I352 I425:I470 I505:I506 L288:L482 O176:O482 R176:R482 U176:U482 I510 I519:I524 I527:I532 I538:I591 L484:L617 L1:L2 O1:O2 R1:R2 U1:U2 R484:R1048576 U484:U1048576 O484:O1048576 L619:L1048576 I593:I1048576">
    <cfRule type="cellIs" dxfId="165" priority="166" stopIfTrue="1" operator="equal">
      <formula>"""NON"""</formula>
    </cfRule>
  </conditionalFormatting>
  <conditionalFormatting sqref="I1 L19:L31 L38:L39 O38:O39 R38:R39 U38:U39 O33:O35 L33:L35 I55:I58 I60 I88:I107 U4:U35 R4:R35 L4:L9 O4:O31 I69:I74 U41:U152 R41:R152 O41:O152 L41:L139 I115:I152 I170:I174 L170:L174 O170:O174 R170:R174 U170:U174 I154:I168 L154:L168 O154:O168 R154:R168 U154:U168 L141:L152 I176:I231 I240:I282 L176:L286 I357:I363 I371:I406 I284:I352 I425:I470 I505:I506 L288:L482 O176:O482 R176:R482 U176:U482 I510 I519:I524 I527:I532 I538:I591 L484:L617 L1:L2 O1:O2 R1:R2 U1:U2 R484:R1048576 U484:U1048576 O484:O1048576 L619:L1048576 I593:I1048576">
    <cfRule type="cellIs" dxfId="164" priority="165" stopIfTrue="1" operator="equal">
      <formula>"NON"</formula>
    </cfRule>
  </conditionalFormatting>
  <conditionalFormatting sqref="M3">
    <cfRule type="cellIs" dxfId="163" priority="164" stopIfTrue="1" operator="equal">
      <formula>"""NON"""</formula>
    </cfRule>
  </conditionalFormatting>
  <conditionalFormatting sqref="M3">
    <cfRule type="cellIs" dxfId="162" priority="163" stopIfTrue="1" operator="equal">
      <formula>"NON"</formula>
    </cfRule>
  </conditionalFormatting>
  <conditionalFormatting sqref="P3 W3">
    <cfRule type="cellIs" dxfId="161" priority="162" stopIfTrue="1" operator="equal">
      <formula>"""NON"""</formula>
    </cfRule>
  </conditionalFormatting>
  <conditionalFormatting sqref="P3 W3">
    <cfRule type="cellIs" dxfId="160" priority="161" stopIfTrue="1" operator="equal">
      <formula>"NON"</formula>
    </cfRule>
  </conditionalFormatting>
  <conditionalFormatting sqref="I1">
    <cfRule type="cellIs" dxfId="159" priority="160" stopIfTrue="1" operator="equal">
      <formula>"""NON"""</formula>
    </cfRule>
  </conditionalFormatting>
  <conditionalFormatting sqref="I1">
    <cfRule type="cellIs" dxfId="158" priority="159" stopIfTrue="1" operator="equal">
      <formula>"NON"</formula>
    </cfRule>
  </conditionalFormatting>
  <conditionalFormatting sqref="U36 R36 O36 L36">
    <cfRule type="cellIs" dxfId="157" priority="158" stopIfTrue="1" operator="equal">
      <formula>"""NON"""</formula>
    </cfRule>
  </conditionalFormatting>
  <conditionalFormatting sqref="U36 R36 O36 L36">
    <cfRule type="cellIs" dxfId="156" priority="157" stopIfTrue="1" operator="equal">
      <formula>"NON"</formula>
    </cfRule>
  </conditionalFormatting>
  <conditionalFormatting sqref="L32">
    <cfRule type="cellIs" dxfId="155" priority="156" stopIfTrue="1" operator="equal">
      <formula>"""NON"""</formula>
    </cfRule>
  </conditionalFormatting>
  <conditionalFormatting sqref="L32">
    <cfRule type="cellIs" dxfId="154" priority="155" stopIfTrue="1" operator="equal">
      <formula>"NON"</formula>
    </cfRule>
  </conditionalFormatting>
  <conditionalFormatting sqref="U40 R40 O40 L40">
    <cfRule type="cellIs" dxfId="153" priority="154" stopIfTrue="1" operator="equal">
      <formula>"""NON"""</formula>
    </cfRule>
  </conditionalFormatting>
  <conditionalFormatting sqref="U40 R40 O40 L40">
    <cfRule type="cellIs" dxfId="152" priority="153" stopIfTrue="1" operator="equal">
      <formula>"NON"</formula>
    </cfRule>
  </conditionalFormatting>
  <conditionalFormatting sqref="I59">
    <cfRule type="cellIs" dxfId="151" priority="152" stopIfTrue="1" operator="equal">
      <formula>"""NON"""</formula>
    </cfRule>
  </conditionalFormatting>
  <conditionalFormatting sqref="I59">
    <cfRule type="cellIs" dxfId="150" priority="151" stopIfTrue="1" operator="equal">
      <formula>"NON"</formula>
    </cfRule>
  </conditionalFormatting>
  <conditionalFormatting sqref="I87">
    <cfRule type="cellIs" dxfId="149" priority="150" stopIfTrue="1" operator="equal">
      <formula>"""NON"""</formula>
    </cfRule>
  </conditionalFormatting>
  <conditionalFormatting sqref="I87">
    <cfRule type="cellIs" dxfId="148" priority="149" stopIfTrue="1" operator="equal">
      <formula>"NON"</formula>
    </cfRule>
  </conditionalFormatting>
  <conditionalFormatting sqref="I75:I86">
    <cfRule type="cellIs" dxfId="147" priority="148" stopIfTrue="1" operator="equal">
      <formula>"""NON"""</formula>
    </cfRule>
  </conditionalFormatting>
  <conditionalFormatting sqref="I75:I86">
    <cfRule type="cellIs" dxfId="146" priority="147" stopIfTrue="1" operator="equal">
      <formula>"NON"</formula>
    </cfRule>
  </conditionalFormatting>
  <conditionalFormatting sqref="I61:I68">
    <cfRule type="cellIs" dxfId="145" priority="146" stopIfTrue="1" operator="equal">
      <formula>"""NON"""</formula>
    </cfRule>
  </conditionalFormatting>
  <conditionalFormatting sqref="I61:I68">
    <cfRule type="cellIs" dxfId="144" priority="145" stopIfTrue="1" operator="equal">
      <formula>"NON"</formula>
    </cfRule>
  </conditionalFormatting>
  <conditionalFormatting sqref="I108">
    <cfRule type="cellIs" dxfId="143" priority="144" stopIfTrue="1" operator="equal">
      <formula>"""NON"""</formula>
    </cfRule>
  </conditionalFormatting>
  <conditionalFormatting sqref="I108">
    <cfRule type="cellIs" dxfId="142" priority="143" stopIfTrue="1" operator="equal">
      <formula>"NON"</formula>
    </cfRule>
  </conditionalFormatting>
  <conditionalFormatting sqref="I109">
    <cfRule type="cellIs" dxfId="141" priority="142" stopIfTrue="1" operator="equal">
      <formula>"""NON"""</formula>
    </cfRule>
  </conditionalFormatting>
  <conditionalFormatting sqref="I109">
    <cfRule type="cellIs" dxfId="140" priority="141" stopIfTrue="1" operator="equal">
      <formula>"NON"</formula>
    </cfRule>
  </conditionalFormatting>
  <conditionalFormatting sqref="I110">
    <cfRule type="cellIs" dxfId="139" priority="140" stopIfTrue="1" operator="equal">
      <formula>"""NON"""</formula>
    </cfRule>
  </conditionalFormatting>
  <conditionalFormatting sqref="I110">
    <cfRule type="cellIs" dxfId="138" priority="139" stopIfTrue="1" operator="equal">
      <formula>"NON"</formula>
    </cfRule>
  </conditionalFormatting>
  <conditionalFormatting sqref="I111">
    <cfRule type="cellIs" dxfId="137" priority="138" stopIfTrue="1" operator="equal">
      <formula>"""NON"""</formula>
    </cfRule>
  </conditionalFormatting>
  <conditionalFormatting sqref="I111">
    <cfRule type="cellIs" dxfId="136" priority="137" stopIfTrue="1" operator="equal">
      <formula>"NON"</formula>
    </cfRule>
  </conditionalFormatting>
  <conditionalFormatting sqref="I112">
    <cfRule type="cellIs" dxfId="135" priority="136" stopIfTrue="1" operator="equal">
      <formula>"""NON"""</formula>
    </cfRule>
  </conditionalFormatting>
  <conditionalFormatting sqref="I112">
    <cfRule type="cellIs" dxfId="134" priority="135" stopIfTrue="1" operator="equal">
      <formula>"NON"</formula>
    </cfRule>
  </conditionalFormatting>
  <conditionalFormatting sqref="I113:I114">
    <cfRule type="cellIs" dxfId="133" priority="134" stopIfTrue="1" operator="equal">
      <formula>"""NON"""</formula>
    </cfRule>
  </conditionalFormatting>
  <conditionalFormatting sqref="I113:I114">
    <cfRule type="cellIs" dxfId="132" priority="133" stopIfTrue="1" operator="equal">
      <formula>"NON"</formula>
    </cfRule>
  </conditionalFormatting>
  <conditionalFormatting sqref="U175 R175 O175 L175 I175">
    <cfRule type="cellIs" dxfId="131" priority="132" stopIfTrue="1" operator="equal">
      <formula>"""NON"""</formula>
    </cfRule>
  </conditionalFormatting>
  <conditionalFormatting sqref="U175 R175 O175 L175 I175">
    <cfRule type="cellIs" dxfId="130" priority="131" stopIfTrue="1" operator="equal">
      <formula>"NON"</formula>
    </cfRule>
  </conditionalFormatting>
  <conditionalFormatting sqref="U169 R169 O169 L169 I169">
    <cfRule type="cellIs" dxfId="129" priority="130" stopIfTrue="1" operator="equal">
      <formula>"""NON"""</formula>
    </cfRule>
  </conditionalFormatting>
  <conditionalFormatting sqref="U169 R169 O169 L169 I169">
    <cfRule type="cellIs" dxfId="128" priority="129" stopIfTrue="1" operator="equal">
      <formula>"NON"</formula>
    </cfRule>
  </conditionalFormatting>
  <conditionalFormatting sqref="U153 R153 O153 L153 I153">
    <cfRule type="cellIs" dxfId="127" priority="128" stopIfTrue="1" operator="equal">
      <formula>"""NON"""</formula>
    </cfRule>
  </conditionalFormatting>
  <conditionalFormatting sqref="U153 R153 O153 L153 I153">
    <cfRule type="cellIs" dxfId="126" priority="127" stopIfTrue="1" operator="equal">
      <formula>"NON"</formula>
    </cfRule>
  </conditionalFormatting>
  <conditionalFormatting sqref="L140">
    <cfRule type="cellIs" dxfId="125" priority="126" stopIfTrue="1" operator="equal">
      <formula>"""NON"""</formula>
    </cfRule>
  </conditionalFormatting>
  <conditionalFormatting sqref="L140">
    <cfRule type="cellIs" dxfId="124" priority="125" stopIfTrue="1" operator="equal">
      <formula>"NON"</formula>
    </cfRule>
  </conditionalFormatting>
  <conditionalFormatting sqref="I37:I54">
    <cfRule type="cellIs" dxfId="123" priority="124" stopIfTrue="1" operator="equal">
      <formula>"""NON"""</formula>
    </cfRule>
  </conditionalFormatting>
  <conditionalFormatting sqref="I37:I54">
    <cfRule type="cellIs" dxfId="122" priority="123" stopIfTrue="1" operator="equal">
      <formula>"NON"</formula>
    </cfRule>
  </conditionalFormatting>
  <conditionalFormatting sqref="I4:I36">
    <cfRule type="cellIs" dxfId="121" priority="122" stopIfTrue="1" operator="equal">
      <formula>"""NON"""</formula>
    </cfRule>
  </conditionalFormatting>
  <conditionalFormatting sqref="I4:I36">
    <cfRule type="cellIs" dxfId="120" priority="121" stopIfTrue="1" operator="equal">
      <formula>"NON"</formula>
    </cfRule>
  </conditionalFormatting>
  <conditionalFormatting sqref="I232">
    <cfRule type="cellIs" dxfId="119" priority="120" stopIfTrue="1" operator="equal">
      <formula>"""NON"""</formula>
    </cfRule>
  </conditionalFormatting>
  <conditionalFormatting sqref="I232">
    <cfRule type="cellIs" dxfId="118" priority="119" stopIfTrue="1" operator="equal">
      <formula>"NON"</formula>
    </cfRule>
  </conditionalFormatting>
  <conditionalFormatting sqref="I233:I239">
    <cfRule type="cellIs" dxfId="117" priority="118" stopIfTrue="1" operator="equal">
      <formula>"""NON"""</formula>
    </cfRule>
  </conditionalFormatting>
  <conditionalFormatting sqref="I233:I239">
    <cfRule type="cellIs" dxfId="116" priority="117" stopIfTrue="1" operator="equal">
      <formula>"NON"</formula>
    </cfRule>
  </conditionalFormatting>
  <conditionalFormatting sqref="I283">
    <cfRule type="cellIs" dxfId="115" priority="116" stopIfTrue="1" operator="equal">
      <formula>"""NON"""</formula>
    </cfRule>
  </conditionalFormatting>
  <conditionalFormatting sqref="I283">
    <cfRule type="cellIs" dxfId="114" priority="115" stopIfTrue="1" operator="equal">
      <formula>"NON"</formula>
    </cfRule>
  </conditionalFormatting>
  <conditionalFormatting sqref="I356">
    <cfRule type="cellIs" dxfId="113" priority="114" stopIfTrue="1" operator="equal">
      <formula>"""NON"""</formula>
    </cfRule>
  </conditionalFormatting>
  <conditionalFormatting sqref="I356">
    <cfRule type="cellIs" dxfId="112" priority="113" stopIfTrue="1" operator="equal">
      <formula>"NON"</formula>
    </cfRule>
  </conditionalFormatting>
  <conditionalFormatting sqref="I353:I355">
    <cfRule type="cellIs" dxfId="111" priority="112" stopIfTrue="1" operator="equal">
      <formula>"""NON"""</formula>
    </cfRule>
  </conditionalFormatting>
  <conditionalFormatting sqref="I353:I355">
    <cfRule type="cellIs" dxfId="110" priority="111" stopIfTrue="1" operator="equal">
      <formula>"NON"</formula>
    </cfRule>
  </conditionalFormatting>
  <conditionalFormatting sqref="I364:I367">
    <cfRule type="cellIs" dxfId="109" priority="110" stopIfTrue="1" operator="equal">
      <formula>"""NON"""</formula>
    </cfRule>
  </conditionalFormatting>
  <conditionalFormatting sqref="I364:I367">
    <cfRule type="cellIs" dxfId="108" priority="109" stopIfTrue="1" operator="equal">
      <formula>"NON"</formula>
    </cfRule>
  </conditionalFormatting>
  <conditionalFormatting sqref="I368:I370">
    <cfRule type="cellIs" dxfId="107" priority="108" stopIfTrue="1" operator="equal">
      <formula>"""NON"""</formula>
    </cfRule>
  </conditionalFormatting>
  <conditionalFormatting sqref="I368:I370">
    <cfRule type="cellIs" dxfId="106" priority="107" stopIfTrue="1" operator="equal">
      <formula>"NON"</formula>
    </cfRule>
  </conditionalFormatting>
  <conditionalFormatting sqref="I407:I414">
    <cfRule type="cellIs" dxfId="105" priority="106" stopIfTrue="1" operator="equal">
      <formula>"""NON"""</formula>
    </cfRule>
  </conditionalFormatting>
  <conditionalFormatting sqref="I407:I414">
    <cfRule type="cellIs" dxfId="104" priority="105" stopIfTrue="1" operator="equal">
      <formula>"NON"</formula>
    </cfRule>
  </conditionalFormatting>
  <conditionalFormatting sqref="I415:I424">
    <cfRule type="cellIs" dxfId="103" priority="104" stopIfTrue="1" operator="equal">
      <formula>"""NON"""</formula>
    </cfRule>
  </conditionalFormatting>
  <conditionalFormatting sqref="I415:I424">
    <cfRule type="cellIs" dxfId="102" priority="103" stopIfTrue="1" operator="equal">
      <formula>"NON"</formula>
    </cfRule>
  </conditionalFormatting>
  <conditionalFormatting sqref="I471">
    <cfRule type="cellIs" dxfId="101" priority="102" stopIfTrue="1" operator="equal">
      <formula>"""NON"""</formula>
    </cfRule>
  </conditionalFormatting>
  <conditionalFormatting sqref="I471">
    <cfRule type="cellIs" dxfId="100" priority="101" stopIfTrue="1" operator="equal">
      <formula>"NON"</formula>
    </cfRule>
  </conditionalFormatting>
  <conditionalFormatting sqref="I477">
    <cfRule type="cellIs" dxfId="99" priority="96" stopIfTrue="1" operator="equal">
      <formula>"""NON"""</formula>
    </cfRule>
  </conditionalFormatting>
  <conditionalFormatting sqref="I477">
    <cfRule type="cellIs" dxfId="98" priority="95" stopIfTrue="1" operator="equal">
      <formula>"NON"</formula>
    </cfRule>
  </conditionalFormatting>
  <conditionalFormatting sqref="I474">
    <cfRule type="cellIs" dxfId="97" priority="98" stopIfTrue="1" operator="equal">
      <formula>"""NON"""</formula>
    </cfRule>
  </conditionalFormatting>
  <conditionalFormatting sqref="I474">
    <cfRule type="cellIs" dxfId="96" priority="97" stopIfTrue="1" operator="equal">
      <formula>"NON"</formula>
    </cfRule>
  </conditionalFormatting>
  <conditionalFormatting sqref="I472:I473">
    <cfRule type="cellIs" dxfId="95" priority="100" stopIfTrue="1" operator="equal">
      <formula>"""NON"""</formula>
    </cfRule>
  </conditionalFormatting>
  <conditionalFormatting sqref="I472:I473">
    <cfRule type="cellIs" dxfId="94" priority="99" stopIfTrue="1" operator="equal">
      <formula>"NON"</formula>
    </cfRule>
  </conditionalFormatting>
  <conditionalFormatting sqref="I475">
    <cfRule type="cellIs" dxfId="93" priority="94" stopIfTrue="1" operator="equal">
      <formula>"""NON"""</formula>
    </cfRule>
  </conditionalFormatting>
  <conditionalFormatting sqref="I475">
    <cfRule type="cellIs" dxfId="92" priority="93" stopIfTrue="1" operator="equal">
      <formula>"NON"</formula>
    </cfRule>
  </conditionalFormatting>
  <conditionalFormatting sqref="I476">
    <cfRule type="cellIs" dxfId="91" priority="92" stopIfTrue="1" operator="equal">
      <formula>"""NON"""</formula>
    </cfRule>
  </conditionalFormatting>
  <conditionalFormatting sqref="I476">
    <cfRule type="cellIs" dxfId="90" priority="91" stopIfTrue="1" operator="equal">
      <formula>"NON"</formula>
    </cfRule>
  </conditionalFormatting>
  <conditionalFormatting sqref="I478:I479">
    <cfRule type="cellIs" dxfId="89" priority="90" stopIfTrue="1" operator="equal">
      <formula>"""NON"""</formula>
    </cfRule>
  </conditionalFormatting>
  <conditionalFormatting sqref="I478:I479">
    <cfRule type="cellIs" dxfId="88" priority="89" stopIfTrue="1" operator="equal">
      <formula>"NON"</formula>
    </cfRule>
  </conditionalFormatting>
  <conditionalFormatting sqref="I480">
    <cfRule type="cellIs" dxfId="87" priority="88" stopIfTrue="1" operator="equal">
      <formula>"""NON"""</formula>
    </cfRule>
  </conditionalFormatting>
  <conditionalFormatting sqref="I480">
    <cfRule type="cellIs" dxfId="86" priority="87" stopIfTrue="1" operator="equal">
      <formula>"NON"</formula>
    </cfRule>
  </conditionalFormatting>
  <conditionalFormatting sqref="I481">
    <cfRule type="cellIs" dxfId="85" priority="86" stopIfTrue="1" operator="equal">
      <formula>"""NON"""</formula>
    </cfRule>
  </conditionalFormatting>
  <conditionalFormatting sqref="I481">
    <cfRule type="cellIs" dxfId="84" priority="85" stopIfTrue="1" operator="equal">
      <formula>"NON"</formula>
    </cfRule>
  </conditionalFormatting>
  <conditionalFormatting sqref="I482">
    <cfRule type="cellIs" dxfId="83" priority="84" stopIfTrue="1" operator="equal">
      <formula>"""NON"""</formula>
    </cfRule>
  </conditionalFormatting>
  <conditionalFormatting sqref="I482">
    <cfRule type="cellIs" dxfId="82" priority="83" stopIfTrue="1" operator="equal">
      <formula>"NON"</formula>
    </cfRule>
  </conditionalFormatting>
  <conditionalFormatting sqref="I483">
    <cfRule type="cellIs" dxfId="81" priority="82" stopIfTrue="1" operator="equal">
      <formula>"""NON"""</formula>
    </cfRule>
  </conditionalFormatting>
  <conditionalFormatting sqref="I483">
    <cfRule type="cellIs" dxfId="80" priority="81" stopIfTrue="1" operator="equal">
      <formula>"NON"</formula>
    </cfRule>
  </conditionalFormatting>
  <conditionalFormatting sqref="I484">
    <cfRule type="cellIs" dxfId="79" priority="80" stopIfTrue="1" operator="equal">
      <formula>"""NON"""</formula>
    </cfRule>
  </conditionalFormatting>
  <conditionalFormatting sqref="I484">
    <cfRule type="cellIs" dxfId="78" priority="79" stopIfTrue="1" operator="equal">
      <formula>"NON"</formula>
    </cfRule>
  </conditionalFormatting>
  <conditionalFormatting sqref="I485">
    <cfRule type="cellIs" dxfId="77" priority="78" stopIfTrue="1" operator="equal">
      <formula>"""NON"""</formula>
    </cfRule>
  </conditionalFormatting>
  <conditionalFormatting sqref="I485">
    <cfRule type="cellIs" dxfId="76" priority="77" stopIfTrue="1" operator="equal">
      <formula>"NON"</formula>
    </cfRule>
  </conditionalFormatting>
  <conditionalFormatting sqref="I486">
    <cfRule type="cellIs" dxfId="75" priority="76" stopIfTrue="1" operator="equal">
      <formula>"""NON"""</formula>
    </cfRule>
  </conditionalFormatting>
  <conditionalFormatting sqref="I486">
    <cfRule type="cellIs" dxfId="74" priority="75" stopIfTrue="1" operator="equal">
      <formula>"NON"</formula>
    </cfRule>
  </conditionalFormatting>
  <conditionalFormatting sqref="I487">
    <cfRule type="cellIs" dxfId="73" priority="74" stopIfTrue="1" operator="equal">
      <formula>"""NON"""</formula>
    </cfRule>
  </conditionalFormatting>
  <conditionalFormatting sqref="I487">
    <cfRule type="cellIs" dxfId="72" priority="73" stopIfTrue="1" operator="equal">
      <formula>"NON"</formula>
    </cfRule>
  </conditionalFormatting>
  <conditionalFormatting sqref="I488">
    <cfRule type="cellIs" dxfId="71" priority="72" stopIfTrue="1" operator="equal">
      <formula>"""NON"""</formula>
    </cfRule>
  </conditionalFormatting>
  <conditionalFormatting sqref="I488">
    <cfRule type="cellIs" dxfId="70" priority="71" stopIfTrue="1" operator="equal">
      <formula>"NON"</formula>
    </cfRule>
  </conditionalFormatting>
  <conditionalFormatting sqref="I489">
    <cfRule type="cellIs" dxfId="69" priority="70" stopIfTrue="1" operator="equal">
      <formula>"""NON"""</formula>
    </cfRule>
  </conditionalFormatting>
  <conditionalFormatting sqref="I489">
    <cfRule type="cellIs" dxfId="68" priority="69" stopIfTrue="1" operator="equal">
      <formula>"NON"</formula>
    </cfRule>
  </conditionalFormatting>
  <conditionalFormatting sqref="I490">
    <cfRule type="cellIs" dxfId="67" priority="68" stopIfTrue="1" operator="equal">
      <formula>"""NON"""</formula>
    </cfRule>
  </conditionalFormatting>
  <conditionalFormatting sqref="I490">
    <cfRule type="cellIs" dxfId="66" priority="67" stopIfTrue="1" operator="equal">
      <formula>"NON"</formula>
    </cfRule>
  </conditionalFormatting>
  <conditionalFormatting sqref="I491">
    <cfRule type="cellIs" dxfId="65" priority="66" stopIfTrue="1" operator="equal">
      <formula>"""NON"""</formula>
    </cfRule>
  </conditionalFormatting>
  <conditionalFormatting sqref="I491">
    <cfRule type="cellIs" dxfId="64" priority="65" stopIfTrue="1" operator="equal">
      <formula>"NON"</formula>
    </cfRule>
  </conditionalFormatting>
  <conditionalFormatting sqref="I492">
    <cfRule type="cellIs" dxfId="63" priority="64" stopIfTrue="1" operator="equal">
      <formula>"""NON"""</formula>
    </cfRule>
  </conditionalFormatting>
  <conditionalFormatting sqref="I492">
    <cfRule type="cellIs" dxfId="62" priority="63" stopIfTrue="1" operator="equal">
      <formula>"NON"</formula>
    </cfRule>
  </conditionalFormatting>
  <conditionalFormatting sqref="I493">
    <cfRule type="cellIs" dxfId="61" priority="62" stopIfTrue="1" operator="equal">
      <formula>"""NON"""</formula>
    </cfRule>
  </conditionalFormatting>
  <conditionalFormatting sqref="I493">
    <cfRule type="cellIs" dxfId="60" priority="61" stopIfTrue="1" operator="equal">
      <formula>"NON"</formula>
    </cfRule>
  </conditionalFormatting>
  <conditionalFormatting sqref="I494">
    <cfRule type="cellIs" dxfId="59" priority="60" stopIfTrue="1" operator="equal">
      <formula>"""NON"""</formula>
    </cfRule>
  </conditionalFormatting>
  <conditionalFormatting sqref="I494">
    <cfRule type="cellIs" dxfId="58" priority="59" stopIfTrue="1" operator="equal">
      <formula>"NON"</formula>
    </cfRule>
  </conditionalFormatting>
  <conditionalFormatting sqref="I495">
    <cfRule type="cellIs" dxfId="57" priority="58" stopIfTrue="1" operator="equal">
      <formula>"""NON"""</formula>
    </cfRule>
  </conditionalFormatting>
  <conditionalFormatting sqref="I495">
    <cfRule type="cellIs" dxfId="56" priority="57" stopIfTrue="1" operator="equal">
      <formula>"NON"</formula>
    </cfRule>
  </conditionalFormatting>
  <conditionalFormatting sqref="I496">
    <cfRule type="cellIs" dxfId="55" priority="56" stopIfTrue="1" operator="equal">
      <formula>"""NON"""</formula>
    </cfRule>
  </conditionalFormatting>
  <conditionalFormatting sqref="I496">
    <cfRule type="cellIs" dxfId="54" priority="55" stopIfTrue="1" operator="equal">
      <formula>"NON"</formula>
    </cfRule>
  </conditionalFormatting>
  <conditionalFormatting sqref="I497">
    <cfRule type="cellIs" dxfId="53" priority="54" stopIfTrue="1" operator="equal">
      <formula>"""NON"""</formula>
    </cfRule>
  </conditionalFormatting>
  <conditionalFormatting sqref="I497">
    <cfRule type="cellIs" dxfId="52" priority="53" stopIfTrue="1" operator="equal">
      <formula>"NON"</formula>
    </cfRule>
  </conditionalFormatting>
  <conditionalFormatting sqref="I498">
    <cfRule type="cellIs" dxfId="51" priority="52" stopIfTrue="1" operator="equal">
      <formula>"""NON"""</formula>
    </cfRule>
  </conditionalFormatting>
  <conditionalFormatting sqref="I498">
    <cfRule type="cellIs" dxfId="50" priority="51" stopIfTrue="1" operator="equal">
      <formula>"NON"</formula>
    </cfRule>
  </conditionalFormatting>
  <conditionalFormatting sqref="I499">
    <cfRule type="cellIs" dxfId="49" priority="50" stopIfTrue="1" operator="equal">
      <formula>"""NON"""</formula>
    </cfRule>
  </conditionalFormatting>
  <conditionalFormatting sqref="I499">
    <cfRule type="cellIs" dxfId="48" priority="49" stopIfTrue="1" operator="equal">
      <formula>"NON"</formula>
    </cfRule>
  </conditionalFormatting>
  <conditionalFormatting sqref="I500">
    <cfRule type="cellIs" dxfId="47" priority="48" stopIfTrue="1" operator="equal">
      <formula>"""NON"""</formula>
    </cfRule>
  </conditionalFormatting>
  <conditionalFormatting sqref="I500">
    <cfRule type="cellIs" dxfId="46" priority="47" stopIfTrue="1" operator="equal">
      <formula>"NON"</formula>
    </cfRule>
  </conditionalFormatting>
  <conditionalFormatting sqref="I501">
    <cfRule type="cellIs" dxfId="45" priority="46" stopIfTrue="1" operator="equal">
      <formula>"""NON"""</formula>
    </cfRule>
  </conditionalFormatting>
  <conditionalFormatting sqref="I501">
    <cfRule type="cellIs" dxfId="44" priority="45" stopIfTrue="1" operator="equal">
      <formula>"NON"</formula>
    </cfRule>
  </conditionalFormatting>
  <conditionalFormatting sqref="I502">
    <cfRule type="cellIs" dxfId="43" priority="44" stopIfTrue="1" operator="equal">
      <formula>"""NON"""</formula>
    </cfRule>
  </conditionalFormatting>
  <conditionalFormatting sqref="I502">
    <cfRule type="cellIs" dxfId="42" priority="43" stopIfTrue="1" operator="equal">
      <formula>"NON"</formula>
    </cfRule>
  </conditionalFormatting>
  <conditionalFormatting sqref="I503">
    <cfRule type="cellIs" dxfId="41" priority="42" stopIfTrue="1" operator="equal">
      <formula>"""NON"""</formula>
    </cfRule>
  </conditionalFormatting>
  <conditionalFormatting sqref="I503">
    <cfRule type="cellIs" dxfId="40" priority="41" stopIfTrue="1" operator="equal">
      <formula>"NON"</formula>
    </cfRule>
  </conditionalFormatting>
  <conditionalFormatting sqref="I504">
    <cfRule type="cellIs" dxfId="39" priority="40" stopIfTrue="1" operator="equal">
      <formula>"""NON"""</formula>
    </cfRule>
  </conditionalFormatting>
  <conditionalFormatting sqref="I504">
    <cfRule type="cellIs" dxfId="38" priority="39" stopIfTrue="1" operator="equal">
      <formula>"NON"</formula>
    </cfRule>
  </conditionalFormatting>
  <conditionalFormatting sqref="I507">
    <cfRule type="cellIs" dxfId="37" priority="38" stopIfTrue="1" operator="equal">
      <formula>"""NON"""</formula>
    </cfRule>
  </conditionalFormatting>
  <conditionalFormatting sqref="I507">
    <cfRule type="cellIs" dxfId="36" priority="37" stopIfTrue="1" operator="equal">
      <formula>"NON"</formula>
    </cfRule>
  </conditionalFormatting>
  <conditionalFormatting sqref="I508">
    <cfRule type="cellIs" dxfId="35" priority="36" stopIfTrue="1" operator="equal">
      <formula>"""NON"""</formula>
    </cfRule>
  </conditionalFormatting>
  <conditionalFormatting sqref="I508">
    <cfRule type="cellIs" dxfId="34" priority="35" stopIfTrue="1" operator="equal">
      <formula>"NON"</formula>
    </cfRule>
  </conditionalFormatting>
  <conditionalFormatting sqref="I509">
    <cfRule type="cellIs" dxfId="33" priority="34" stopIfTrue="1" operator="equal">
      <formula>"""NON"""</formula>
    </cfRule>
  </conditionalFormatting>
  <conditionalFormatting sqref="I509">
    <cfRule type="cellIs" dxfId="32" priority="33" stopIfTrue="1" operator="equal">
      <formula>"NON"</formula>
    </cfRule>
  </conditionalFormatting>
  <conditionalFormatting sqref="I511">
    <cfRule type="cellIs" dxfId="31" priority="32" stopIfTrue="1" operator="equal">
      <formula>"""NON"""</formula>
    </cfRule>
  </conditionalFormatting>
  <conditionalFormatting sqref="I511">
    <cfRule type="cellIs" dxfId="30" priority="31" stopIfTrue="1" operator="equal">
      <formula>"NON"</formula>
    </cfRule>
  </conditionalFormatting>
  <conditionalFormatting sqref="I512">
    <cfRule type="cellIs" dxfId="29" priority="30" stopIfTrue="1" operator="equal">
      <formula>"""NON"""</formula>
    </cfRule>
  </conditionalFormatting>
  <conditionalFormatting sqref="I512">
    <cfRule type="cellIs" dxfId="28" priority="29" stopIfTrue="1" operator="equal">
      <formula>"NON"</formula>
    </cfRule>
  </conditionalFormatting>
  <conditionalFormatting sqref="I515">
    <cfRule type="cellIs" dxfId="27" priority="28" stopIfTrue="1" operator="equal">
      <formula>"""NON"""</formula>
    </cfRule>
  </conditionalFormatting>
  <conditionalFormatting sqref="I515">
    <cfRule type="cellIs" dxfId="26" priority="27" stopIfTrue="1" operator="equal">
      <formula>"NON"</formula>
    </cfRule>
  </conditionalFormatting>
  <conditionalFormatting sqref="I516">
    <cfRule type="cellIs" dxfId="25" priority="26" stopIfTrue="1" operator="equal">
      <formula>"""NON"""</formula>
    </cfRule>
  </conditionalFormatting>
  <conditionalFormatting sqref="I516">
    <cfRule type="cellIs" dxfId="24" priority="25" stopIfTrue="1" operator="equal">
      <formula>"NON"</formula>
    </cfRule>
  </conditionalFormatting>
  <conditionalFormatting sqref="I517">
    <cfRule type="cellIs" dxfId="23" priority="24" stopIfTrue="1" operator="equal">
      <formula>"""NON"""</formula>
    </cfRule>
  </conditionalFormatting>
  <conditionalFormatting sqref="I517">
    <cfRule type="cellIs" dxfId="22" priority="23" stopIfTrue="1" operator="equal">
      <formula>"NON"</formula>
    </cfRule>
  </conditionalFormatting>
  <conditionalFormatting sqref="I518">
    <cfRule type="cellIs" dxfId="21" priority="22" stopIfTrue="1" operator="equal">
      <formula>"""NON"""</formula>
    </cfRule>
  </conditionalFormatting>
  <conditionalFormatting sqref="I518">
    <cfRule type="cellIs" dxfId="20" priority="21" stopIfTrue="1" operator="equal">
      <formula>"NON"</formula>
    </cfRule>
  </conditionalFormatting>
  <conditionalFormatting sqref="I513">
    <cfRule type="cellIs" dxfId="19" priority="20" stopIfTrue="1" operator="equal">
      <formula>"""NON"""</formula>
    </cfRule>
  </conditionalFormatting>
  <conditionalFormatting sqref="I513">
    <cfRule type="cellIs" dxfId="18" priority="19" stopIfTrue="1" operator="equal">
      <formula>"NON"</formula>
    </cfRule>
  </conditionalFormatting>
  <conditionalFormatting sqref="I514">
    <cfRule type="cellIs" dxfId="17" priority="18" stopIfTrue="1" operator="equal">
      <formula>"""NON"""</formula>
    </cfRule>
  </conditionalFormatting>
  <conditionalFormatting sqref="I514">
    <cfRule type="cellIs" dxfId="16" priority="17" stopIfTrue="1" operator="equal">
      <formula>"NON"</formula>
    </cfRule>
  </conditionalFormatting>
  <conditionalFormatting sqref="I533">
    <cfRule type="cellIs" dxfId="15" priority="16" stopIfTrue="1" operator="equal">
      <formula>"""NON"""</formula>
    </cfRule>
  </conditionalFormatting>
  <conditionalFormatting sqref="I533">
    <cfRule type="cellIs" dxfId="14" priority="15" stopIfTrue="1" operator="equal">
      <formula>"NON"</formula>
    </cfRule>
  </conditionalFormatting>
  <conditionalFormatting sqref="I534">
    <cfRule type="cellIs" dxfId="13" priority="14" stopIfTrue="1" operator="equal">
      <formula>"""NON"""</formula>
    </cfRule>
  </conditionalFormatting>
  <conditionalFormatting sqref="I534">
    <cfRule type="cellIs" dxfId="12" priority="13" stopIfTrue="1" operator="equal">
      <formula>"NON"</formula>
    </cfRule>
  </conditionalFormatting>
  <conditionalFormatting sqref="I535">
    <cfRule type="cellIs" dxfId="11" priority="12" stopIfTrue="1" operator="equal">
      <formula>"""NON"""</formula>
    </cfRule>
  </conditionalFormatting>
  <conditionalFormatting sqref="I535">
    <cfRule type="cellIs" dxfId="10" priority="11" stopIfTrue="1" operator="equal">
      <formula>"NON"</formula>
    </cfRule>
  </conditionalFormatting>
  <conditionalFormatting sqref="I536">
    <cfRule type="cellIs" dxfId="9" priority="10" stopIfTrue="1" operator="equal">
      <formula>"""NON"""</formula>
    </cfRule>
  </conditionalFormatting>
  <conditionalFormatting sqref="I536">
    <cfRule type="cellIs" dxfId="8" priority="9" stopIfTrue="1" operator="equal">
      <formula>"NON"</formula>
    </cfRule>
  </conditionalFormatting>
  <conditionalFormatting sqref="I537">
    <cfRule type="cellIs" dxfId="7" priority="8" stopIfTrue="1" operator="equal">
      <formula>"""NON"""</formula>
    </cfRule>
  </conditionalFormatting>
  <conditionalFormatting sqref="I537">
    <cfRule type="cellIs" dxfId="6" priority="7" stopIfTrue="1" operator="equal">
      <formula>"NON"</formula>
    </cfRule>
  </conditionalFormatting>
  <conditionalFormatting sqref="I525">
    <cfRule type="cellIs" dxfId="5" priority="6" stopIfTrue="1" operator="equal">
      <formula>"""NON"""</formula>
    </cfRule>
  </conditionalFormatting>
  <conditionalFormatting sqref="I525">
    <cfRule type="cellIs" dxfId="4" priority="5" stopIfTrue="1" operator="equal">
      <formula>"NON"</formula>
    </cfRule>
  </conditionalFormatting>
  <conditionalFormatting sqref="I526">
    <cfRule type="cellIs" dxfId="3" priority="4" stopIfTrue="1" operator="equal">
      <formula>"""NON"""</formula>
    </cfRule>
  </conditionalFormatting>
  <conditionalFormatting sqref="I526">
    <cfRule type="cellIs" dxfId="2" priority="3" stopIfTrue="1" operator="equal">
      <formula>"NON"</formula>
    </cfRule>
  </conditionalFormatting>
  <conditionalFormatting sqref="I592">
    <cfRule type="cellIs" dxfId="1" priority="2" stopIfTrue="1" operator="equal">
      <formula>"""NON"""</formula>
    </cfRule>
  </conditionalFormatting>
  <conditionalFormatting sqref="I592">
    <cfRule type="cellIs" dxfId="0" priority="1" stopIfTrue="1" operator="equal">
      <formula>"NON"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Livraison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2021-01-02T13:46:15Z</dcterms:created>
  <dcterms:modified xsi:type="dcterms:W3CDTF">2021-01-02T13:46:37Z</dcterms:modified>
</cp:coreProperties>
</file>