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\"/>
    </mc:Choice>
  </mc:AlternateContent>
  <xr:revisionPtr revIDLastSave="0" documentId="13_ncr:1_{D8A38B1F-2511-434B-9F94-90F6702A685A}" xr6:coauthVersionLast="46" xr6:coauthVersionMax="46" xr10:uidLastSave="{00000000-0000-0000-0000-000000000000}"/>
  <bookViews>
    <workbookView xWindow="915" yWindow="-120" windowWidth="19695" windowHeight="11760" activeTab="1" xr2:uid="{2B9852B1-FEC3-4D1D-8EF0-AF7A839A3D84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6" i="2"/>
  <c r="J13" i="2"/>
  <c r="J12" i="2"/>
  <c r="H13" i="2"/>
  <c r="H12" i="2"/>
  <c r="G12" i="2"/>
  <c r="I11" i="2"/>
  <c r="I10" i="2"/>
  <c r="H7" i="2"/>
  <c r="H9" i="2"/>
  <c r="H8" i="2"/>
  <c r="I7" i="2"/>
  <c r="G7" i="2"/>
  <c r="J6" i="2"/>
  <c r="I12" i="2"/>
  <c r="G13" i="2"/>
  <c r="J11" i="2"/>
  <c r="J10" i="2"/>
  <c r="J7" i="2"/>
  <c r="G8" i="2"/>
  <c r="G9" i="2"/>
  <c r="J14" i="2"/>
  <c r="I6" i="2"/>
  <c r="J9" i="2"/>
  <c r="J8" i="2"/>
  <c r="I13" i="2" l="1"/>
  <c r="G14" i="2"/>
  <c r="I9" i="2"/>
  <c r="I8" i="2"/>
  <c r="I14" i="2" s="1"/>
  <c r="F11" i="1"/>
  <c r="F13" i="1"/>
  <c r="F12" i="1"/>
  <c r="F10" i="1"/>
  <c r="F9" i="1"/>
  <c r="I16" i="1" l="1"/>
  <c r="I13" i="1" l="1"/>
  <c r="H13" i="1"/>
  <c r="I12" i="1"/>
  <c r="H12" i="1"/>
  <c r="I11" i="1"/>
  <c r="I10" i="1"/>
  <c r="H10" i="1"/>
  <c r="I14" i="1"/>
  <c r="F14" i="1"/>
  <c r="H14" i="1" s="1"/>
  <c r="I9" i="1"/>
  <c r="H9" i="1"/>
  <c r="I7" i="1" l="1"/>
  <c r="I8" i="1"/>
  <c r="I6" i="1"/>
  <c r="F6" i="1"/>
  <c r="H6" i="1" s="1"/>
  <c r="F8" i="1"/>
  <c r="H8" i="1" s="1"/>
  <c r="F7" i="1"/>
  <c r="H7" i="1" s="1"/>
  <c r="H11" i="1" l="1"/>
  <c r="H16" i="1" s="1"/>
  <c r="F16" i="1"/>
</calcChain>
</file>

<file path=xl/sharedStrings.xml><?xml version="1.0" encoding="utf-8"?>
<sst xmlns="http://schemas.openxmlformats.org/spreadsheetml/2006/main" count="48" uniqueCount="27">
  <si>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</si>
  <si>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</si>
  <si>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</si>
  <si>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</si>
  <si>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</si>
  <si>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</si>
  <si>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</si>
  <si>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</si>
  <si>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Vestiaires 
Carlos</t>
  </si>
  <si>
    <t>Banc non empilable Greg 200</t>
  </si>
  <si>
    <t>Table Elena</t>
  </si>
  <si>
    <t>Chaises Isis</t>
  </si>
  <si>
    <t>Cuisinette MAYTE-R</t>
  </si>
  <si>
    <t>Gestapelt</t>
  </si>
  <si>
    <t>Vestiaires 
Bilel</t>
  </si>
  <si>
    <t>Chaises RE-SI-014</t>
  </si>
  <si>
    <t>25 Stapel</t>
  </si>
  <si>
    <t>Armoire KLEIN</t>
  </si>
  <si>
    <t>Tables Karolina</t>
  </si>
  <si>
    <t>1 Palette</t>
  </si>
  <si>
    <t>100 Stück</t>
  </si>
  <si>
    <t>20 Stück</t>
  </si>
  <si>
    <t>10 pcs
superposer = 25</t>
  </si>
  <si>
    <t>superposer
H = 24 x0.15</t>
  </si>
  <si>
    <t>superposer
H = 12 x0.15</t>
  </si>
  <si>
    <t>superposer
H = 6 x0.15</t>
  </si>
  <si>
    <t>superposer
H = 22 x0.15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</si>
</sst>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2" fontId="0" fillId="2" borderId="1" xfId="0" applyNumberFormat="1" applyFill="1" applyBorder="1"/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3" fillId="0" borderId="0" xfId="0" applyFont="1"/>
    <xf numFmtId="2" fontId="0" fillId="3" borderId="1" xfId="0" applyNumberFormat="1" applyFont="1" applyFill="1" applyBorder="1"/>
    <xf numFmtId="2" fontId="1" fillId="3" borderId="1" xfId="0" applyNumberFormat="1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3" borderId="1" xfId="0" applyFont="1" applyFill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5:I17"/>
  <sheetViews>
    <sheetView workbookViewId="0">
      <selection activeCell="K6" sqref="K6"/>
    </sheetView>
  </sheetViews>
  <sheetFormatPr baseColWidth="10" defaultRowHeight="15" x14ac:dyDescent="0.25"/>
  <cols>
    <col min="1" max="1" width="13.42578125" bestFit="1" customWidth="1"/>
    <col min="2" max="2" width="8.42578125" bestFit="1" customWidth="1"/>
    <col min="3" max="3" width="5.7109375" style="2" bestFit="1" customWidth="1"/>
    <col min="4" max="5" width="9.140625" customWidth="1"/>
    <col min="6" max="6" width="9.140625" style="1" customWidth="1"/>
    <col min="7" max="8" width="9.140625" customWidth="1"/>
    <col min="9" max="9" width="11.42578125" style="1"/>
  </cols>
  <sheetData>
    <row r="5" spans="1:9" s="1" customFormat="1" ht="30" x14ac:dyDescent="0.25">
      <c r="A5" s="3"/>
      <c r="B5" s="6" t="s">
        <v>7</v>
      </c>
      <c r="C5" s="4" t="s">
        <v>0</v>
      </c>
      <c r="D5" s="3" t="s">
        <v>2</v>
      </c>
      <c r="E5" s="3" t="s">
        <v>3</v>
      </c>
      <c r="F5" s="5" t="s">
        <v>6</v>
      </c>
      <c r="G5" s="3" t="s">
        <v>1</v>
      </c>
      <c r="H5" s="5" t="s">
        <v>5</v>
      </c>
      <c r="I5" s="6" t="s">
        <v>4</v>
      </c>
    </row>
    <row r="6" spans="1:9" ht="30" x14ac:dyDescent="0.25">
      <c r="A6" s="10" t="s">
        <v>8</v>
      </c>
      <c r="B6" s="7">
        <v>45</v>
      </c>
      <c r="C6" s="4">
        <v>70</v>
      </c>
      <c r="D6" s="8">
        <v>0.6</v>
      </c>
      <c r="E6" s="8">
        <v>0.5</v>
      </c>
      <c r="F6" s="11">
        <f t="shared" ref="F6:F14" si="0">D6*E6*C6</f>
        <v>21</v>
      </c>
      <c r="G6" s="8">
        <v>1.8</v>
      </c>
      <c r="H6" s="9">
        <f t="shared" ref="H6:H14" si="1">F6*G6</f>
        <v>37.800000000000004</v>
      </c>
      <c r="I6" s="3">
        <f>B6*C6</f>
        <v>3150</v>
      </c>
    </row>
    <row r="7" spans="1:9" ht="45" x14ac:dyDescent="0.25">
      <c r="A7" s="10" t="s">
        <v>9</v>
      </c>
      <c r="B7" s="7">
        <v>27</v>
      </c>
      <c r="C7" s="4">
        <v>20</v>
      </c>
      <c r="D7" s="8">
        <v>2</v>
      </c>
      <c r="E7" s="8">
        <v>0.4</v>
      </c>
      <c r="F7" s="11">
        <f t="shared" si="0"/>
        <v>16</v>
      </c>
      <c r="G7" s="12">
        <v>0.1</v>
      </c>
      <c r="H7" s="9">
        <f t="shared" si="1"/>
        <v>1.6</v>
      </c>
      <c r="I7" s="3">
        <f t="shared" ref="I7:I8" si="2">B7*C7</f>
        <v>540</v>
      </c>
    </row>
    <row r="8" spans="1:9" x14ac:dyDescent="0.25">
      <c r="A8" s="10" t="s">
        <v>10</v>
      </c>
      <c r="B8" s="7">
        <v>26</v>
      </c>
      <c r="C8" s="4">
        <v>40</v>
      </c>
      <c r="D8" s="8">
        <v>1.6</v>
      </c>
      <c r="E8" s="8">
        <v>0.8</v>
      </c>
      <c r="F8" s="11">
        <f t="shared" si="0"/>
        <v>51.20000000000001</v>
      </c>
      <c r="G8" s="12">
        <v>0.1</v>
      </c>
      <c r="H8" s="9">
        <f t="shared" si="1"/>
        <v>5.120000000000001</v>
      </c>
      <c r="I8" s="3">
        <f t="shared" si="2"/>
        <v>1040</v>
      </c>
    </row>
    <row r="9" spans="1:9" x14ac:dyDescent="0.25">
      <c r="A9" s="10" t="s">
        <v>11</v>
      </c>
      <c r="B9" s="7">
        <v>6</v>
      </c>
      <c r="C9" s="4">
        <v>15</v>
      </c>
      <c r="D9" s="8">
        <v>0.54</v>
      </c>
      <c r="E9" s="8">
        <v>0.42</v>
      </c>
      <c r="F9" s="11">
        <f>D9*E9</f>
        <v>0.2268</v>
      </c>
      <c r="G9" s="12">
        <v>1.5</v>
      </c>
      <c r="H9" s="9">
        <f t="shared" si="1"/>
        <v>0.3402</v>
      </c>
      <c r="I9" s="3">
        <f t="shared" ref="I9:I14" si="3">B9*C9</f>
        <v>90</v>
      </c>
    </row>
    <row r="10" spans="1:9" x14ac:dyDescent="0.25">
      <c r="A10" s="10" t="s">
        <v>11</v>
      </c>
      <c r="B10" s="7">
        <v>6</v>
      </c>
      <c r="C10" s="4">
        <v>15</v>
      </c>
      <c r="D10" s="8">
        <v>0.54</v>
      </c>
      <c r="E10" s="8">
        <v>0.42</v>
      </c>
      <c r="F10" s="11">
        <f>D10*E10</f>
        <v>0.2268</v>
      </c>
      <c r="G10" s="12">
        <v>1.5</v>
      </c>
      <c r="H10" s="9">
        <f t="shared" si="1"/>
        <v>0.3402</v>
      </c>
      <c r="I10" s="3">
        <f t="shared" si="3"/>
        <v>90</v>
      </c>
    </row>
    <row r="11" spans="1:9" x14ac:dyDescent="0.25">
      <c r="A11" s="10" t="s">
        <v>11</v>
      </c>
      <c r="B11" s="7">
        <v>6</v>
      </c>
      <c r="C11" s="4">
        <v>15</v>
      </c>
      <c r="D11" s="8">
        <v>0.54</v>
      </c>
      <c r="E11" s="8">
        <v>0.42</v>
      </c>
      <c r="F11" s="11">
        <f>D11*E11</f>
        <v>0.2268</v>
      </c>
      <c r="G11" s="12">
        <v>1.5</v>
      </c>
      <c r="H11" s="9">
        <f t="shared" si="1"/>
        <v>0.3402</v>
      </c>
      <c r="I11" s="3">
        <f t="shared" si="3"/>
        <v>90</v>
      </c>
    </row>
    <row r="12" spans="1:9" x14ac:dyDescent="0.25">
      <c r="A12" s="10" t="s">
        <v>11</v>
      </c>
      <c r="B12" s="7">
        <v>6</v>
      </c>
      <c r="C12" s="4">
        <v>15</v>
      </c>
      <c r="D12" s="8">
        <v>0.54</v>
      </c>
      <c r="E12" s="8">
        <v>0.42</v>
      </c>
      <c r="F12" s="11">
        <f>D12*E12</f>
        <v>0.2268</v>
      </c>
      <c r="G12" s="12">
        <v>1.5</v>
      </c>
      <c r="H12" s="9">
        <f t="shared" si="1"/>
        <v>0.3402</v>
      </c>
      <c r="I12" s="3">
        <f t="shared" si="3"/>
        <v>90</v>
      </c>
    </row>
    <row r="13" spans="1:9" x14ac:dyDescent="0.25">
      <c r="A13" s="10" t="s">
        <v>11</v>
      </c>
      <c r="B13" s="7">
        <v>6</v>
      </c>
      <c r="C13" s="4">
        <v>15</v>
      </c>
      <c r="D13" s="8">
        <v>0.54</v>
      </c>
      <c r="E13" s="8">
        <v>0.42</v>
      </c>
      <c r="F13" s="11">
        <f>D13*E13</f>
        <v>0.2268</v>
      </c>
      <c r="G13" s="12">
        <v>1.5</v>
      </c>
      <c r="H13" s="9">
        <f t="shared" si="1"/>
        <v>0.3402</v>
      </c>
      <c r="I13" s="3">
        <f t="shared" si="3"/>
        <v>90</v>
      </c>
    </row>
    <row r="14" spans="1:9" ht="30" x14ac:dyDescent="0.25">
      <c r="A14" s="10" t="s">
        <v>12</v>
      </c>
      <c r="B14" s="7">
        <v>40</v>
      </c>
      <c r="C14" s="4">
        <v>5</v>
      </c>
      <c r="D14" s="8">
        <v>1</v>
      </c>
      <c r="E14" s="8">
        <v>0.6</v>
      </c>
      <c r="F14" s="11">
        <f t="shared" si="0"/>
        <v>3</v>
      </c>
      <c r="G14" s="8">
        <v>0.86</v>
      </c>
      <c r="H14" s="9">
        <f t="shared" si="1"/>
        <v>2.58</v>
      </c>
      <c r="I14" s="3">
        <f t="shared" si="3"/>
        <v>200</v>
      </c>
    </row>
    <row r="15" spans="1:9" x14ac:dyDescent="0.25">
      <c r="A15" s="10"/>
      <c r="B15" s="7"/>
      <c r="C15" s="4"/>
      <c r="D15" s="8"/>
      <c r="E15" s="8"/>
      <c r="F15" s="11"/>
      <c r="G15" s="8"/>
      <c r="H15" s="9"/>
      <c r="I15" s="3"/>
    </row>
    <row r="16" spans="1:9" x14ac:dyDescent="0.25">
      <c r="A16" s="10"/>
      <c r="B16" s="7"/>
      <c r="C16" s="4"/>
      <c r="D16" s="8"/>
      <c r="E16" s="8"/>
      <c r="F16" s="11">
        <f>SUM(F6:F14)</f>
        <v>92.334000000000003</v>
      </c>
      <c r="G16" s="8"/>
      <c r="H16" s="9">
        <f>SUM(H6:H14)</f>
        <v>48.801000000000023</v>
      </c>
      <c r="I16" s="3">
        <f>SUM(I6:I14)</f>
        <v>5380</v>
      </c>
    </row>
    <row r="17" spans="1:9" x14ac:dyDescent="0.25">
      <c r="A17" s="10"/>
      <c r="B17" s="7"/>
      <c r="C17" s="4"/>
      <c r="D17" s="8"/>
      <c r="E17" s="8"/>
      <c r="F17" s="11"/>
      <c r="G17" s="8"/>
      <c r="H17" s="9"/>
      <c r="I17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A48F-F8A3-477C-A773-F3B25CFE695F}">
  <dimension ref="A5:K14"/>
  <sheetViews>
    <sheetView tabSelected="1" workbookViewId="0">
      <selection activeCell="A3" sqref="A3"/>
    </sheetView>
  </sheetViews>
  <sheetFormatPr baseColWidth="10" defaultRowHeight="15" x14ac:dyDescent="0.25"/>
  <cols>
    <col min="1" max="1" width="17.42578125" customWidth="1"/>
    <col min="2" max="2" width="8.42578125" style="23" bestFit="1" customWidth="1"/>
    <col min="3" max="3" width="5.7109375" style="2" bestFit="1" customWidth="1"/>
    <col min="4" max="4" width="14.85546875" style="2" customWidth="1"/>
    <col min="5" max="6" width="9.140625" customWidth="1"/>
    <col min="7" max="7" width="9.140625" style="1" customWidth="1"/>
    <col min="8" max="9" width="9.140625" customWidth="1"/>
    <col min="10" max="10" width="11.42578125" style="1"/>
    <col min="11" max="11" width="11.42578125" style="16"/>
  </cols>
  <sheetData>
    <row r="5" spans="1:11" s="1" customFormat="1" ht="30" x14ac:dyDescent="0.25">
      <c r="A5" s="3"/>
      <c r="B5" s="24" t="s">
        <v>7</v>
      </c>
      <c r="C5" s="4" t="s">
        <v>0</v>
      </c>
      <c r="D5" s="4" t="s">
        <v>13</v>
      </c>
      <c r="E5" s="3" t="s">
        <v>2</v>
      </c>
      <c r="F5" s="3" t="s">
        <v>3</v>
      </c>
      <c r="G5" s="5" t="s">
        <v>6</v>
      </c>
      <c r="H5" s="3" t="s">
        <v>1</v>
      </c>
      <c r="I5" s="5" t="s">
        <v>5</v>
      </c>
      <c r="J5" s="6" t="s">
        <v>4</v>
      </c>
      <c r="K5" s="16"/>
    </row>
    <row r="6" spans="1:11" ht="30" x14ac:dyDescent="0.25">
      <c r="A6" s="6" t="s">
        <v>14</v>
      </c>
      <c r="B6" s="25">
        <v>45</v>
      </c>
      <c r="C6" s="4">
        <v>100</v>
      </c>
      <c r="D6" s="4"/>
      <c r="E6" s="8">
        <v>0.6</v>
      </c>
      <c r="F6" s="8">
        <v>0.5</v>
      </c>
      <c r="G6" s="9">
        <f>E6*F6*C6</f>
        <v>30</v>
      </c>
      <c r="H6" s="8">
        <v>1.8</v>
      </c>
      <c r="I6" s="9">
        <f>G6*H6</f>
        <v>54</v>
      </c>
      <c r="J6" s="3">
        <f>B6*C6</f>
        <v>4500</v>
      </c>
      <c r="K6" s="16" t="s">
        <v>20</v>
      </c>
    </row>
    <row r="7" spans="1:11" ht="27" customHeight="1" x14ac:dyDescent="0.25">
      <c r="A7" s="10" t="s">
        <v>10</v>
      </c>
      <c r="B7" s="25">
        <v>26</v>
      </c>
      <c r="C7" s="4">
        <v>24</v>
      </c>
      <c r="D7" s="13" t="s">
        <v>23</v>
      </c>
      <c r="E7" s="14">
        <v>1.6</v>
      </c>
      <c r="F7" s="14">
        <v>0.8</v>
      </c>
      <c r="G7" s="9">
        <f>E7*F7</f>
        <v>1.2800000000000002</v>
      </c>
      <c r="H7" s="15">
        <f>0.15*C7</f>
        <v>3.5999999999999996</v>
      </c>
      <c r="I7" s="9">
        <f>G7*H7</f>
        <v>4.6080000000000005</v>
      </c>
      <c r="J7" s="3">
        <f>B7*C7</f>
        <v>624</v>
      </c>
      <c r="K7" s="16" t="s">
        <v>19</v>
      </c>
    </row>
    <row r="8" spans="1:11" ht="27" customHeight="1" x14ac:dyDescent="0.25">
      <c r="A8" s="10" t="s">
        <v>10</v>
      </c>
      <c r="B8" s="25">
        <v>26</v>
      </c>
      <c r="C8" s="4">
        <v>24</v>
      </c>
      <c r="D8" s="13" t="s">
        <v>23</v>
      </c>
      <c r="E8" s="14">
        <v>1.6</v>
      </c>
      <c r="F8" s="14">
        <v>0.8</v>
      </c>
      <c r="G8" s="9">
        <f t="shared" ref="G8:G9" si="0">E8*F8</f>
        <v>1.2800000000000002</v>
      </c>
      <c r="H8" s="15">
        <f t="shared" ref="H8:H9" si="1">0.15*C8</f>
        <v>3.5999999999999996</v>
      </c>
      <c r="I8" s="9">
        <f t="shared" ref="I8:I10" si="2">G8*H8</f>
        <v>4.6080000000000005</v>
      </c>
      <c r="J8" s="3">
        <f t="shared" ref="J8:J9" si="3">B8*C8</f>
        <v>624</v>
      </c>
      <c r="K8" s="16" t="s">
        <v>19</v>
      </c>
    </row>
    <row r="9" spans="1:11" ht="27" customHeight="1" x14ac:dyDescent="0.25">
      <c r="A9" s="10" t="s">
        <v>10</v>
      </c>
      <c r="B9" s="25">
        <v>26</v>
      </c>
      <c r="C9" s="4">
        <v>22</v>
      </c>
      <c r="D9" s="13" t="s">
        <v>26</v>
      </c>
      <c r="E9" s="14">
        <v>1.6</v>
      </c>
      <c r="F9" s="14">
        <v>0.8</v>
      </c>
      <c r="G9" s="9">
        <f t="shared" si="0"/>
        <v>1.2800000000000002</v>
      </c>
      <c r="H9" s="15">
        <f>0.15*C9</f>
        <v>3.3</v>
      </c>
      <c r="I9" s="9">
        <f t="shared" si="2"/>
        <v>4.2240000000000002</v>
      </c>
      <c r="J9" s="3">
        <f t="shared" si="3"/>
        <v>572</v>
      </c>
      <c r="K9" s="16" t="s">
        <v>19</v>
      </c>
    </row>
    <row r="10" spans="1:11" s="23" customFormat="1" ht="30" x14ac:dyDescent="0.25">
      <c r="A10" s="21" t="s">
        <v>15</v>
      </c>
      <c r="B10" s="26">
        <v>4</v>
      </c>
      <c r="C10" s="22">
        <v>250</v>
      </c>
      <c r="D10" s="20" t="s">
        <v>22</v>
      </c>
      <c r="E10" s="17">
        <v>0.47</v>
      </c>
      <c r="F10" s="17">
        <v>0.47</v>
      </c>
      <c r="G10" s="18">
        <f>E10*F10*25</f>
        <v>5.5225</v>
      </c>
      <c r="H10" s="17">
        <v>1.8</v>
      </c>
      <c r="I10" s="18">
        <f>G10*H10</f>
        <v>9.9405000000000001</v>
      </c>
      <c r="J10" s="19">
        <f>B10*C10</f>
        <v>1000</v>
      </c>
      <c r="K10" s="16" t="s">
        <v>16</v>
      </c>
    </row>
    <row r="11" spans="1:11" ht="29.25" customHeight="1" x14ac:dyDescent="0.25">
      <c r="A11" s="6" t="s">
        <v>17</v>
      </c>
      <c r="B11" s="25">
        <v>50</v>
      </c>
      <c r="C11" s="4">
        <v>20</v>
      </c>
      <c r="D11" s="13"/>
      <c r="E11" s="14">
        <v>0.8</v>
      </c>
      <c r="F11" s="14">
        <v>0.38</v>
      </c>
      <c r="G11" s="9">
        <f>E11*F11*C11</f>
        <v>6.080000000000001</v>
      </c>
      <c r="H11" s="15">
        <v>1.8</v>
      </c>
      <c r="I11" s="9">
        <f>G11*H11</f>
        <v>10.944000000000003</v>
      </c>
      <c r="J11" s="3">
        <f>B11*C11</f>
        <v>1000</v>
      </c>
      <c r="K11" s="16" t="s">
        <v>21</v>
      </c>
    </row>
    <row r="12" spans="1:11" ht="29.25" customHeight="1" x14ac:dyDescent="0.25">
      <c r="A12" s="6" t="s">
        <v>18</v>
      </c>
      <c r="B12" s="25">
        <v>26</v>
      </c>
      <c r="C12" s="4">
        <v>12</v>
      </c>
      <c r="D12" s="13" t="s">
        <v>24</v>
      </c>
      <c r="E12" s="14">
        <v>1.6</v>
      </c>
      <c r="F12" s="14">
        <v>0.8</v>
      </c>
      <c r="G12" s="9">
        <f>E12*F12</f>
        <v>1.2800000000000002</v>
      </c>
      <c r="H12" s="15">
        <f>0.15*C12</f>
        <v>1.7999999999999998</v>
      </c>
      <c r="I12" s="9">
        <f>G12*H12</f>
        <v>2.3040000000000003</v>
      </c>
      <c r="J12" s="3">
        <f>B12*C12</f>
        <v>312</v>
      </c>
      <c r="K12" s="16" t="s">
        <v>19</v>
      </c>
    </row>
    <row r="13" spans="1:11" ht="29.25" customHeight="1" x14ac:dyDescent="0.25">
      <c r="A13" s="6" t="s">
        <v>18</v>
      </c>
      <c r="B13" s="25">
        <v>26</v>
      </c>
      <c r="C13" s="4">
        <v>6</v>
      </c>
      <c r="D13" s="13" t="s">
        <v>25</v>
      </c>
      <c r="E13" s="14">
        <v>1.6</v>
      </c>
      <c r="F13" s="14">
        <v>0.8</v>
      </c>
      <c r="G13" s="9">
        <f>E13*F13</f>
        <v>1.2800000000000002</v>
      </c>
      <c r="H13" s="15">
        <f>0.15*C13</f>
        <v>0.89999999999999991</v>
      </c>
      <c r="I13" s="9">
        <f>G13*H13</f>
        <v>1.1520000000000001</v>
      </c>
      <c r="J13" s="3">
        <f>B13*C13</f>
        <v>156</v>
      </c>
      <c r="K13" s="16" t="s">
        <v>19</v>
      </c>
    </row>
    <row r="14" spans="1:11" s="1" customFormat="1" x14ac:dyDescent="0.25">
      <c r="A14" s="6"/>
      <c r="B14" s="3"/>
      <c r="C14" s="4"/>
      <c r="D14" s="4"/>
      <c r="E14" s="27"/>
      <c r="F14" s="27"/>
      <c r="G14" s="11">
        <f>SUM(G6:G13)</f>
        <v>48.002500000000005</v>
      </c>
      <c r="H14" s="27"/>
      <c r="I14" s="11">
        <f>SUM(I6:I13)</f>
        <v>91.780500000000018</v>
      </c>
      <c r="J14" s="3">
        <f>SUM(J6:J13)</f>
        <v>8788</v>
      </c>
      <c r="K14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2020-11-17T08:56:36Z</cp:lastPrinted>
  <dcterms:created xsi:type="dcterms:W3CDTF">2020-07-13T08:33:54Z</dcterms:created>
  <dcterms:modified xsi:type="dcterms:W3CDTF">2021-02-17T10:26:59Z</dcterms:modified>
</cp:coreProperties>
</file>