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Finances et compta\Frais de représentation\2022\"/>
    </mc:Choice>
  </mc:AlternateContent>
  <xr:revisionPtr revIDLastSave="0" documentId="13_ncr:1_{D19D91F2-859D-40DD-93CE-CABF7B9EB04D}" xr6:coauthVersionLast="47" xr6:coauthVersionMax="47" xr10:uidLastSave="{00000000-0000-0000-0000-000000000000}"/>
  <bookViews>
    <workbookView xWindow="-120" yWindow="-120" windowWidth="29040" windowHeight="15840" activeTab="4" xr2:uid="{7EB2BF19-2AA2-4825-A8FD-B066D1C78840}"/>
  </bookViews>
  <sheets>
    <sheet name="03-22x" sheetId="5" r:id="rId1"/>
    <sheet name="10-22 frais cc" sheetId="3" r:id="rId2"/>
    <sheet name="10-22 frais cc 2" sheetId="6" r:id="rId3"/>
    <sheet name="10-22 Köln" sheetId="1" r:id="rId4"/>
    <sheet name="Sortie Promerka 06-22" sheetId="9" r:id="rId5"/>
    <sheet name="Sortie Promerka 12-22" sheetId="7" r:id="rId6"/>
    <sheet name="12-22 Marrakech" sheetId="8" r:id="rId7"/>
  </sheets>
  <definedNames>
    <definedName name="_xlnm._FilterDatabase" localSheetId="0" hidden="1">'03-22x'!$A$4:$F$4</definedName>
    <definedName name="_xlnm._FilterDatabase" localSheetId="1" hidden="1">'10-22 frais cc'!$A$4:$F$4</definedName>
    <definedName name="_xlnm._FilterDatabase" localSheetId="2" hidden="1">'10-22 frais cc 2'!$A$4:$F$4</definedName>
    <definedName name="_xlnm._FilterDatabase" localSheetId="3" hidden="1">'10-22 Köln'!$A$4:$F$4</definedName>
    <definedName name="_xlnm._FilterDatabase" localSheetId="6" hidden="1">'12-22 Marrakech'!$A$4:$F$4</definedName>
    <definedName name="_xlnm._FilterDatabase" localSheetId="4" hidden="1">'Sortie Promerka 06-22'!$A$4:$F$4</definedName>
    <definedName name="_xlnm._FilterDatabase" localSheetId="5" hidden="1">'Sortie Promerka 12-22'!$A$4:$F$4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4" i="9" l="1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F29" i="9"/>
  <c r="D29" i="9"/>
  <c r="C29" i="9"/>
  <c r="D45" i="8"/>
  <c r="D29" i="8"/>
  <c r="D40" i="8"/>
  <c r="D54" i="8"/>
  <c r="D44" i="8"/>
  <c r="D43" i="8"/>
  <c r="D42" i="8"/>
  <c r="D41" i="8"/>
  <c r="D39" i="8"/>
  <c r="D38" i="8"/>
  <c r="D37" i="8"/>
  <c r="D36" i="8"/>
  <c r="D35" i="8"/>
  <c r="D34" i="8"/>
  <c r="D33" i="8"/>
  <c r="D32" i="8"/>
  <c r="D31" i="8"/>
  <c r="C29" i="8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F29" i="7"/>
  <c r="D29" i="7"/>
  <c r="C29" i="7"/>
  <c r="F28" i="6"/>
  <c r="D28" i="6"/>
  <c r="C28" i="6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44" i="5" s="1"/>
  <c r="F28" i="5"/>
  <c r="D28" i="5"/>
  <c r="C28" i="5"/>
  <c r="D28" i="3"/>
  <c r="F28" i="3"/>
  <c r="C28" i="3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F29" i="1"/>
  <c r="D29" i="1"/>
  <c r="C29" i="1"/>
  <c r="D45" i="9" l="1"/>
  <c r="D46" i="8"/>
  <c r="F29" i="8"/>
  <c r="D45" i="7"/>
  <c r="D45" i="1"/>
</calcChain>
</file>

<file path=xl/sharedStrings.xml><?xml version="1.0" encoding="utf-8"?>
<sst xmlns="http://schemas.openxmlformats.org/spreadsheetml/2006/main" count="186" uniqueCount="32">
  <si>
    <t>Frais Gabriel Gagnère PROMERKA</t>
  </si>
  <si>
    <t>Date</t>
  </si>
  <si>
    <t>Libellé</t>
  </si>
  <si>
    <t>Montant €</t>
  </si>
  <si>
    <t>Montant
CHF</t>
  </si>
  <si>
    <t>TVA
incluse</t>
  </si>
  <si>
    <t>Montant TVA</t>
  </si>
  <si>
    <t>Frais véhicule</t>
  </si>
  <si>
    <t>Restaurant</t>
  </si>
  <si>
    <t>Total:</t>
  </si>
  <si>
    <t>IT</t>
  </si>
  <si>
    <t>Essence</t>
  </si>
  <si>
    <t>Frais de montage</t>
  </si>
  <si>
    <t>Frais de représentation</t>
  </si>
  <si>
    <t>Frais de voyage</t>
  </si>
  <si>
    <t>Frais de transport</t>
  </si>
  <si>
    <t>Frais achat materiel</t>
  </si>
  <si>
    <t>Logement</t>
  </si>
  <si>
    <t>Parking</t>
  </si>
  <si>
    <t>Gazole</t>
  </si>
  <si>
    <t>Hotel</t>
  </si>
  <si>
    <t>Achat divers</t>
  </si>
  <si>
    <t>FREENOW</t>
  </si>
  <si>
    <t>Köln 10/2022</t>
  </si>
  <si>
    <t>10/2022 Köln</t>
  </si>
  <si>
    <t>Voyage</t>
  </si>
  <si>
    <t>Sortie Promerka</t>
  </si>
  <si>
    <t>Voyage Marrakech</t>
  </si>
  <si>
    <t>Montant MA</t>
  </si>
  <si>
    <t>Retrait cash</t>
  </si>
  <si>
    <t>Solde</t>
  </si>
  <si>
    <t>Retrait espèces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</si>
</sst>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&quot;.&quot;mm&quot;.&quot;yyyy"/>
    <numFmt numFmtId="165" formatCode="0.0\ &quot;%&quot;"/>
    <numFmt numFmtId="166" formatCode="dd&quot;.&quot;mm&quot;.&quot;yyyy;@"/>
    <numFmt numFmtId="167" formatCode="0.00\ &quot;%&quot;"/>
    <numFmt numFmtId="168" formatCode="[$CHF-100C]&quot; &quot;#,##0.00"/>
    <numFmt numFmtId="169" formatCode="[$€-100C]&quot; &quot;#,##0.00;[Red]&quot;-&quot;[$€-100C]&quot; &quot;#,##0.00"/>
    <numFmt numFmtId="170" formatCode="0.000000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1" fillId="0" borderId="0" xfId="0" applyNumberFormat="1" applyFont="1"/>
    <xf numFmtId="17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right"/>
    </xf>
    <xf numFmtId="2" fontId="0" fillId="0" borderId="0" xfId="0" applyNumberFormat="1"/>
    <xf numFmtId="0" fontId="1" fillId="0" borderId="0" xfId="0" applyFont="1" applyAlignment="1">
      <alignment horizontal="center"/>
    </xf>
    <xf numFmtId="17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65" fontId="4" fillId="0" borderId="1" xfId="0" applyNumberFormat="1" applyFont="1" applyBorder="1" applyAlignment="1">
      <alignment horizontal="center"/>
    </xf>
    <xf numFmtId="166" fontId="0" fillId="0" borderId="0" xfId="0" applyNumberFormat="1"/>
    <xf numFmtId="166" fontId="0" fillId="0" borderId="1" xfId="0" applyNumberFormat="1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/>
    <xf numFmtId="0" fontId="2" fillId="2" borderId="1" xfId="0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/>
    <xf numFmtId="167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right"/>
    </xf>
    <xf numFmtId="168" fontId="0" fillId="0" borderId="0" xfId="0" applyNumberFormat="1"/>
    <xf numFmtId="2" fontId="2" fillId="0" borderId="0" xfId="0" applyNumberFormat="1" applyFont="1"/>
    <xf numFmtId="2" fontId="0" fillId="0" borderId="0" xfId="0" applyNumberFormat="1" applyAlignment="1">
      <alignment horizontal="right"/>
    </xf>
    <xf numFmtId="166" fontId="2" fillId="0" borderId="0" xfId="0" applyNumberFormat="1" applyFont="1"/>
    <xf numFmtId="169" fontId="0" fillId="0" borderId="0" xfId="0" applyNumberFormat="1"/>
    <xf numFmtId="168" fontId="2" fillId="0" borderId="0" xfId="0" applyNumberFormat="1" applyFont="1"/>
    <xf numFmtId="0" fontId="1" fillId="0" borderId="0" xfId="0" applyFont="1" applyAlignment="1">
      <alignment horizontal="right"/>
    </xf>
    <xf numFmtId="170" fontId="0" fillId="0" borderId="1" xfId="0" applyNumberFormat="1" applyBorder="1"/>
    <xf numFmtId="14" fontId="0" fillId="0" borderId="0" xfId="0" applyNumberFormat="1"/>
    <xf numFmtId="2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4099B-F869-417C-8C80-1C261EBC3588}">
  <dimension ref="A1:G46"/>
  <sheetViews>
    <sheetView view="pageLayout" zoomScaleNormal="100" workbookViewId="0">
      <selection activeCell="F1" sqref="F1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44621</v>
      </c>
    </row>
    <row r="2" spans="1:7" ht="18.75" x14ac:dyDescent="0.3">
      <c r="A2" s="1"/>
      <c r="B2" s="1"/>
      <c r="D2" s="2"/>
      <c r="E2" s="6"/>
      <c r="F2" s="7"/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44630</v>
      </c>
      <c r="B5" s="14" t="s">
        <v>8</v>
      </c>
      <c r="C5" s="15"/>
      <c r="D5" s="16">
        <v>5.7</v>
      </c>
      <c r="E5" s="17"/>
      <c r="F5" s="16"/>
    </row>
    <row r="6" spans="1:7" x14ac:dyDescent="0.25">
      <c r="A6" s="13">
        <v>44651</v>
      </c>
      <c r="B6" s="14" t="s">
        <v>8</v>
      </c>
      <c r="C6" s="15"/>
      <c r="D6" s="16">
        <v>347</v>
      </c>
      <c r="E6" s="17"/>
      <c r="F6" s="16"/>
    </row>
    <row r="7" spans="1:7" x14ac:dyDescent="0.25">
      <c r="A7" s="13">
        <v>44624</v>
      </c>
      <c r="B7" s="18" t="s">
        <v>8</v>
      </c>
      <c r="C7" s="15"/>
      <c r="D7" s="16">
        <v>343.2</v>
      </c>
      <c r="E7" s="17"/>
      <c r="F7" s="16"/>
    </row>
    <row r="8" spans="1:7" x14ac:dyDescent="0.25">
      <c r="A8" s="13">
        <v>44651</v>
      </c>
      <c r="B8" s="14" t="s">
        <v>18</v>
      </c>
      <c r="C8" s="15"/>
      <c r="D8" s="16">
        <v>13</v>
      </c>
      <c r="E8" s="17"/>
      <c r="F8" s="16"/>
    </row>
    <row r="9" spans="1:7" x14ac:dyDescent="0.25">
      <c r="A9" s="13">
        <v>44636</v>
      </c>
      <c r="B9" s="14" t="s">
        <v>7</v>
      </c>
      <c r="C9" s="15"/>
      <c r="D9" s="16">
        <v>22.1</v>
      </c>
      <c r="E9" s="17"/>
      <c r="F9" s="16"/>
    </row>
    <row r="10" spans="1:7" x14ac:dyDescent="0.25">
      <c r="A10" s="13"/>
      <c r="B10" s="14"/>
      <c r="C10" s="15"/>
      <c r="D10" s="16"/>
      <c r="E10" s="17"/>
      <c r="F10" s="16"/>
    </row>
    <row r="11" spans="1:7" x14ac:dyDescent="0.25">
      <c r="A11" s="13"/>
      <c r="B11" s="14"/>
      <c r="C11" s="15"/>
      <c r="D11" s="16"/>
      <c r="E11" s="17"/>
      <c r="F11" s="16"/>
    </row>
    <row r="12" spans="1:7" x14ac:dyDescent="0.25">
      <c r="A12" s="13"/>
      <c r="B12" s="14"/>
      <c r="C12" s="15"/>
      <c r="D12" s="16"/>
      <c r="E12" s="17"/>
      <c r="F12" s="16"/>
    </row>
    <row r="13" spans="1:7" x14ac:dyDescent="0.25">
      <c r="A13" s="13"/>
      <c r="B13" s="14"/>
      <c r="C13" s="15"/>
      <c r="D13" s="16"/>
      <c r="E13" s="17"/>
      <c r="F13" s="16"/>
    </row>
    <row r="14" spans="1:7" x14ac:dyDescent="0.25">
      <c r="A14" s="13"/>
      <c r="B14" s="14"/>
      <c r="C14" s="15"/>
      <c r="D14" s="16"/>
      <c r="E14" s="17"/>
      <c r="F14" s="16"/>
    </row>
    <row r="15" spans="1:7" x14ac:dyDescent="0.25">
      <c r="A15" s="13"/>
      <c r="B15" s="19"/>
      <c r="C15" s="15"/>
      <c r="D15" s="16"/>
      <c r="E15" s="17"/>
      <c r="F15" s="16"/>
    </row>
    <row r="16" spans="1:7" x14ac:dyDescent="0.25">
      <c r="A16" s="20"/>
      <c r="B16" s="19"/>
      <c r="C16" s="15"/>
      <c r="D16" s="16"/>
      <c r="E16" s="17"/>
      <c r="F16" s="16"/>
    </row>
    <row r="17" spans="1:6" s="5" customFormat="1" x14ac:dyDescent="0.25">
      <c r="A17" s="20"/>
      <c r="B17" s="19"/>
      <c r="C17" s="15"/>
      <c r="D17" s="16"/>
      <c r="E17" s="17"/>
      <c r="F17" s="16"/>
    </row>
    <row r="18" spans="1:6" s="5" customFormat="1" x14ac:dyDescent="0.25">
      <c r="A18" s="20"/>
      <c r="B18" s="14"/>
      <c r="C18" s="15"/>
      <c r="D18" s="16"/>
      <c r="E18" s="17"/>
      <c r="F18" s="16"/>
    </row>
    <row r="19" spans="1:6" s="5" customFormat="1" x14ac:dyDescent="0.25">
      <c r="A19" s="20"/>
      <c r="B19" s="14"/>
      <c r="C19" s="15"/>
      <c r="D19" s="16"/>
      <c r="E19" s="17"/>
      <c r="F19" s="16"/>
    </row>
    <row r="20" spans="1:6" s="5" customFormat="1" x14ac:dyDescent="0.25">
      <c r="A20" s="20"/>
      <c r="B20" s="14"/>
      <c r="C20" s="15"/>
      <c r="D20" s="16"/>
      <c r="E20" s="17"/>
      <c r="F20" s="16"/>
    </row>
    <row r="21" spans="1:6" s="5" customFormat="1" x14ac:dyDescent="0.25">
      <c r="A21" s="20"/>
      <c r="B21" s="14"/>
      <c r="C21" s="15"/>
      <c r="D21" s="16"/>
      <c r="E21" s="17"/>
      <c r="F21" s="16"/>
    </row>
    <row r="22" spans="1:6" s="5" customFormat="1" x14ac:dyDescent="0.25">
      <c r="A22" s="20"/>
      <c r="B22" s="20"/>
      <c r="C22" s="15"/>
      <c r="D22" s="16"/>
      <c r="E22" s="17"/>
      <c r="F22" s="16"/>
    </row>
    <row r="23" spans="1:6" s="5" customFormat="1" x14ac:dyDescent="0.25">
      <c r="A23" s="20"/>
      <c r="B23" s="14"/>
      <c r="C23" s="15"/>
      <c r="D23" s="16"/>
      <c r="E23" s="17"/>
      <c r="F23" s="16"/>
    </row>
    <row r="24" spans="1:6" s="5" customFormat="1" x14ac:dyDescent="0.25">
      <c r="A24" s="20"/>
      <c r="B24" s="14"/>
      <c r="C24" s="15"/>
      <c r="D24" s="16"/>
      <c r="E24" s="17"/>
      <c r="F24" s="16"/>
    </row>
    <row r="25" spans="1:6" s="5" customFormat="1" x14ac:dyDescent="0.25">
      <c r="A25" s="20"/>
      <c r="B25" s="20"/>
      <c r="C25" s="15"/>
      <c r="D25" s="16"/>
      <c r="E25" s="17"/>
      <c r="F25" s="16"/>
    </row>
    <row r="26" spans="1:6" s="5" customFormat="1" x14ac:dyDescent="0.25">
      <c r="A26" s="20"/>
      <c r="B26" s="14"/>
      <c r="C26" s="15"/>
      <c r="D26" s="16"/>
      <c r="E26" s="17"/>
      <c r="F26" s="16"/>
    </row>
    <row r="27" spans="1:6" s="5" customFormat="1" ht="14.25" customHeight="1" x14ac:dyDescent="0.25">
      <c r="A27" s="20"/>
      <c r="B27" s="14"/>
      <c r="C27" s="15"/>
      <c r="D27" s="16"/>
      <c r="E27" s="17"/>
      <c r="F27" s="16"/>
    </row>
    <row r="28" spans="1:6" s="5" customFormat="1" x14ac:dyDescent="0.25">
      <c r="A28" s="21"/>
      <c r="B28" s="22" t="s">
        <v>9</v>
      </c>
      <c r="C28" s="23">
        <f>SUM(C5:C27)</f>
        <v>0</v>
      </c>
      <c r="D28" s="24">
        <f>SUM(D5:D27)</f>
        <v>731</v>
      </c>
      <c r="E28" s="25"/>
      <c r="F28" s="24">
        <f>SUM(F5:F27)</f>
        <v>0</v>
      </c>
    </row>
    <row r="29" spans="1:6" s="5" customFormat="1" x14ac:dyDescent="0.25">
      <c r="A29"/>
      <c r="B29"/>
      <c r="C29"/>
      <c r="E29" s="26"/>
    </row>
    <row r="30" spans="1:6" s="5" customFormat="1" x14ac:dyDescent="0.25">
      <c r="B30" s="27" t="s">
        <v>7</v>
      </c>
      <c r="C30" s="28"/>
      <c r="D30" s="29">
        <f>SUMIF(B5:B27,B30,D5:D27)</f>
        <v>22.1</v>
      </c>
      <c r="E30" s="26"/>
      <c r="F30" s="30"/>
    </row>
    <row r="31" spans="1:6" s="5" customFormat="1" x14ac:dyDescent="0.25">
      <c r="B31" s="27" t="s">
        <v>10</v>
      </c>
      <c r="C31" s="28"/>
      <c r="D31" s="29">
        <f>SUMIF(B5:B27,B31,D5:D27)</f>
        <v>0</v>
      </c>
      <c r="E31" s="26"/>
      <c r="F31" s="30"/>
    </row>
    <row r="32" spans="1:6" s="5" customFormat="1" x14ac:dyDescent="0.25">
      <c r="B32" s="18" t="s">
        <v>8</v>
      </c>
      <c r="C32" s="28"/>
      <c r="D32" s="29">
        <f>SUMIF(B5:B27,B32,D5:D27)</f>
        <v>695.9</v>
      </c>
      <c r="E32" s="26"/>
      <c r="F32" s="30"/>
    </row>
    <row r="33" spans="1:6" s="5" customFormat="1" ht="15.75" customHeight="1" x14ac:dyDescent="0.25">
      <c r="B33" s="18" t="s">
        <v>11</v>
      </c>
      <c r="C33" s="28"/>
      <c r="D33" s="29">
        <f>SUMIF(B5:B27,B33,D5:D27)</f>
        <v>0</v>
      </c>
      <c r="E33" s="26"/>
      <c r="F33" s="30"/>
    </row>
    <row r="34" spans="1:6" s="5" customFormat="1" ht="15.75" customHeight="1" x14ac:dyDescent="0.25">
      <c r="B34" s="18" t="s">
        <v>12</v>
      </c>
      <c r="C34" s="28"/>
      <c r="D34" s="29">
        <f>SUMIF(B5:B28,B34,D5:D28)</f>
        <v>0</v>
      </c>
      <c r="E34" s="26"/>
      <c r="F34" s="30"/>
    </row>
    <row r="35" spans="1:6" s="5" customFormat="1" ht="15.75" customHeight="1" x14ac:dyDescent="0.25">
      <c r="B35" s="18" t="s">
        <v>13</v>
      </c>
      <c r="C35" s="28"/>
      <c r="D35" s="29">
        <f>SUMIF(B5:B27,B35,D5:D27)</f>
        <v>0</v>
      </c>
      <c r="E35" s="26"/>
      <c r="F35" s="30"/>
    </row>
    <row r="36" spans="1:6" s="5" customFormat="1" ht="15.75" customHeight="1" x14ac:dyDescent="0.25">
      <c r="B36" s="18" t="s">
        <v>14</v>
      </c>
      <c r="C36" s="28"/>
      <c r="D36" s="29">
        <f>SUMIF(B4:B26,B36,D4:D26)</f>
        <v>0</v>
      </c>
      <c r="E36" s="26"/>
      <c r="F36" s="30"/>
    </row>
    <row r="37" spans="1:6" s="5" customFormat="1" x14ac:dyDescent="0.25">
      <c r="B37" s="18" t="s">
        <v>15</v>
      </c>
      <c r="C37" s="28"/>
      <c r="D37" s="29">
        <f>SUMIF(B5:B27,B37,D5:D27)</f>
        <v>0</v>
      </c>
      <c r="E37" s="26"/>
      <c r="F37" s="30"/>
    </row>
    <row r="38" spans="1:6" s="5" customFormat="1" x14ac:dyDescent="0.25">
      <c r="B38" s="18" t="s">
        <v>16</v>
      </c>
      <c r="C38" s="28"/>
      <c r="D38" s="29">
        <f>SUMIF(B5:B28,B38,D5:D28)</f>
        <v>0</v>
      </c>
      <c r="E38" s="26"/>
      <c r="F38" s="30"/>
    </row>
    <row r="39" spans="1:6" s="5" customFormat="1" x14ac:dyDescent="0.25">
      <c r="B39" s="18" t="s">
        <v>17</v>
      </c>
      <c r="C39"/>
      <c r="D39" s="29">
        <f>SUMIF(B5:B27,B39,D5:D27)</f>
        <v>0</v>
      </c>
      <c r="E39" s="26"/>
    </row>
    <row r="40" spans="1:6" s="5" customFormat="1" x14ac:dyDescent="0.25">
      <c r="B40" s="18" t="s">
        <v>18</v>
      </c>
      <c r="C40" s="31"/>
      <c r="D40" s="29">
        <f>SUMIF(B5:B27,B40,D5:D27)</f>
        <v>13</v>
      </c>
      <c r="E40" s="26"/>
    </row>
    <row r="41" spans="1:6" s="5" customFormat="1" hidden="1" x14ac:dyDescent="0.25">
      <c r="B41" s="18" t="s">
        <v>19</v>
      </c>
      <c r="C41" s="31"/>
      <c r="D41" s="29">
        <f>SUMIF(B5:B28,B41,D5:D28)</f>
        <v>0</v>
      </c>
      <c r="E41" s="26"/>
    </row>
    <row r="42" spans="1:6" s="5" customFormat="1" hidden="1" x14ac:dyDescent="0.25">
      <c r="B42" s="18" t="s">
        <v>20</v>
      </c>
      <c r="D42" s="29">
        <f>SUMIF(B5:B27,B42,D5:D27)</f>
        <v>0</v>
      </c>
      <c r="E42" s="26"/>
    </row>
    <row r="43" spans="1:6" s="5" customFormat="1" x14ac:dyDescent="0.25">
      <c r="B43" s="18" t="s">
        <v>21</v>
      </c>
      <c r="D43" s="29">
        <f>SUMIF(B5:B27,B43,D5:D27)</f>
        <v>0</v>
      </c>
      <c r="E43" s="26"/>
    </row>
    <row r="44" spans="1:6" s="5" customFormat="1" x14ac:dyDescent="0.25">
      <c r="B44" s="32" t="s">
        <v>9</v>
      </c>
      <c r="C44" s="33"/>
      <c r="D44" s="34">
        <f>SUM(D30:D43)</f>
        <v>731</v>
      </c>
      <c r="E44" s="26"/>
    </row>
    <row r="46" spans="1:6" s="5" customFormat="1" x14ac:dyDescent="0.25">
      <c r="A46" s="18"/>
      <c r="B46" s="29"/>
      <c r="C46"/>
      <c r="E46" s="26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3C7DA-403A-4552-8D80-C036D0330B78}">
  <dimension ref="A1:G46"/>
  <sheetViews>
    <sheetView view="pageLayout" zoomScaleNormal="100" workbookViewId="0">
      <selection activeCell="C28" sqref="C28:D28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 t="s">
        <v>23</v>
      </c>
    </row>
    <row r="2" spans="1:7" ht="18.75" x14ac:dyDescent="0.3">
      <c r="B2" s="1"/>
      <c r="D2" s="2"/>
      <c r="E2" s="6"/>
      <c r="F2" s="35" t="s">
        <v>25</v>
      </c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44860</v>
      </c>
      <c r="B5" s="14" t="s">
        <v>22</v>
      </c>
      <c r="C5" s="15">
        <v>10.7</v>
      </c>
      <c r="D5" s="16">
        <v>10.95</v>
      </c>
      <c r="E5" s="17"/>
      <c r="F5" s="16"/>
    </row>
    <row r="6" spans="1:7" x14ac:dyDescent="0.25">
      <c r="A6" s="13">
        <v>44861</v>
      </c>
      <c r="B6" s="14" t="s">
        <v>22</v>
      </c>
      <c r="C6" s="15">
        <v>11.8</v>
      </c>
      <c r="D6" s="16">
        <v>12.1</v>
      </c>
      <c r="E6" s="17"/>
      <c r="F6" s="16"/>
    </row>
    <row r="7" spans="1:7" x14ac:dyDescent="0.25">
      <c r="A7" s="13">
        <v>44861</v>
      </c>
      <c r="B7" s="14" t="s">
        <v>22</v>
      </c>
      <c r="C7" s="15">
        <v>5.3</v>
      </c>
      <c r="D7" s="16">
        <v>5.45</v>
      </c>
      <c r="E7" s="17"/>
      <c r="F7" s="16"/>
    </row>
    <row r="8" spans="1:7" x14ac:dyDescent="0.25">
      <c r="A8" s="13">
        <v>44862</v>
      </c>
      <c r="B8" s="14" t="s">
        <v>22</v>
      </c>
      <c r="C8" s="15">
        <v>10.4</v>
      </c>
      <c r="D8" s="16">
        <v>10.6</v>
      </c>
      <c r="E8" s="17"/>
      <c r="F8" s="16"/>
    </row>
    <row r="9" spans="1:7" x14ac:dyDescent="0.25">
      <c r="A9" s="13">
        <v>44862</v>
      </c>
      <c r="B9" s="14" t="s">
        <v>22</v>
      </c>
      <c r="C9" s="15">
        <v>5.4</v>
      </c>
      <c r="D9" s="16">
        <v>5.55</v>
      </c>
      <c r="E9" s="17"/>
      <c r="F9" s="16"/>
    </row>
    <row r="10" spans="1:7" x14ac:dyDescent="0.25">
      <c r="A10" s="13">
        <v>44862</v>
      </c>
      <c r="B10" s="14" t="s">
        <v>22</v>
      </c>
      <c r="C10" s="15">
        <v>10.7</v>
      </c>
      <c r="D10" s="16">
        <v>10.9</v>
      </c>
      <c r="E10" s="17"/>
      <c r="F10" s="16"/>
    </row>
    <row r="11" spans="1:7" x14ac:dyDescent="0.25">
      <c r="A11" s="13">
        <v>44862</v>
      </c>
      <c r="B11" s="14" t="s">
        <v>22</v>
      </c>
      <c r="C11" s="15">
        <v>62.48</v>
      </c>
      <c r="D11" s="16">
        <v>63.85</v>
      </c>
      <c r="E11" s="17"/>
      <c r="F11" s="16"/>
    </row>
    <row r="12" spans="1:7" x14ac:dyDescent="0.25">
      <c r="A12" s="13"/>
      <c r="B12" s="14"/>
      <c r="C12" s="15"/>
      <c r="D12" s="16"/>
      <c r="E12" s="17"/>
      <c r="F12" s="16"/>
    </row>
    <row r="13" spans="1:7" x14ac:dyDescent="0.25">
      <c r="A13" s="13"/>
      <c r="B13" s="14"/>
      <c r="C13" s="15"/>
      <c r="D13" s="16"/>
      <c r="E13" s="17"/>
      <c r="F13" s="16"/>
    </row>
    <row r="14" spans="1:7" x14ac:dyDescent="0.25">
      <c r="A14" s="13"/>
      <c r="B14" s="14"/>
      <c r="C14" s="15"/>
      <c r="D14" s="16"/>
      <c r="E14" s="17"/>
      <c r="F14" s="16"/>
    </row>
    <row r="15" spans="1:7" x14ac:dyDescent="0.25">
      <c r="A15" s="13">
        <v>44860</v>
      </c>
      <c r="B15" s="14" t="s">
        <v>22</v>
      </c>
      <c r="C15" s="15">
        <v>14.2</v>
      </c>
      <c r="D15" s="16">
        <v>14.55</v>
      </c>
      <c r="E15" s="17"/>
      <c r="F15" s="16"/>
    </row>
    <row r="16" spans="1:7" x14ac:dyDescent="0.25">
      <c r="A16" s="13">
        <v>44862</v>
      </c>
      <c r="B16" s="14" t="s">
        <v>22</v>
      </c>
      <c r="C16" s="15">
        <v>18.5</v>
      </c>
      <c r="D16" s="16">
        <v>18.899999999999999</v>
      </c>
      <c r="E16" s="17"/>
      <c r="F16" s="16"/>
    </row>
    <row r="17" spans="1:6" s="5" customFormat="1" x14ac:dyDescent="0.25">
      <c r="A17" s="13">
        <v>44862</v>
      </c>
      <c r="B17" s="14" t="s">
        <v>22</v>
      </c>
      <c r="C17" s="15">
        <v>21.1</v>
      </c>
      <c r="D17" s="16">
        <v>21.55</v>
      </c>
      <c r="E17" s="17"/>
      <c r="F17" s="16"/>
    </row>
    <row r="18" spans="1:6" s="5" customFormat="1" x14ac:dyDescent="0.25">
      <c r="A18" s="20"/>
      <c r="B18" s="14"/>
      <c r="C18" s="15"/>
      <c r="D18" s="16"/>
      <c r="E18" s="17"/>
      <c r="F18" s="16"/>
    </row>
    <row r="19" spans="1:6" s="5" customFormat="1" x14ac:dyDescent="0.25">
      <c r="A19" s="20"/>
      <c r="B19" s="14"/>
      <c r="C19" s="15"/>
      <c r="D19" s="16"/>
      <c r="E19" s="17"/>
      <c r="F19" s="16"/>
    </row>
    <row r="20" spans="1:6" s="5" customFormat="1" x14ac:dyDescent="0.25">
      <c r="A20" s="20"/>
      <c r="B20" s="14"/>
      <c r="C20" s="15"/>
      <c r="D20" s="16"/>
      <c r="E20" s="17"/>
      <c r="F20" s="16"/>
    </row>
    <row r="21" spans="1:6" s="5" customFormat="1" x14ac:dyDescent="0.25">
      <c r="A21" s="20"/>
      <c r="B21" s="14"/>
      <c r="C21" s="15"/>
      <c r="D21" s="16"/>
      <c r="E21" s="17"/>
      <c r="F21" s="16"/>
    </row>
    <row r="22" spans="1:6" s="5" customFormat="1" x14ac:dyDescent="0.25">
      <c r="A22" s="20"/>
      <c r="B22" s="20"/>
      <c r="C22" s="15"/>
      <c r="D22" s="16"/>
      <c r="E22" s="17"/>
      <c r="F22" s="16"/>
    </row>
    <row r="23" spans="1:6" s="5" customFormat="1" x14ac:dyDescent="0.25">
      <c r="A23" s="20"/>
      <c r="B23" s="14"/>
      <c r="C23" s="15"/>
      <c r="D23" s="16"/>
      <c r="E23" s="17"/>
      <c r="F23" s="16"/>
    </row>
    <row r="24" spans="1:6" s="5" customFormat="1" x14ac:dyDescent="0.25">
      <c r="A24" s="20"/>
      <c r="B24" s="14"/>
      <c r="C24" s="15"/>
      <c r="D24" s="16"/>
      <c r="E24" s="17"/>
      <c r="F24" s="16"/>
    </row>
    <row r="25" spans="1:6" s="5" customFormat="1" x14ac:dyDescent="0.25">
      <c r="A25" s="20"/>
      <c r="B25" s="20"/>
      <c r="C25" s="15"/>
      <c r="D25" s="16"/>
      <c r="E25" s="17"/>
      <c r="F25" s="16"/>
    </row>
    <row r="26" spans="1:6" s="5" customFormat="1" x14ac:dyDescent="0.25">
      <c r="A26" s="20"/>
      <c r="B26" s="14"/>
      <c r="C26" s="15"/>
      <c r="D26" s="16"/>
      <c r="E26" s="17"/>
      <c r="F26" s="16"/>
    </row>
    <row r="27" spans="1:6" s="5" customFormat="1" ht="14.25" customHeight="1" x14ac:dyDescent="0.25">
      <c r="A27" s="20"/>
      <c r="B27" s="14"/>
      <c r="C27" s="15"/>
      <c r="D27" s="16"/>
      <c r="E27" s="17"/>
      <c r="F27" s="16"/>
    </row>
    <row r="28" spans="1:6" s="5" customFormat="1" x14ac:dyDescent="0.25">
      <c r="A28" s="21"/>
      <c r="B28" s="22" t="s">
        <v>9</v>
      </c>
      <c r="C28" s="23">
        <f>SUM(C5:C27)</f>
        <v>170.57999999999998</v>
      </c>
      <c r="D28" s="24">
        <f>SUM(D5:D27)</f>
        <v>174.4</v>
      </c>
      <c r="E28" s="25"/>
      <c r="F28" s="24">
        <f>SUM(F5:F27)</f>
        <v>0</v>
      </c>
    </row>
    <row r="29" spans="1:6" s="5" customFormat="1" x14ac:dyDescent="0.25">
      <c r="A29"/>
      <c r="B29"/>
      <c r="C29"/>
      <c r="E29" s="26"/>
    </row>
    <row r="30" spans="1:6" s="5" customFormat="1" x14ac:dyDescent="0.25">
      <c r="B30" s="27"/>
      <c r="C30" s="28"/>
      <c r="D30" s="29"/>
      <c r="E30" s="26"/>
      <c r="F30" s="30"/>
    </row>
    <row r="31" spans="1:6" s="5" customFormat="1" x14ac:dyDescent="0.25">
      <c r="B31" s="27"/>
      <c r="C31" s="28"/>
      <c r="D31" s="29"/>
      <c r="E31" s="26"/>
      <c r="F31" s="30"/>
    </row>
    <row r="32" spans="1:6" s="5" customFormat="1" x14ac:dyDescent="0.25">
      <c r="B32" s="18"/>
      <c r="C32" s="28"/>
      <c r="D32" s="29"/>
      <c r="E32" s="26"/>
      <c r="F32" s="30"/>
    </row>
    <row r="33" spans="1:6" s="5" customFormat="1" ht="15.75" customHeight="1" x14ac:dyDescent="0.25">
      <c r="B33" s="18"/>
      <c r="C33" s="28"/>
      <c r="D33" s="29"/>
      <c r="E33" s="26"/>
      <c r="F33" s="30"/>
    </row>
    <row r="34" spans="1:6" s="5" customFormat="1" ht="15.75" customHeight="1" x14ac:dyDescent="0.25">
      <c r="B34" s="18"/>
      <c r="C34" s="28"/>
      <c r="D34" s="29"/>
      <c r="E34" s="26"/>
      <c r="F34" s="30"/>
    </row>
    <row r="35" spans="1:6" s="5" customFormat="1" ht="15.75" customHeight="1" x14ac:dyDescent="0.25">
      <c r="B35" s="18"/>
      <c r="C35" s="28"/>
      <c r="D35" s="29"/>
      <c r="E35" s="26"/>
      <c r="F35" s="30"/>
    </row>
    <row r="36" spans="1:6" s="5" customFormat="1" ht="15.75" customHeight="1" x14ac:dyDescent="0.25">
      <c r="B36" s="18"/>
      <c r="C36" s="28"/>
      <c r="D36" s="29"/>
      <c r="E36" s="26"/>
      <c r="F36" s="30"/>
    </row>
    <row r="37" spans="1:6" s="5" customFormat="1" x14ac:dyDescent="0.25">
      <c r="B37" s="18"/>
      <c r="C37" s="28"/>
      <c r="D37" s="29"/>
      <c r="E37" s="26"/>
      <c r="F37" s="30"/>
    </row>
    <row r="38" spans="1:6" s="5" customFormat="1" x14ac:dyDescent="0.25">
      <c r="B38" s="18"/>
      <c r="C38" s="28"/>
      <c r="D38" s="29"/>
      <c r="E38" s="26"/>
      <c r="F38" s="30"/>
    </row>
    <row r="39" spans="1:6" s="5" customFormat="1" x14ac:dyDescent="0.25">
      <c r="B39" s="18"/>
      <c r="C39"/>
      <c r="D39" s="29"/>
      <c r="E39" s="26"/>
    </row>
    <row r="40" spans="1:6" s="5" customFormat="1" x14ac:dyDescent="0.25">
      <c r="B40" s="18"/>
      <c r="C40" s="31"/>
      <c r="D40" s="29"/>
      <c r="E40" s="26"/>
    </row>
    <row r="41" spans="1:6" s="5" customFormat="1" hidden="1" x14ac:dyDescent="0.25">
      <c r="B41" s="18"/>
      <c r="C41" s="31"/>
      <c r="D41" s="29"/>
      <c r="E41" s="26"/>
    </row>
    <row r="42" spans="1:6" s="5" customFormat="1" hidden="1" x14ac:dyDescent="0.25">
      <c r="B42" s="18"/>
      <c r="D42" s="29"/>
      <c r="E42" s="26"/>
    </row>
    <row r="43" spans="1:6" s="5" customFormat="1" x14ac:dyDescent="0.25">
      <c r="B43" s="18"/>
      <c r="D43" s="29"/>
      <c r="E43" s="26"/>
    </row>
    <row r="44" spans="1:6" s="5" customFormat="1" x14ac:dyDescent="0.25">
      <c r="B44" s="32"/>
      <c r="C44" s="33"/>
      <c r="D44" s="34"/>
      <c r="E44" s="26"/>
    </row>
    <row r="46" spans="1:6" s="5" customFormat="1" x14ac:dyDescent="0.25">
      <c r="A46" s="18"/>
      <c r="B46" s="29"/>
      <c r="C46"/>
      <c r="E46" s="26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92AE1-7DB8-41E2-A97E-8823858A2FEF}">
  <dimension ref="A1:G46"/>
  <sheetViews>
    <sheetView view="pageLayout" zoomScaleNormal="100" workbookViewId="0">
      <selection activeCell="C28" sqref="C28:D28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 t="s">
        <v>23</v>
      </c>
    </row>
    <row r="2" spans="1:7" ht="18.75" x14ac:dyDescent="0.3">
      <c r="A2" s="1"/>
      <c r="B2" s="1"/>
      <c r="D2" s="2"/>
      <c r="E2" s="6"/>
      <c r="F2" s="7"/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44861</v>
      </c>
      <c r="B5" s="14" t="s">
        <v>8</v>
      </c>
      <c r="C5" s="15">
        <v>5.3</v>
      </c>
      <c r="D5" s="16">
        <v>5.45</v>
      </c>
      <c r="E5" s="17"/>
      <c r="F5" s="16"/>
    </row>
    <row r="6" spans="1:7" x14ac:dyDescent="0.25">
      <c r="A6" s="13">
        <v>44862</v>
      </c>
      <c r="B6" s="14" t="s">
        <v>8</v>
      </c>
      <c r="C6" s="15">
        <v>6.4</v>
      </c>
      <c r="D6" s="16">
        <v>6.55</v>
      </c>
      <c r="E6" s="17"/>
      <c r="F6" s="16"/>
    </row>
    <row r="7" spans="1:7" x14ac:dyDescent="0.25">
      <c r="A7" s="13">
        <v>44862</v>
      </c>
      <c r="B7" s="14" t="s">
        <v>8</v>
      </c>
      <c r="C7" s="15">
        <v>43.6</v>
      </c>
      <c r="D7" s="16">
        <v>44.55</v>
      </c>
      <c r="E7" s="17"/>
      <c r="F7" s="16"/>
    </row>
    <row r="8" spans="1:7" x14ac:dyDescent="0.25">
      <c r="A8" s="13"/>
      <c r="B8" s="14"/>
      <c r="C8" s="15"/>
      <c r="D8" s="16"/>
      <c r="E8" s="17"/>
      <c r="F8" s="16"/>
    </row>
    <row r="9" spans="1:7" x14ac:dyDescent="0.25">
      <c r="A9" s="13"/>
      <c r="B9" s="14"/>
      <c r="C9" s="15"/>
      <c r="D9" s="16"/>
      <c r="E9" s="17"/>
      <c r="F9" s="16"/>
    </row>
    <row r="10" spans="1:7" x14ac:dyDescent="0.25">
      <c r="A10" s="13"/>
      <c r="B10" s="14"/>
      <c r="C10" s="15"/>
      <c r="D10" s="16"/>
      <c r="E10" s="17"/>
      <c r="F10" s="16"/>
    </row>
    <row r="11" spans="1:7" x14ac:dyDescent="0.25">
      <c r="A11" s="13"/>
      <c r="B11" s="14"/>
      <c r="C11" s="15"/>
      <c r="D11" s="16"/>
      <c r="E11" s="17"/>
      <c r="F11" s="16"/>
    </row>
    <row r="12" spans="1:7" x14ac:dyDescent="0.25">
      <c r="A12" s="13"/>
      <c r="B12" s="14"/>
      <c r="C12" s="15"/>
      <c r="D12" s="16"/>
      <c r="E12" s="17"/>
      <c r="F12" s="16"/>
    </row>
    <row r="13" spans="1:7" x14ac:dyDescent="0.25">
      <c r="A13" s="13"/>
      <c r="B13" s="14"/>
      <c r="C13" s="15"/>
      <c r="D13" s="16"/>
      <c r="E13" s="17"/>
      <c r="F13" s="16"/>
    </row>
    <row r="14" spans="1:7" x14ac:dyDescent="0.25">
      <c r="A14" s="13"/>
      <c r="B14" s="14"/>
      <c r="C14" s="15"/>
      <c r="D14" s="16"/>
      <c r="E14" s="17"/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3"/>
      <c r="B16" s="14"/>
      <c r="C16" s="15"/>
      <c r="D16" s="16"/>
      <c r="E16" s="17"/>
      <c r="F16" s="16"/>
    </row>
    <row r="17" spans="1:6" s="5" customFormat="1" x14ac:dyDescent="0.25">
      <c r="A17" s="13"/>
      <c r="B17" s="14"/>
      <c r="C17" s="15"/>
      <c r="D17" s="16"/>
      <c r="E17" s="17"/>
      <c r="F17" s="16"/>
    </row>
    <row r="18" spans="1:6" s="5" customFormat="1" x14ac:dyDescent="0.25">
      <c r="A18" s="20"/>
      <c r="B18" s="14"/>
      <c r="C18" s="15"/>
      <c r="D18" s="16"/>
      <c r="E18" s="17"/>
      <c r="F18" s="16"/>
    </row>
    <row r="19" spans="1:6" s="5" customFormat="1" x14ac:dyDescent="0.25">
      <c r="A19" s="20"/>
      <c r="B19" s="14"/>
      <c r="C19" s="15"/>
      <c r="D19" s="16"/>
      <c r="E19" s="17"/>
      <c r="F19" s="16"/>
    </row>
    <row r="20" spans="1:6" s="5" customFormat="1" x14ac:dyDescent="0.25">
      <c r="A20" s="20"/>
      <c r="B20" s="14"/>
      <c r="C20" s="15"/>
      <c r="D20" s="16"/>
      <c r="E20" s="17"/>
      <c r="F20" s="16"/>
    </row>
    <row r="21" spans="1:6" s="5" customFormat="1" x14ac:dyDescent="0.25">
      <c r="A21" s="20"/>
      <c r="B21" s="14"/>
      <c r="C21" s="15"/>
      <c r="D21" s="16"/>
      <c r="E21" s="17"/>
      <c r="F21" s="16"/>
    </row>
    <row r="22" spans="1:6" s="5" customFormat="1" x14ac:dyDescent="0.25">
      <c r="A22" s="20"/>
      <c r="B22" s="20"/>
      <c r="C22" s="15"/>
      <c r="D22" s="16"/>
      <c r="E22" s="17"/>
      <c r="F22" s="16"/>
    </row>
    <row r="23" spans="1:6" s="5" customFormat="1" x14ac:dyDescent="0.25">
      <c r="A23" s="20"/>
      <c r="B23" s="14"/>
      <c r="C23" s="15"/>
      <c r="D23" s="16"/>
      <c r="E23" s="17"/>
      <c r="F23" s="16"/>
    </row>
    <row r="24" spans="1:6" s="5" customFormat="1" x14ac:dyDescent="0.25">
      <c r="A24" s="20"/>
      <c r="B24" s="14"/>
      <c r="C24" s="15"/>
      <c r="D24" s="16"/>
      <c r="E24" s="17"/>
      <c r="F24" s="16"/>
    </row>
    <row r="25" spans="1:6" s="5" customFormat="1" x14ac:dyDescent="0.25">
      <c r="A25" s="20"/>
      <c r="B25" s="20"/>
      <c r="C25" s="15"/>
      <c r="D25" s="16"/>
      <c r="E25" s="17"/>
      <c r="F25" s="16"/>
    </row>
    <row r="26" spans="1:6" s="5" customFormat="1" x14ac:dyDescent="0.25">
      <c r="A26" s="20"/>
      <c r="B26" s="14"/>
      <c r="C26" s="15"/>
      <c r="D26" s="16"/>
      <c r="E26" s="17"/>
      <c r="F26" s="16"/>
    </row>
    <row r="27" spans="1:6" s="5" customFormat="1" ht="14.25" customHeight="1" x14ac:dyDescent="0.25">
      <c r="A27" s="20"/>
      <c r="B27" s="14"/>
      <c r="C27" s="15"/>
      <c r="D27" s="16"/>
      <c r="E27" s="17"/>
      <c r="F27" s="16"/>
    </row>
    <row r="28" spans="1:6" s="5" customFormat="1" x14ac:dyDescent="0.25">
      <c r="A28" s="21"/>
      <c r="B28" s="22" t="s">
        <v>9</v>
      </c>
      <c r="C28" s="23">
        <f>SUM(C5:C27)</f>
        <v>55.3</v>
      </c>
      <c r="D28" s="24">
        <f>SUM(D5:D27)</f>
        <v>56.55</v>
      </c>
      <c r="E28" s="25"/>
      <c r="F28" s="24">
        <f>SUM(F5:F27)</f>
        <v>0</v>
      </c>
    </row>
    <row r="29" spans="1:6" s="5" customFormat="1" x14ac:dyDescent="0.25">
      <c r="A29"/>
      <c r="B29"/>
      <c r="C29"/>
      <c r="E29" s="26"/>
    </row>
    <row r="30" spans="1:6" s="5" customFormat="1" x14ac:dyDescent="0.25">
      <c r="B30" s="27"/>
      <c r="C30" s="28"/>
      <c r="D30" s="29"/>
      <c r="E30" s="26"/>
      <c r="F30" s="30"/>
    </row>
    <row r="31" spans="1:6" s="5" customFormat="1" x14ac:dyDescent="0.25">
      <c r="B31" s="27"/>
      <c r="C31" s="28"/>
      <c r="D31" s="29"/>
      <c r="E31" s="26"/>
      <c r="F31" s="30"/>
    </row>
    <row r="32" spans="1:6" s="5" customFormat="1" x14ac:dyDescent="0.25">
      <c r="B32" s="18"/>
      <c r="C32" s="28"/>
      <c r="D32" s="29"/>
      <c r="E32" s="26"/>
      <c r="F32" s="30"/>
    </row>
    <row r="33" spans="1:6" s="5" customFormat="1" ht="15.75" customHeight="1" x14ac:dyDescent="0.25">
      <c r="B33" s="18"/>
      <c r="C33" s="28"/>
      <c r="D33" s="29"/>
      <c r="E33" s="26"/>
      <c r="F33" s="30"/>
    </row>
    <row r="34" spans="1:6" s="5" customFormat="1" ht="15.75" customHeight="1" x14ac:dyDescent="0.25">
      <c r="B34" s="18"/>
      <c r="C34" s="28"/>
      <c r="D34" s="29"/>
      <c r="E34" s="26"/>
      <c r="F34" s="30"/>
    </row>
    <row r="35" spans="1:6" s="5" customFormat="1" ht="15.75" customHeight="1" x14ac:dyDescent="0.25">
      <c r="B35" s="18"/>
      <c r="C35" s="28"/>
      <c r="D35" s="29"/>
      <c r="E35" s="26"/>
      <c r="F35" s="30"/>
    </row>
    <row r="36" spans="1:6" s="5" customFormat="1" ht="15.75" customHeight="1" x14ac:dyDescent="0.25">
      <c r="B36" s="18"/>
      <c r="C36" s="28"/>
      <c r="D36" s="29"/>
      <c r="E36" s="26"/>
      <c r="F36" s="30"/>
    </row>
    <row r="37" spans="1:6" s="5" customFormat="1" x14ac:dyDescent="0.25">
      <c r="B37" s="18"/>
      <c r="C37" s="28"/>
      <c r="D37" s="29"/>
      <c r="E37" s="26"/>
      <c r="F37" s="30"/>
    </row>
    <row r="38" spans="1:6" s="5" customFormat="1" x14ac:dyDescent="0.25">
      <c r="B38" s="18"/>
      <c r="C38" s="28"/>
      <c r="D38" s="29"/>
      <c r="E38" s="26"/>
      <c r="F38" s="30"/>
    </row>
    <row r="39" spans="1:6" s="5" customFormat="1" x14ac:dyDescent="0.25">
      <c r="B39" s="18"/>
      <c r="C39"/>
      <c r="D39" s="29"/>
      <c r="E39" s="26"/>
    </row>
    <row r="40" spans="1:6" s="5" customFormat="1" x14ac:dyDescent="0.25">
      <c r="B40" s="18"/>
      <c r="C40" s="31"/>
      <c r="D40" s="29"/>
      <c r="E40" s="26"/>
    </row>
    <row r="41" spans="1:6" s="5" customFormat="1" hidden="1" x14ac:dyDescent="0.25">
      <c r="B41" s="18"/>
      <c r="C41" s="31"/>
      <c r="D41" s="29"/>
      <c r="E41" s="26"/>
    </row>
    <row r="42" spans="1:6" s="5" customFormat="1" hidden="1" x14ac:dyDescent="0.25">
      <c r="B42" s="18"/>
      <c r="D42" s="29"/>
      <c r="E42" s="26"/>
    </row>
    <row r="43" spans="1:6" s="5" customFormat="1" x14ac:dyDescent="0.25">
      <c r="B43" s="18"/>
      <c r="D43" s="29"/>
      <c r="E43" s="26"/>
    </row>
    <row r="44" spans="1:6" s="5" customFormat="1" x14ac:dyDescent="0.25">
      <c r="B44" s="32"/>
      <c r="C44" s="33"/>
      <c r="D44" s="34"/>
      <c r="E44" s="26"/>
    </row>
    <row r="46" spans="1:6" s="5" customFormat="1" x14ac:dyDescent="0.25">
      <c r="A46" s="18"/>
      <c r="B46" s="29"/>
      <c r="C46"/>
      <c r="E46" s="26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378E8-F245-45D7-B9F5-1E596F1AF19C}">
  <dimension ref="A1:G47"/>
  <sheetViews>
    <sheetView view="pageLayout" zoomScaleNormal="100" workbookViewId="0">
      <selection activeCell="D7" sqref="D7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 t="s">
        <v>24</v>
      </c>
    </row>
    <row r="2" spans="1:7" ht="18.75" x14ac:dyDescent="0.3">
      <c r="A2" s="1"/>
      <c r="B2" s="1"/>
      <c r="D2" s="2"/>
      <c r="E2" s="6"/>
      <c r="F2" s="35" t="s">
        <v>25</v>
      </c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44860</v>
      </c>
      <c r="B5" s="14" t="s">
        <v>15</v>
      </c>
      <c r="C5" s="15">
        <v>170.57999999999998</v>
      </c>
      <c r="D5" s="16">
        <v>174.4</v>
      </c>
      <c r="E5" s="17"/>
      <c r="F5" s="16"/>
    </row>
    <row r="6" spans="1:7" x14ac:dyDescent="0.25">
      <c r="A6" s="13">
        <v>44861</v>
      </c>
      <c r="B6" s="14" t="s">
        <v>8</v>
      </c>
      <c r="C6" s="15">
        <v>55.3</v>
      </c>
      <c r="D6" s="16">
        <v>56.55</v>
      </c>
      <c r="E6" s="17"/>
      <c r="F6" s="16"/>
    </row>
    <row r="7" spans="1:7" x14ac:dyDescent="0.25">
      <c r="A7" s="13">
        <v>44862</v>
      </c>
      <c r="B7" s="14" t="s">
        <v>17</v>
      </c>
      <c r="C7" s="15">
        <v>924</v>
      </c>
      <c r="D7" s="16">
        <v>944.1</v>
      </c>
      <c r="E7" s="17"/>
      <c r="F7" s="16"/>
    </row>
    <row r="8" spans="1:7" x14ac:dyDescent="0.25">
      <c r="A8" s="13">
        <v>44863</v>
      </c>
      <c r="B8" s="14" t="s">
        <v>18</v>
      </c>
      <c r="C8" s="15"/>
      <c r="D8" s="16">
        <v>63</v>
      </c>
      <c r="E8" s="17"/>
      <c r="F8" s="16"/>
    </row>
    <row r="9" spans="1:7" x14ac:dyDescent="0.25">
      <c r="A9" s="13"/>
      <c r="B9" s="14"/>
      <c r="C9" s="15"/>
      <c r="D9" s="16"/>
      <c r="E9" s="17"/>
      <c r="F9" s="16"/>
    </row>
    <row r="10" spans="1:7" x14ac:dyDescent="0.25">
      <c r="A10" s="13"/>
      <c r="B10" s="14"/>
      <c r="C10" s="15"/>
      <c r="D10" s="16"/>
      <c r="E10" s="17"/>
      <c r="F10" s="16"/>
    </row>
    <row r="11" spans="1:7" x14ac:dyDescent="0.25">
      <c r="A11" s="13"/>
      <c r="B11" s="14"/>
      <c r="C11" s="15"/>
      <c r="D11" s="16"/>
      <c r="E11" s="17"/>
      <c r="F11" s="16"/>
    </row>
    <row r="12" spans="1:7" x14ac:dyDescent="0.25">
      <c r="A12" s="13"/>
      <c r="B12" s="14"/>
      <c r="C12" s="15"/>
      <c r="D12" s="16"/>
      <c r="E12" s="17"/>
      <c r="F12" s="16"/>
    </row>
    <row r="13" spans="1:7" x14ac:dyDescent="0.25">
      <c r="A13" s="13"/>
      <c r="B13" s="14"/>
      <c r="C13" s="15"/>
      <c r="D13" s="16"/>
      <c r="E13" s="17"/>
      <c r="F13" s="16"/>
    </row>
    <row r="14" spans="1:7" x14ac:dyDescent="0.25">
      <c r="A14" s="13"/>
      <c r="B14" s="14"/>
      <c r="C14" s="15"/>
      <c r="D14" s="16"/>
      <c r="E14" s="17"/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3"/>
      <c r="B16" s="19"/>
      <c r="C16" s="15"/>
      <c r="D16" s="16"/>
      <c r="E16" s="17"/>
      <c r="F16" s="16"/>
    </row>
    <row r="17" spans="1:6" x14ac:dyDescent="0.25">
      <c r="A17" s="20"/>
      <c r="B17" s="19"/>
      <c r="C17" s="15"/>
      <c r="D17" s="16"/>
      <c r="E17" s="17"/>
      <c r="F17" s="16"/>
    </row>
    <row r="18" spans="1:6" s="5" customFormat="1" x14ac:dyDescent="0.25">
      <c r="A18" s="20"/>
      <c r="B18" s="19"/>
      <c r="C18" s="15"/>
      <c r="D18" s="16"/>
      <c r="E18" s="17"/>
      <c r="F18" s="16"/>
    </row>
    <row r="19" spans="1:6" s="5" customFormat="1" x14ac:dyDescent="0.25">
      <c r="A19" s="20"/>
      <c r="B19" s="14"/>
      <c r="C19" s="15"/>
      <c r="D19" s="16"/>
      <c r="E19" s="17"/>
      <c r="F19" s="16"/>
    </row>
    <row r="20" spans="1:6" s="5" customFormat="1" x14ac:dyDescent="0.25">
      <c r="A20" s="20"/>
      <c r="B20" s="14"/>
      <c r="C20" s="15"/>
      <c r="D20" s="16"/>
      <c r="E20" s="17"/>
      <c r="F20" s="16"/>
    </row>
    <row r="21" spans="1:6" s="5" customFormat="1" x14ac:dyDescent="0.25">
      <c r="A21" s="20"/>
      <c r="B21" s="14"/>
      <c r="C21" s="15"/>
      <c r="D21" s="16"/>
      <c r="E21" s="17"/>
      <c r="F21" s="16"/>
    </row>
    <row r="22" spans="1:6" s="5" customFormat="1" x14ac:dyDescent="0.25">
      <c r="A22" s="20"/>
      <c r="B22" s="14"/>
      <c r="C22" s="15"/>
      <c r="D22" s="16"/>
      <c r="E22" s="17"/>
      <c r="F22" s="16"/>
    </row>
    <row r="23" spans="1:6" s="5" customFormat="1" x14ac:dyDescent="0.25">
      <c r="A23" s="20"/>
      <c r="B23" s="20"/>
      <c r="C23" s="15"/>
      <c r="D23" s="16"/>
      <c r="E23" s="17"/>
      <c r="F23" s="16"/>
    </row>
    <row r="24" spans="1:6" s="5" customFormat="1" x14ac:dyDescent="0.25">
      <c r="A24" s="20"/>
      <c r="B24" s="14"/>
      <c r="C24" s="15"/>
      <c r="D24" s="16"/>
      <c r="E24" s="17"/>
      <c r="F24" s="16"/>
    </row>
    <row r="25" spans="1:6" s="5" customFormat="1" x14ac:dyDescent="0.25">
      <c r="A25" s="20"/>
      <c r="B25" s="14"/>
      <c r="C25" s="15"/>
      <c r="D25" s="16"/>
      <c r="E25" s="17"/>
      <c r="F25" s="16"/>
    </row>
    <row r="26" spans="1:6" s="5" customFormat="1" x14ac:dyDescent="0.25">
      <c r="A26" s="20"/>
      <c r="B26" s="20"/>
      <c r="C26" s="15"/>
      <c r="D26" s="16"/>
      <c r="E26" s="17"/>
      <c r="F26" s="16"/>
    </row>
    <row r="27" spans="1:6" s="5" customFormat="1" x14ac:dyDescent="0.25">
      <c r="A27" s="20"/>
      <c r="B27" s="14"/>
      <c r="C27" s="15"/>
      <c r="D27" s="16"/>
      <c r="E27" s="17"/>
      <c r="F27" s="16"/>
    </row>
    <row r="28" spans="1:6" s="5" customFormat="1" ht="14.25" customHeight="1" x14ac:dyDescent="0.25">
      <c r="A28" s="20"/>
      <c r="B28" s="14"/>
      <c r="C28" s="15"/>
      <c r="D28" s="16"/>
      <c r="E28" s="17"/>
      <c r="F28" s="16"/>
    </row>
    <row r="29" spans="1:6" s="5" customFormat="1" x14ac:dyDescent="0.25">
      <c r="A29" s="21"/>
      <c r="B29" s="22" t="s">
        <v>9</v>
      </c>
      <c r="C29" s="23">
        <f>SUM(C5:C28)</f>
        <v>1149.8800000000001</v>
      </c>
      <c r="D29" s="24">
        <f>SUM(D5:D28)</f>
        <v>1238.05</v>
      </c>
      <c r="E29" s="25"/>
      <c r="F29" s="24">
        <f>SUM(F5:F28)</f>
        <v>0</v>
      </c>
    </row>
    <row r="30" spans="1:6" s="5" customFormat="1" x14ac:dyDescent="0.25">
      <c r="A30"/>
      <c r="B30"/>
      <c r="C30"/>
      <c r="E30" s="26"/>
    </row>
    <row r="31" spans="1:6" s="5" customFormat="1" x14ac:dyDescent="0.25">
      <c r="B31" s="27" t="s">
        <v>7</v>
      </c>
      <c r="C31" s="28"/>
      <c r="D31" s="29">
        <f>SUMIF(B5:B28,B31,D5:D28)</f>
        <v>0</v>
      </c>
      <c r="E31" s="26"/>
      <c r="F31" s="30"/>
    </row>
    <row r="32" spans="1:6" s="5" customFormat="1" x14ac:dyDescent="0.25">
      <c r="B32" s="27" t="s">
        <v>10</v>
      </c>
      <c r="C32" s="28"/>
      <c r="D32" s="29">
        <f>SUMIF(B5:B28,B32,D5:D28)</f>
        <v>0</v>
      </c>
      <c r="E32" s="26"/>
      <c r="F32" s="30"/>
    </row>
    <row r="33" spans="1:6" s="5" customFormat="1" x14ac:dyDescent="0.25">
      <c r="B33" s="18" t="s">
        <v>8</v>
      </c>
      <c r="C33" s="28"/>
      <c r="D33" s="29">
        <f>SUMIF(B5:B28,B33,D5:D28)</f>
        <v>56.55</v>
      </c>
      <c r="E33" s="26"/>
      <c r="F33" s="30"/>
    </row>
    <row r="34" spans="1:6" s="5" customFormat="1" ht="15.75" customHeight="1" x14ac:dyDescent="0.25">
      <c r="B34" s="18" t="s">
        <v>11</v>
      </c>
      <c r="C34" s="28"/>
      <c r="D34" s="29">
        <f>SUMIF(B5:B28,B34,D5:D28)</f>
        <v>0</v>
      </c>
      <c r="E34" s="26"/>
      <c r="F34" s="30"/>
    </row>
    <row r="35" spans="1:6" s="5" customFormat="1" ht="15.75" customHeight="1" x14ac:dyDescent="0.25">
      <c r="B35" s="18" t="s">
        <v>12</v>
      </c>
      <c r="C35" s="28"/>
      <c r="D35" s="29">
        <f>SUMIF(B5:B29,B35,D5:D29)</f>
        <v>0</v>
      </c>
      <c r="E35" s="26"/>
      <c r="F35" s="30"/>
    </row>
    <row r="36" spans="1:6" s="5" customFormat="1" ht="15.75" customHeight="1" x14ac:dyDescent="0.25">
      <c r="B36" s="18" t="s">
        <v>13</v>
      </c>
      <c r="C36" s="28"/>
      <c r="D36" s="29">
        <f>SUMIF(B5:B28,B36,D5:D28)</f>
        <v>0</v>
      </c>
      <c r="E36" s="26"/>
      <c r="F36" s="30"/>
    </row>
    <row r="37" spans="1:6" s="5" customFormat="1" ht="15.75" customHeight="1" x14ac:dyDescent="0.25">
      <c r="B37" s="18" t="s">
        <v>14</v>
      </c>
      <c r="C37" s="28"/>
      <c r="D37" s="29">
        <f>SUMIF(B4:B27,B37,D4:D27)</f>
        <v>0</v>
      </c>
      <c r="E37" s="26"/>
      <c r="F37" s="30"/>
    </row>
    <row r="38" spans="1:6" s="5" customFormat="1" x14ac:dyDescent="0.25">
      <c r="B38" s="18" t="s">
        <v>15</v>
      </c>
      <c r="C38" s="28"/>
      <c r="D38" s="29">
        <f>SUMIF(B5:B28,B38,D5:D28)</f>
        <v>174.4</v>
      </c>
      <c r="E38" s="26"/>
      <c r="F38" s="30"/>
    </row>
    <row r="39" spans="1:6" s="5" customFormat="1" x14ac:dyDescent="0.25">
      <c r="B39" s="18" t="s">
        <v>16</v>
      </c>
      <c r="C39" s="28"/>
      <c r="D39" s="29">
        <f>SUMIF(B5:B29,B39,D5:D29)</f>
        <v>0</v>
      </c>
      <c r="E39" s="26"/>
      <c r="F39" s="30"/>
    </row>
    <row r="40" spans="1:6" s="5" customFormat="1" x14ac:dyDescent="0.25">
      <c r="B40" s="18" t="s">
        <v>17</v>
      </c>
      <c r="C40"/>
      <c r="D40" s="29">
        <f>SUMIF(B5:B28,B40,D5:D28)</f>
        <v>944.1</v>
      </c>
      <c r="E40" s="26"/>
    </row>
    <row r="41" spans="1:6" s="5" customFormat="1" x14ac:dyDescent="0.25">
      <c r="B41" s="18" t="s">
        <v>18</v>
      </c>
      <c r="C41" s="31"/>
      <c r="D41" s="29">
        <f>SUMIF(B5:B28,B41,D5:D28)</f>
        <v>63</v>
      </c>
      <c r="E41" s="26"/>
    </row>
    <row r="42" spans="1:6" s="5" customFormat="1" hidden="1" x14ac:dyDescent="0.25">
      <c r="B42" s="18" t="s">
        <v>19</v>
      </c>
      <c r="C42" s="31"/>
      <c r="D42" s="29">
        <f>SUMIF(B5:B29,B42,D5:D29)</f>
        <v>0</v>
      </c>
      <c r="E42" s="26"/>
    </row>
    <row r="43" spans="1:6" s="5" customFormat="1" hidden="1" x14ac:dyDescent="0.25">
      <c r="B43" s="18" t="s">
        <v>20</v>
      </c>
      <c r="D43" s="29">
        <f>SUMIF(B5:B28,B43,D5:D28)</f>
        <v>0</v>
      </c>
      <c r="E43" s="26"/>
    </row>
    <row r="44" spans="1:6" s="5" customFormat="1" x14ac:dyDescent="0.25">
      <c r="B44" s="18" t="s">
        <v>21</v>
      </c>
      <c r="D44" s="29">
        <f>SUMIF(B5:B28,B44,D5:D28)</f>
        <v>0</v>
      </c>
      <c r="E44" s="26"/>
    </row>
    <row r="45" spans="1:6" s="5" customFormat="1" x14ac:dyDescent="0.25">
      <c r="B45" s="32" t="s">
        <v>9</v>
      </c>
      <c r="C45" s="33"/>
      <c r="D45" s="34">
        <f>SUM(D31:D44)</f>
        <v>1238.05</v>
      </c>
      <c r="E45" s="26"/>
    </row>
    <row r="47" spans="1:6" s="5" customFormat="1" x14ac:dyDescent="0.25">
      <c r="A47" s="18"/>
      <c r="B47" s="29"/>
      <c r="C47"/>
      <c r="E47" s="26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A4E16-73AB-4439-8B55-E7AD8D7D982A}">
  <dimension ref="A1:G47"/>
  <sheetViews>
    <sheetView tabSelected="1" view="pageLayout" zoomScaleNormal="100" workbookViewId="0">
      <selection activeCell="B17" sqref="B17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44713</v>
      </c>
    </row>
    <row r="2" spans="1:7" ht="18.75" x14ac:dyDescent="0.3">
      <c r="A2" s="1"/>
      <c r="B2" s="1"/>
      <c r="D2" s="2"/>
      <c r="E2" s="6"/>
      <c r="F2" s="35" t="s">
        <v>26</v>
      </c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44729</v>
      </c>
      <c r="B5" s="14" t="s">
        <v>8</v>
      </c>
      <c r="C5" s="15"/>
      <c r="D5" s="16">
        <v>857</v>
      </c>
      <c r="E5" s="17">
        <v>7.7</v>
      </c>
      <c r="F5" s="16"/>
    </row>
    <row r="6" spans="1:7" x14ac:dyDescent="0.25">
      <c r="A6" s="13">
        <v>44729</v>
      </c>
      <c r="B6" s="14" t="s">
        <v>8</v>
      </c>
      <c r="C6" s="15"/>
      <c r="D6" s="16">
        <v>37</v>
      </c>
      <c r="E6" s="17">
        <v>7.7</v>
      </c>
      <c r="F6" s="16"/>
    </row>
    <row r="7" spans="1:7" x14ac:dyDescent="0.25">
      <c r="A7" s="13">
        <v>44729</v>
      </c>
      <c r="B7" s="14" t="s">
        <v>8</v>
      </c>
      <c r="C7" s="15"/>
      <c r="D7" s="16">
        <v>34</v>
      </c>
      <c r="E7" s="17">
        <v>7.7</v>
      </c>
      <c r="F7" s="16"/>
    </row>
    <row r="8" spans="1:7" x14ac:dyDescent="0.25">
      <c r="A8" s="13">
        <v>44729</v>
      </c>
      <c r="B8" s="14" t="s">
        <v>8</v>
      </c>
      <c r="C8" s="15"/>
      <c r="D8" s="16">
        <v>9.5</v>
      </c>
      <c r="E8" s="17">
        <v>7.7</v>
      </c>
      <c r="F8" s="16"/>
    </row>
    <row r="9" spans="1:7" x14ac:dyDescent="0.25">
      <c r="A9" s="13">
        <v>44729</v>
      </c>
      <c r="B9" s="14" t="s">
        <v>8</v>
      </c>
      <c r="C9" s="15"/>
      <c r="D9" s="16">
        <v>12</v>
      </c>
      <c r="E9" s="17">
        <v>7.7</v>
      </c>
      <c r="F9" s="16"/>
    </row>
    <row r="10" spans="1:7" x14ac:dyDescent="0.25">
      <c r="A10" s="13">
        <v>44729</v>
      </c>
      <c r="B10" s="14" t="s">
        <v>8</v>
      </c>
      <c r="C10" s="15"/>
      <c r="D10" s="16">
        <v>104</v>
      </c>
      <c r="E10" s="17">
        <v>7.7</v>
      </c>
      <c r="F10" s="16"/>
    </row>
    <row r="11" spans="1:7" x14ac:dyDescent="0.25">
      <c r="A11" s="13">
        <v>44729</v>
      </c>
      <c r="B11" s="14" t="s">
        <v>8</v>
      </c>
      <c r="C11" s="15"/>
      <c r="D11" s="16">
        <v>35</v>
      </c>
      <c r="E11" s="17">
        <v>7.7</v>
      </c>
      <c r="F11" s="16"/>
    </row>
    <row r="12" spans="1:7" x14ac:dyDescent="0.25">
      <c r="A12" s="13">
        <v>44729</v>
      </c>
      <c r="B12" s="14" t="s">
        <v>8</v>
      </c>
      <c r="C12" s="15"/>
      <c r="D12" s="16">
        <v>10</v>
      </c>
      <c r="E12" s="17">
        <v>7.7</v>
      </c>
      <c r="F12" s="16"/>
    </row>
    <row r="13" spans="1:7" x14ac:dyDescent="0.25">
      <c r="A13" s="13">
        <v>44729</v>
      </c>
      <c r="B13" s="14" t="s">
        <v>8</v>
      </c>
      <c r="C13" s="15"/>
      <c r="D13" s="16">
        <v>8</v>
      </c>
      <c r="E13" s="17">
        <v>7.7</v>
      </c>
      <c r="F13" s="16"/>
    </row>
    <row r="14" spans="1:7" x14ac:dyDescent="0.25">
      <c r="A14" s="13"/>
      <c r="B14" s="14"/>
      <c r="C14" s="15"/>
      <c r="D14" s="16"/>
      <c r="E14" s="17"/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3"/>
      <c r="B16" s="19"/>
      <c r="C16" s="15"/>
      <c r="D16" s="16"/>
      <c r="E16" s="17"/>
      <c r="F16" s="16"/>
    </row>
    <row r="17" spans="1:6" x14ac:dyDescent="0.25">
      <c r="A17" s="20"/>
      <c r="B17" s="19"/>
      <c r="C17" s="15"/>
      <c r="D17" s="16"/>
      <c r="E17" s="17"/>
      <c r="F17" s="16"/>
    </row>
    <row r="18" spans="1:6" s="5" customFormat="1" x14ac:dyDescent="0.25">
      <c r="A18" s="20"/>
      <c r="B18" s="19"/>
      <c r="C18" s="15"/>
      <c r="D18" s="16"/>
      <c r="E18" s="17"/>
      <c r="F18" s="16"/>
    </row>
    <row r="19" spans="1:6" s="5" customFormat="1" x14ac:dyDescent="0.25">
      <c r="A19" s="20"/>
      <c r="B19" s="14"/>
      <c r="C19" s="15"/>
      <c r="D19" s="16"/>
      <c r="E19" s="17"/>
      <c r="F19" s="16"/>
    </row>
    <row r="20" spans="1:6" s="5" customFormat="1" x14ac:dyDescent="0.25">
      <c r="A20" s="20"/>
      <c r="B20" s="14"/>
      <c r="C20" s="15"/>
      <c r="D20" s="16"/>
      <c r="E20" s="17"/>
      <c r="F20" s="16"/>
    </row>
    <row r="21" spans="1:6" s="5" customFormat="1" x14ac:dyDescent="0.25">
      <c r="A21" s="20"/>
      <c r="B21" s="14"/>
      <c r="C21" s="15"/>
      <c r="D21" s="16"/>
      <c r="E21" s="17"/>
      <c r="F21" s="16"/>
    </row>
    <row r="22" spans="1:6" s="5" customFormat="1" x14ac:dyDescent="0.25">
      <c r="A22" s="20"/>
      <c r="B22" s="14"/>
      <c r="C22" s="15"/>
      <c r="D22" s="16"/>
      <c r="E22" s="17"/>
      <c r="F22" s="16"/>
    </row>
    <row r="23" spans="1:6" s="5" customFormat="1" x14ac:dyDescent="0.25">
      <c r="A23" s="20"/>
      <c r="B23" s="20"/>
      <c r="C23" s="15"/>
      <c r="D23" s="16"/>
      <c r="E23" s="17"/>
      <c r="F23" s="16"/>
    </row>
    <row r="24" spans="1:6" s="5" customFormat="1" x14ac:dyDescent="0.25">
      <c r="A24" s="20"/>
      <c r="B24" s="14"/>
      <c r="C24" s="15"/>
      <c r="D24" s="16"/>
      <c r="E24" s="17"/>
      <c r="F24" s="16"/>
    </row>
    <row r="25" spans="1:6" s="5" customFormat="1" x14ac:dyDescent="0.25">
      <c r="A25" s="20"/>
      <c r="B25" s="14"/>
      <c r="C25" s="15"/>
      <c r="D25" s="16"/>
      <c r="E25" s="17"/>
      <c r="F25" s="16"/>
    </row>
    <row r="26" spans="1:6" s="5" customFormat="1" x14ac:dyDescent="0.25">
      <c r="A26" s="20"/>
      <c r="B26" s="20"/>
      <c r="C26" s="15"/>
      <c r="D26" s="16"/>
      <c r="E26" s="17"/>
      <c r="F26" s="16"/>
    </row>
    <row r="27" spans="1:6" s="5" customFormat="1" x14ac:dyDescent="0.25">
      <c r="A27" s="20"/>
      <c r="B27" s="14"/>
      <c r="C27" s="15"/>
      <c r="D27" s="16"/>
      <c r="E27" s="17"/>
      <c r="F27" s="16"/>
    </row>
    <row r="28" spans="1:6" s="5" customFormat="1" ht="14.25" customHeight="1" x14ac:dyDescent="0.25">
      <c r="A28" s="20"/>
      <c r="B28" s="14"/>
      <c r="C28" s="15"/>
      <c r="D28" s="16"/>
      <c r="E28" s="17"/>
      <c r="F28" s="16"/>
    </row>
    <row r="29" spans="1:6" s="5" customFormat="1" x14ac:dyDescent="0.25">
      <c r="A29" s="21"/>
      <c r="B29" s="22" t="s">
        <v>9</v>
      </c>
      <c r="C29" s="23">
        <f>SUM(C5:C28)</f>
        <v>0</v>
      </c>
      <c r="D29" s="24">
        <f>SUM(D5:D28)</f>
        <v>1106.5</v>
      </c>
      <c r="E29" s="25"/>
      <c r="F29" s="24">
        <f>SUM(F5:F28)</f>
        <v>0</v>
      </c>
    </row>
    <row r="30" spans="1:6" s="5" customFormat="1" x14ac:dyDescent="0.25">
      <c r="A30"/>
      <c r="B30"/>
      <c r="C30"/>
      <c r="E30" s="26"/>
    </row>
    <row r="31" spans="1:6" s="5" customFormat="1" x14ac:dyDescent="0.25">
      <c r="B31" s="27" t="s">
        <v>7</v>
      </c>
      <c r="C31" s="28"/>
      <c r="D31" s="29">
        <f>SUMIF(B5:B28,B31,D5:D28)</f>
        <v>0</v>
      </c>
      <c r="E31" s="26"/>
      <c r="F31" s="30"/>
    </row>
    <row r="32" spans="1:6" s="5" customFormat="1" x14ac:dyDescent="0.25">
      <c r="B32" s="27" t="s">
        <v>10</v>
      </c>
      <c r="C32" s="28"/>
      <c r="D32" s="29">
        <f>SUMIF(B5:B28,B32,D5:D28)</f>
        <v>0</v>
      </c>
      <c r="E32" s="26"/>
      <c r="F32" s="30"/>
    </row>
    <row r="33" spans="1:6" s="5" customFormat="1" x14ac:dyDescent="0.25">
      <c r="B33" s="18" t="s">
        <v>8</v>
      </c>
      <c r="C33" s="28"/>
      <c r="D33" s="29">
        <f>SUMIF(B5:B28,B33,D5:D28)</f>
        <v>1106.5</v>
      </c>
      <c r="E33" s="26"/>
      <c r="F33" s="30"/>
    </row>
    <row r="34" spans="1:6" s="5" customFormat="1" ht="15.75" customHeight="1" x14ac:dyDescent="0.25">
      <c r="B34" s="18" t="s">
        <v>11</v>
      </c>
      <c r="C34" s="28"/>
      <c r="D34" s="29">
        <f>SUMIF(B5:B28,B34,D5:D28)</f>
        <v>0</v>
      </c>
      <c r="E34" s="26"/>
      <c r="F34" s="30"/>
    </row>
    <row r="35" spans="1:6" s="5" customFormat="1" ht="15.75" customHeight="1" x14ac:dyDescent="0.25">
      <c r="B35" s="18" t="s">
        <v>12</v>
      </c>
      <c r="C35" s="28"/>
      <c r="D35" s="29">
        <f>SUMIF(B5:B29,B35,D5:D29)</f>
        <v>0</v>
      </c>
      <c r="E35" s="26"/>
      <c r="F35" s="30"/>
    </row>
    <row r="36" spans="1:6" s="5" customFormat="1" ht="15.75" customHeight="1" x14ac:dyDescent="0.25">
      <c r="B36" s="18" t="s">
        <v>13</v>
      </c>
      <c r="C36" s="28"/>
      <c r="D36" s="29">
        <f>SUMIF(B5:B28,B36,D5:D28)</f>
        <v>0</v>
      </c>
      <c r="E36" s="26"/>
      <c r="F36" s="30"/>
    </row>
    <row r="37" spans="1:6" s="5" customFormat="1" ht="15.75" customHeight="1" x14ac:dyDescent="0.25">
      <c r="B37" s="18" t="s">
        <v>14</v>
      </c>
      <c r="C37" s="28"/>
      <c r="D37" s="29">
        <f>SUMIF(B4:B27,B37,D4:D27)</f>
        <v>0</v>
      </c>
      <c r="E37" s="26"/>
      <c r="F37" s="30"/>
    </row>
    <row r="38" spans="1:6" s="5" customFormat="1" x14ac:dyDescent="0.25">
      <c r="B38" s="18" t="s">
        <v>15</v>
      </c>
      <c r="C38" s="28"/>
      <c r="D38" s="29">
        <f>SUMIF(B5:B28,B38,D5:D28)</f>
        <v>0</v>
      </c>
      <c r="E38" s="26"/>
      <c r="F38" s="30"/>
    </row>
    <row r="39" spans="1:6" s="5" customFormat="1" x14ac:dyDescent="0.25">
      <c r="B39" s="18" t="s">
        <v>16</v>
      </c>
      <c r="C39" s="28"/>
      <c r="D39" s="29">
        <f>SUMIF(B5:B29,B39,D5:D29)</f>
        <v>0</v>
      </c>
      <c r="E39" s="26"/>
      <c r="F39" s="30"/>
    </row>
    <row r="40" spans="1:6" s="5" customFormat="1" x14ac:dyDescent="0.25">
      <c r="B40" s="18" t="s">
        <v>17</v>
      </c>
      <c r="C40"/>
      <c r="D40" s="29">
        <f>SUMIF(B5:B28,B40,D5:D28)</f>
        <v>0</v>
      </c>
      <c r="E40" s="26"/>
    </row>
    <row r="41" spans="1:6" s="5" customFormat="1" x14ac:dyDescent="0.25">
      <c r="B41" s="18" t="s">
        <v>18</v>
      </c>
      <c r="C41" s="31"/>
      <c r="D41" s="29">
        <f>SUMIF(B5:B28,B41,D5:D28)</f>
        <v>0</v>
      </c>
      <c r="E41" s="26"/>
    </row>
    <row r="42" spans="1:6" s="5" customFormat="1" hidden="1" x14ac:dyDescent="0.25">
      <c r="B42" s="18" t="s">
        <v>19</v>
      </c>
      <c r="C42" s="31"/>
      <c r="D42" s="29">
        <f>SUMIF(B5:B29,B42,D5:D29)</f>
        <v>0</v>
      </c>
      <c r="E42" s="26"/>
    </row>
    <row r="43" spans="1:6" s="5" customFormat="1" hidden="1" x14ac:dyDescent="0.25">
      <c r="B43" s="18" t="s">
        <v>20</v>
      </c>
      <c r="D43" s="29">
        <f>SUMIF(B5:B28,B43,D5:D28)</f>
        <v>0</v>
      </c>
      <c r="E43" s="26"/>
    </row>
    <row r="44" spans="1:6" s="5" customFormat="1" x14ac:dyDescent="0.25">
      <c r="B44" s="18" t="s">
        <v>21</v>
      </c>
      <c r="D44" s="29">
        <f>SUMIF(B5:B28,B44,D5:D28)</f>
        <v>0</v>
      </c>
      <c r="E44" s="26"/>
    </row>
    <row r="45" spans="1:6" s="5" customFormat="1" x14ac:dyDescent="0.25">
      <c r="B45" s="32" t="s">
        <v>9</v>
      </c>
      <c r="C45" s="33"/>
      <c r="D45" s="34">
        <f>SUM(D31:D44)</f>
        <v>1106.5</v>
      </c>
      <c r="E45" s="26"/>
    </row>
    <row r="47" spans="1:6" s="5" customFormat="1" x14ac:dyDescent="0.25">
      <c r="A47" s="18"/>
      <c r="B47" s="29"/>
      <c r="C47"/>
      <c r="E47" s="26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54991-EE42-4545-8C64-2F42D7499093}">
  <dimension ref="A1:G47"/>
  <sheetViews>
    <sheetView view="pageLayout" zoomScaleNormal="100" workbookViewId="0">
      <selection activeCell="B17" sqref="B17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44896</v>
      </c>
    </row>
    <row r="2" spans="1:7" ht="18.75" x14ac:dyDescent="0.3">
      <c r="A2" s="1"/>
      <c r="B2" s="1"/>
      <c r="D2" s="2"/>
      <c r="E2" s="6"/>
      <c r="F2" s="35" t="s">
        <v>26</v>
      </c>
    </row>
    <row r="4" spans="1:7" ht="30" x14ac:dyDescent="0.25">
      <c r="A4" s="8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44896</v>
      </c>
      <c r="B5" s="14" t="s">
        <v>8</v>
      </c>
      <c r="C5" s="15"/>
      <c r="D5" s="16">
        <v>457</v>
      </c>
      <c r="E5" s="17">
        <v>7.7</v>
      </c>
      <c r="F5" s="16"/>
    </row>
    <row r="6" spans="1:7" x14ac:dyDescent="0.25">
      <c r="A6" s="13">
        <v>44897</v>
      </c>
      <c r="B6" s="14" t="s">
        <v>8</v>
      </c>
      <c r="C6" s="15"/>
      <c r="D6" s="16">
        <v>311</v>
      </c>
      <c r="E6" s="17">
        <v>7.7</v>
      </c>
      <c r="F6" s="16"/>
    </row>
    <row r="7" spans="1:7" x14ac:dyDescent="0.25">
      <c r="A7" s="13">
        <v>44897</v>
      </c>
      <c r="B7" s="14" t="s">
        <v>8</v>
      </c>
      <c r="C7" s="15"/>
      <c r="D7" s="16">
        <v>28</v>
      </c>
      <c r="E7" s="17">
        <v>7.7</v>
      </c>
      <c r="F7" s="16"/>
    </row>
    <row r="8" spans="1:7" x14ac:dyDescent="0.25">
      <c r="A8" s="13">
        <v>44897</v>
      </c>
      <c r="B8" s="14" t="s">
        <v>8</v>
      </c>
      <c r="C8" s="15"/>
      <c r="D8" s="16">
        <v>49</v>
      </c>
      <c r="E8" s="17">
        <v>0</v>
      </c>
      <c r="F8" s="16"/>
    </row>
    <row r="9" spans="1:7" x14ac:dyDescent="0.25">
      <c r="A9" s="13">
        <v>44897</v>
      </c>
      <c r="B9" s="14" t="s">
        <v>8</v>
      </c>
      <c r="C9" s="15"/>
      <c r="D9" s="16">
        <v>6</v>
      </c>
      <c r="E9" s="17">
        <v>0</v>
      </c>
      <c r="F9" s="16"/>
    </row>
    <row r="10" spans="1:7" x14ac:dyDescent="0.25">
      <c r="A10" s="13"/>
      <c r="B10" s="14"/>
      <c r="C10" s="15"/>
      <c r="D10" s="16"/>
      <c r="E10" s="17"/>
      <c r="F10" s="16"/>
    </row>
    <row r="11" spans="1:7" x14ac:dyDescent="0.25">
      <c r="A11" s="13"/>
      <c r="B11" s="14"/>
      <c r="C11" s="15"/>
      <c r="D11" s="16"/>
      <c r="E11" s="17"/>
      <c r="F11" s="16"/>
    </row>
    <row r="12" spans="1:7" x14ac:dyDescent="0.25">
      <c r="A12" s="13"/>
      <c r="B12" s="14"/>
      <c r="C12" s="15"/>
      <c r="D12" s="16"/>
      <c r="E12" s="17"/>
      <c r="F12" s="16"/>
    </row>
    <row r="13" spans="1:7" x14ac:dyDescent="0.25">
      <c r="A13" s="13"/>
      <c r="B13" s="14"/>
      <c r="C13" s="15"/>
      <c r="D13" s="16"/>
      <c r="E13" s="17"/>
      <c r="F13" s="16"/>
    </row>
    <row r="14" spans="1:7" x14ac:dyDescent="0.25">
      <c r="A14" s="13"/>
      <c r="B14" s="14"/>
      <c r="C14" s="15"/>
      <c r="D14" s="16"/>
      <c r="E14" s="17"/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3"/>
      <c r="B16" s="19"/>
      <c r="C16" s="15"/>
      <c r="D16" s="16"/>
      <c r="E16" s="17"/>
      <c r="F16" s="16"/>
    </row>
    <row r="17" spans="1:6" x14ac:dyDescent="0.25">
      <c r="A17" s="20"/>
      <c r="B17" s="19"/>
      <c r="C17" s="15"/>
      <c r="D17" s="16"/>
      <c r="E17" s="17"/>
      <c r="F17" s="16"/>
    </row>
    <row r="18" spans="1:6" s="5" customFormat="1" x14ac:dyDescent="0.25">
      <c r="A18" s="20"/>
      <c r="B18" s="19"/>
      <c r="C18" s="15"/>
      <c r="D18" s="16"/>
      <c r="E18" s="17"/>
      <c r="F18" s="16"/>
    </row>
    <row r="19" spans="1:6" s="5" customFormat="1" x14ac:dyDescent="0.25">
      <c r="A19" s="20"/>
      <c r="B19" s="14"/>
      <c r="C19" s="15"/>
      <c r="D19" s="16"/>
      <c r="E19" s="17"/>
      <c r="F19" s="16"/>
    </row>
    <row r="20" spans="1:6" s="5" customFormat="1" x14ac:dyDescent="0.25">
      <c r="A20" s="20"/>
      <c r="B20" s="14"/>
      <c r="C20" s="15"/>
      <c r="D20" s="16"/>
      <c r="E20" s="17"/>
      <c r="F20" s="16"/>
    </row>
    <row r="21" spans="1:6" s="5" customFormat="1" x14ac:dyDescent="0.25">
      <c r="A21" s="20"/>
      <c r="B21" s="14"/>
      <c r="C21" s="15"/>
      <c r="D21" s="16"/>
      <c r="E21" s="17"/>
      <c r="F21" s="16"/>
    </row>
    <row r="22" spans="1:6" s="5" customFormat="1" x14ac:dyDescent="0.25">
      <c r="A22" s="20"/>
      <c r="B22" s="14"/>
      <c r="C22" s="15"/>
      <c r="D22" s="16"/>
      <c r="E22" s="17"/>
      <c r="F22" s="16"/>
    </row>
    <row r="23" spans="1:6" s="5" customFormat="1" x14ac:dyDescent="0.25">
      <c r="A23" s="20"/>
      <c r="B23" s="20"/>
      <c r="C23" s="15"/>
      <c r="D23" s="16"/>
      <c r="E23" s="17"/>
      <c r="F23" s="16"/>
    </row>
    <row r="24" spans="1:6" s="5" customFormat="1" x14ac:dyDescent="0.25">
      <c r="A24" s="20"/>
      <c r="B24" s="14"/>
      <c r="C24" s="15"/>
      <c r="D24" s="16"/>
      <c r="E24" s="17"/>
      <c r="F24" s="16"/>
    </row>
    <row r="25" spans="1:6" s="5" customFormat="1" x14ac:dyDescent="0.25">
      <c r="A25" s="20"/>
      <c r="B25" s="14"/>
      <c r="C25" s="15"/>
      <c r="D25" s="16"/>
      <c r="E25" s="17"/>
      <c r="F25" s="16"/>
    </row>
    <row r="26" spans="1:6" s="5" customFormat="1" x14ac:dyDescent="0.25">
      <c r="A26" s="20"/>
      <c r="B26" s="20"/>
      <c r="C26" s="15"/>
      <c r="D26" s="16"/>
      <c r="E26" s="17"/>
      <c r="F26" s="16"/>
    </row>
    <row r="27" spans="1:6" s="5" customFormat="1" x14ac:dyDescent="0.25">
      <c r="A27" s="20"/>
      <c r="B27" s="14"/>
      <c r="C27" s="15"/>
      <c r="D27" s="16"/>
      <c r="E27" s="17"/>
      <c r="F27" s="16"/>
    </row>
    <row r="28" spans="1:6" s="5" customFormat="1" ht="14.25" customHeight="1" x14ac:dyDescent="0.25">
      <c r="A28" s="20"/>
      <c r="B28" s="14"/>
      <c r="C28" s="15"/>
      <c r="D28" s="16"/>
      <c r="E28" s="17"/>
      <c r="F28" s="16"/>
    </row>
    <row r="29" spans="1:6" s="5" customFormat="1" x14ac:dyDescent="0.25">
      <c r="A29" s="21"/>
      <c r="B29" s="22" t="s">
        <v>9</v>
      </c>
      <c r="C29" s="23">
        <f>SUM(C5:C28)</f>
        <v>0</v>
      </c>
      <c r="D29" s="24">
        <f>SUM(D5:D28)</f>
        <v>851</v>
      </c>
      <c r="E29" s="25"/>
      <c r="F29" s="24">
        <f>SUM(F5:F28)</f>
        <v>0</v>
      </c>
    </row>
    <row r="30" spans="1:6" s="5" customFormat="1" x14ac:dyDescent="0.25">
      <c r="A30"/>
      <c r="B30"/>
      <c r="C30"/>
      <c r="E30" s="26"/>
    </row>
    <row r="31" spans="1:6" s="5" customFormat="1" x14ac:dyDescent="0.25">
      <c r="B31" s="27" t="s">
        <v>7</v>
      </c>
      <c r="C31" s="28"/>
      <c r="D31" s="29">
        <f>SUMIF(B5:B28,B31,D5:D28)</f>
        <v>0</v>
      </c>
      <c r="E31" s="26"/>
      <c r="F31" s="30"/>
    </row>
    <row r="32" spans="1:6" s="5" customFormat="1" x14ac:dyDescent="0.25">
      <c r="B32" s="27" t="s">
        <v>10</v>
      </c>
      <c r="C32" s="28"/>
      <c r="D32" s="29">
        <f>SUMIF(B5:B28,B32,D5:D28)</f>
        <v>0</v>
      </c>
      <c r="E32" s="26"/>
      <c r="F32" s="30"/>
    </row>
    <row r="33" spans="1:6" s="5" customFormat="1" x14ac:dyDescent="0.25">
      <c r="B33" s="18" t="s">
        <v>8</v>
      </c>
      <c r="C33" s="28"/>
      <c r="D33" s="29">
        <f>SUMIF(B5:B28,B33,D5:D28)</f>
        <v>851</v>
      </c>
      <c r="E33" s="26"/>
      <c r="F33" s="30"/>
    </row>
    <row r="34" spans="1:6" s="5" customFormat="1" ht="15.75" customHeight="1" x14ac:dyDescent="0.25">
      <c r="B34" s="18" t="s">
        <v>11</v>
      </c>
      <c r="C34" s="28"/>
      <c r="D34" s="29">
        <f>SUMIF(B5:B28,B34,D5:D28)</f>
        <v>0</v>
      </c>
      <c r="E34" s="26"/>
      <c r="F34" s="30"/>
    </row>
    <row r="35" spans="1:6" s="5" customFormat="1" ht="15.75" customHeight="1" x14ac:dyDescent="0.25">
      <c r="B35" s="18" t="s">
        <v>12</v>
      </c>
      <c r="C35" s="28"/>
      <c r="D35" s="29">
        <f>SUMIF(B5:B29,B35,D5:D29)</f>
        <v>0</v>
      </c>
      <c r="E35" s="26"/>
      <c r="F35" s="30"/>
    </row>
    <row r="36" spans="1:6" s="5" customFormat="1" ht="15.75" customHeight="1" x14ac:dyDescent="0.25">
      <c r="B36" s="18" t="s">
        <v>13</v>
      </c>
      <c r="C36" s="28"/>
      <c r="D36" s="29">
        <f>SUMIF(B5:B28,B36,D5:D28)</f>
        <v>0</v>
      </c>
      <c r="E36" s="26"/>
      <c r="F36" s="30"/>
    </row>
    <row r="37" spans="1:6" s="5" customFormat="1" ht="15.75" customHeight="1" x14ac:dyDescent="0.25">
      <c r="B37" s="18" t="s">
        <v>14</v>
      </c>
      <c r="C37" s="28"/>
      <c r="D37" s="29">
        <f>SUMIF(B4:B27,B37,D4:D27)</f>
        <v>0</v>
      </c>
      <c r="E37" s="26"/>
      <c r="F37" s="30"/>
    </row>
    <row r="38" spans="1:6" s="5" customFormat="1" x14ac:dyDescent="0.25">
      <c r="B38" s="18" t="s">
        <v>15</v>
      </c>
      <c r="C38" s="28"/>
      <c r="D38" s="29">
        <f>SUMIF(B5:B28,B38,D5:D28)</f>
        <v>0</v>
      </c>
      <c r="E38" s="26"/>
      <c r="F38" s="30"/>
    </row>
    <row r="39" spans="1:6" s="5" customFormat="1" x14ac:dyDescent="0.25">
      <c r="B39" s="18" t="s">
        <v>16</v>
      </c>
      <c r="C39" s="28"/>
      <c r="D39" s="29">
        <f>SUMIF(B5:B29,B39,D5:D29)</f>
        <v>0</v>
      </c>
      <c r="E39" s="26"/>
      <c r="F39" s="30"/>
    </row>
    <row r="40" spans="1:6" s="5" customFormat="1" x14ac:dyDescent="0.25">
      <c r="B40" s="18" t="s">
        <v>17</v>
      </c>
      <c r="C40"/>
      <c r="D40" s="29">
        <f>SUMIF(B5:B28,B40,D5:D28)</f>
        <v>0</v>
      </c>
      <c r="E40" s="26"/>
    </row>
    <row r="41" spans="1:6" s="5" customFormat="1" x14ac:dyDescent="0.25">
      <c r="B41" s="18" t="s">
        <v>18</v>
      </c>
      <c r="C41" s="31"/>
      <c r="D41" s="29">
        <f>SUMIF(B5:B28,B41,D5:D28)</f>
        <v>0</v>
      </c>
      <c r="E41" s="26"/>
    </row>
    <row r="42" spans="1:6" s="5" customFormat="1" hidden="1" x14ac:dyDescent="0.25">
      <c r="B42" s="18" t="s">
        <v>19</v>
      </c>
      <c r="C42" s="31"/>
      <c r="D42" s="29">
        <f>SUMIF(B5:B29,B42,D5:D29)</f>
        <v>0</v>
      </c>
      <c r="E42" s="26"/>
    </row>
    <row r="43" spans="1:6" s="5" customFormat="1" hidden="1" x14ac:dyDescent="0.25">
      <c r="B43" s="18" t="s">
        <v>20</v>
      </c>
      <c r="D43" s="29">
        <f>SUMIF(B5:B28,B43,D5:D28)</f>
        <v>0</v>
      </c>
      <c r="E43" s="26"/>
    </row>
    <row r="44" spans="1:6" s="5" customFormat="1" x14ac:dyDescent="0.25">
      <c r="B44" s="18" t="s">
        <v>21</v>
      </c>
      <c r="D44" s="29">
        <f>SUMIF(B5:B28,B44,D5:D28)</f>
        <v>0</v>
      </c>
      <c r="E44" s="26"/>
    </row>
    <row r="45" spans="1:6" s="5" customFormat="1" x14ac:dyDescent="0.25">
      <c r="B45" s="32" t="s">
        <v>9</v>
      </c>
      <c r="C45" s="33"/>
      <c r="D45" s="34">
        <f>SUM(D31:D44)</f>
        <v>851</v>
      </c>
      <c r="E45" s="26"/>
    </row>
    <row r="47" spans="1:6" s="5" customFormat="1" x14ac:dyDescent="0.25">
      <c r="A47" s="18"/>
      <c r="B47" s="29"/>
      <c r="C47"/>
      <c r="E47" s="26"/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3097B-12E1-4959-83DC-45CDBBF84DEA}">
  <dimension ref="A1:G54"/>
  <sheetViews>
    <sheetView view="pageLayout" zoomScaleNormal="100" workbookViewId="0">
      <selection activeCell="B12" sqref="B12"/>
    </sheetView>
  </sheetViews>
  <sheetFormatPr baseColWidth="10" defaultRowHeight="15" x14ac:dyDescent="0.25"/>
  <cols>
    <col min="1" max="1" width="12" customWidth="1"/>
    <col min="2" max="2" width="30.42578125" customWidth="1"/>
    <col min="3" max="3" width="12.5703125" customWidth="1"/>
    <col min="4" max="4" width="13.140625" style="5" customWidth="1"/>
    <col min="5" max="5" width="12.140625" style="26" customWidth="1"/>
    <col min="6" max="6" width="11.85546875" style="5" customWidth="1"/>
    <col min="7" max="7" width="11.42578125" style="5" customWidth="1"/>
  </cols>
  <sheetData>
    <row r="1" spans="1:7" ht="18.75" x14ac:dyDescent="0.3">
      <c r="A1" s="1" t="s">
        <v>0</v>
      </c>
      <c r="B1" s="1"/>
      <c r="D1" s="2"/>
      <c r="E1" s="3"/>
      <c r="F1" s="4">
        <v>44896</v>
      </c>
    </row>
    <row r="2" spans="1:7" ht="18.75" x14ac:dyDescent="0.3">
      <c r="A2" s="1"/>
      <c r="B2" s="1"/>
      <c r="D2" s="2"/>
      <c r="E2" s="6"/>
      <c r="F2" s="35" t="s">
        <v>27</v>
      </c>
    </row>
    <row r="4" spans="1:7" ht="30" x14ac:dyDescent="0.25">
      <c r="A4" s="8" t="s">
        <v>1</v>
      </c>
      <c r="B4" s="8" t="s">
        <v>2</v>
      </c>
      <c r="C4" s="9" t="s">
        <v>28</v>
      </c>
      <c r="D4" s="10" t="s">
        <v>4</v>
      </c>
      <c r="E4" s="11" t="s">
        <v>5</v>
      </c>
      <c r="F4" s="10" t="s">
        <v>6</v>
      </c>
      <c r="G4" s="12"/>
    </row>
    <row r="5" spans="1:7" x14ac:dyDescent="0.25">
      <c r="A5" s="13">
        <v>44891</v>
      </c>
      <c r="B5" s="14" t="s">
        <v>8</v>
      </c>
      <c r="C5" s="15">
        <v>5540</v>
      </c>
      <c r="D5" s="16">
        <v>517.1</v>
      </c>
      <c r="E5" s="17"/>
      <c r="F5" s="36"/>
    </row>
    <row r="6" spans="1:7" x14ac:dyDescent="0.25">
      <c r="A6" s="13">
        <v>44892</v>
      </c>
      <c r="B6" s="14" t="s">
        <v>8</v>
      </c>
      <c r="C6" s="15">
        <v>320</v>
      </c>
      <c r="D6" s="16">
        <v>29.9</v>
      </c>
      <c r="E6" s="17"/>
      <c r="F6" s="36"/>
    </row>
    <row r="7" spans="1:7" x14ac:dyDescent="0.25">
      <c r="A7" s="13">
        <v>44892</v>
      </c>
      <c r="B7" s="14" t="s">
        <v>8</v>
      </c>
      <c r="C7" s="15">
        <v>980</v>
      </c>
      <c r="D7" s="16">
        <v>91.45</v>
      </c>
      <c r="E7" s="17"/>
      <c r="F7" s="36"/>
    </row>
    <row r="8" spans="1:7" x14ac:dyDescent="0.25">
      <c r="A8" s="13"/>
      <c r="B8" s="14"/>
      <c r="C8" s="15"/>
      <c r="D8" s="16"/>
      <c r="E8" s="17"/>
      <c r="F8" s="16"/>
    </row>
    <row r="9" spans="1:7" x14ac:dyDescent="0.25">
      <c r="A9" s="13"/>
      <c r="B9" s="14"/>
      <c r="C9" s="15"/>
      <c r="D9" s="16"/>
      <c r="E9" s="17"/>
      <c r="F9" s="16"/>
    </row>
    <row r="10" spans="1:7" x14ac:dyDescent="0.25">
      <c r="A10" s="13"/>
      <c r="B10" s="14"/>
      <c r="C10" s="15"/>
      <c r="D10" s="16"/>
      <c r="E10" s="17"/>
      <c r="F10" s="16"/>
    </row>
    <row r="11" spans="1:7" x14ac:dyDescent="0.25">
      <c r="A11" s="13">
        <v>44892</v>
      </c>
      <c r="B11" s="14" t="s">
        <v>17</v>
      </c>
      <c r="C11" s="15">
        <v>1986.15</v>
      </c>
      <c r="D11" s="16">
        <v>185.5</v>
      </c>
      <c r="E11" s="17"/>
      <c r="F11" s="16"/>
    </row>
    <row r="12" spans="1:7" x14ac:dyDescent="0.25">
      <c r="A12" s="13">
        <v>44892</v>
      </c>
      <c r="B12" s="14" t="s">
        <v>15</v>
      </c>
      <c r="C12" s="15"/>
      <c r="D12" s="16">
        <v>60</v>
      </c>
      <c r="E12" s="17"/>
      <c r="F12" s="16"/>
    </row>
    <row r="13" spans="1:7" x14ac:dyDescent="0.25">
      <c r="A13" s="13"/>
      <c r="B13" s="14"/>
      <c r="C13" s="15"/>
      <c r="D13" s="16"/>
      <c r="E13" s="17"/>
      <c r="F13" s="16"/>
    </row>
    <row r="14" spans="1:7" x14ac:dyDescent="0.25">
      <c r="A14" s="13">
        <v>44890</v>
      </c>
      <c r="B14" s="14" t="s">
        <v>31</v>
      </c>
      <c r="C14" s="15">
        <v>5000</v>
      </c>
      <c r="D14" s="16">
        <v>232.3</v>
      </c>
      <c r="E14" s="17"/>
      <c r="F14" s="16"/>
    </row>
    <row r="15" spans="1:7" x14ac:dyDescent="0.25">
      <c r="A15" s="13"/>
      <c r="B15" s="14"/>
      <c r="C15" s="15"/>
      <c r="D15" s="16"/>
      <c r="E15" s="17"/>
      <c r="F15" s="16"/>
    </row>
    <row r="16" spans="1:7" x14ac:dyDescent="0.25">
      <c r="A16" s="13"/>
      <c r="B16" s="19"/>
      <c r="C16" s="15"/>
      <c r="D16" s="16"/>
      <c r="E16" s="17"/>
      <c r="F16" s="16"/>
    </row>
    <row r="17" spans="1:6" x14ac:dyDescent="0.25">
      <c r="A17" s="20"/>
      <c r="B17" s="19"/>
      <c r="C17" s="15"/>
      <c r="D17" s="16"/>
      <c r="E17" s="17"/>
      <c r="F17" s="16"/>
    </row>
    <row r="18" spans="1:6" s="5" customFormat="1" x14ac:dyDescent="0.25">
      <c r="A18" s="20"/>
      <c r="B18" s="19"/>
      <c r="C18" s="15"/>
      <c r="D18" s="16"/>
      <c r="E18" s="17"/>
      <c r="F18" s="16"/>
    </row>
    <row r="19" spans="1:6" s="5" customFormat="1" x14ac:dyDescent="0.25">
      <c r="A19" s="20"/>
      <c r="B19" s="14"/>
      <c r="C19" s="15"/>
      <c r="D19" s="16"/>
      <c r="E19" s="17"/>
      <c r="F19" s="16"/>
    </row>
    <row r="20" spans="1:6" s="5" customFormat="1" x14ac:dyDescent="0.25">
      <c r="A20" s="20"/>
      <c r="B20" s="14"/>
      <c r="C20" s="15"/>
      <c r="D20" s="16"/>
      <c r="E20" s="17"/>
      <c r="F20" s="16"/>
    </row>
    <row r="21" spans="1:6" s="5" customFormat="1" x14ac:dyDescent="0.25">
      <c r="A21" s="20"/>
      <c r="B21" s="14"/>
      <c r="C21" s="15"/>
      <c r="D21" s="16"/>
      <c r="E21" s="17"/>
      <c r="F21" s="16"/>
    </row>
    <row r="22" spans="1:6" s="5" customFormat="1" x14ac:dyDescent="0.25">
      <c r="A22" s="20"/>
      <c r="B22" s="14"/>
      <c r="C22" s="15"/>
      <c r="D22" s="16"/>
      <c r="E22" s="17"/>
      <c r="F22" s="16"/>
    </row>
    <row r="23" spans="1:6" s="5" customFormat="1" x14ac:dyDescent="0.25">
      <c r="A23" s="20"/>
      <c r="B23" s="20"/>
      <c r="C23" s="15"/>
      <c r="D23" s="16"/>
      <c r="E23" s="17"/>
      <c r="F23" s="16"/>
    </row>
    <row r="24" spans="1:6" s="5" customFormat="1" x14ac:dyDescent="0.25">
      <c r="A24" s="20"/>
      <c r="B24" s="14"/>
      <c r="C24" s="15"/>
      <c r="D24" s="16"/>
      <c r="E24" s="17"/>
      <c r="F24" s="16"/>
    </row>
    <row r="25" spans="1:6" s="5" customFormat="1" x14ac:dyDescent="0.25">
      <c r="A25" s="20"/>
      <c r="B25" s="14"/>
      <c r="C25" s="15"/>
      <c r="D25" s="16"/>
      <c r="E25" s="17"/>
      <c r="F25" s="16"/>
    </row>
    <row r="26" spans="1:6" s="5" customFormat="1" x14ac:dyDescent="0.25">
      <c r="A26" s="20"/>
      <c r="B26" s="20"/>
      <c r="C26" s="15"/>
      <c r="D26" s="16"/>
      <c r="E26" s="17"/>
      <c r="F26" s="16"/>
    </row>
    <row r="27" spans="1:6" s="5" customFormat="1" x14ac:dyDescent="0.25">
      <c r="A27" s="20"/>
      <c r="B27" s="14"/>
      <c r="C27" s="15"/>
      <c r="D27" s="16"/>
      <c r="E27" s="17"/>
      <c r="F27" s="16"/>
    </row>
    <row r="28" spans="1:6" s="5" customFormat="1" ht="14.25" customHeight="1" x14ac:dyDescent="0.25">
      <c r="A28" s="20"/>
      <c r="B28" s="14"/>
      <c r="C28" s="15"/>
      <c r="D28" s="16"/>
      <c r="E28" s="17"/>
      <c r="F28" s="16"/>
    </row>
    <row r="29" spans="1:6" s="5" customFormat="1" x14ac:dyDescent="0.25">
      <c r="A29" s="21"/>
      <c r="B29" s="22" t="s">
        <v>9</v>
      </c>
      <c r="C29" s="23">
        <f>SUM(C5:C28)</f>
        <v>13826.15</v>
      </c>
      <c r="D29" s="24">
        <f>SUM(D5:D28)</f>
        <v>1116.25</v>
      </c>
      <c r="E29" s="25"/>
      <c r="F29" s="24">
        <f>SUM(F5:F28)</f>
        <v>0</v>
      </c>
    </row>
    <row r="30" spans="1:6" s="5" customFormat="1" x14ac:dyDescent="0.25">
      <c r="A30"/>
      <c r="B30"/>
      <c r="C30"/>
      <c r="E30" s="26"/>
    </row>
    <row r="31" spans="1:6" s="5" customFormat="1" hidden="1" x14ac:dyDescent="0.25">
      <c r="B31" s="27" t="s">
        <v>7</v>
      </c>
      <c r="C31" s="28"/>
      <c r="D31" s="29">
        <f>SUMIF(B5:B28,B31,D5:D28)</f>
        <v>0</v>
      </c>
      <c r="E31" s="26"/>
      <c r="F31" s="30"/>
    </row>
    <row r="32" spans="1:6" s="5" customFormat="1" hidden="1" x14ac:dyDescent="0.25">
      <c r="B32" s="27" t="s">
        <v>10</v>
      </c>
      <c r="C32" s="28"/>
      <c r="D32" s="29">
        <f>SUMIF(B5:B28,B32,D5:D28)</f>
        <v>0</v>
      </c>
      <c r="E32" s="26"/>
      <c r="F32" s="30"/>
    </row>
    <row r="33" spans="1:6" s="5" customFormat="1" x14ac:dyDescent="0.25">
      <c r="B33" s="18" t="s">
        <v>8</v>
      </c>
      <c r="C33" s="28"/>
      <c r="D33" s="29">
        <f>SUMIF(B5:B28,B33,D5:D28)</f>
        <v>638.45000000000005</v>
      </c>
      <c r="E33" s="26"/>
      <c r="F33" s="30"/>
    </row>
    <row r="34" spans="1:6" s="5" customFormat="1" ht="15.75" hidden="1" customHeight="1" x14ac:dyDescent="0.25">
      <c r="B34" s="18" t="s">
        <v>11</v>
      </c>
      <c r="C34" s="28"/>
      <c r="D34" s="29">
        <f>SUMIF(B5:B28,B34,D5:D28)</f>
        <v>0</v>
      </c>
      <c r="E34" s="26"/>
      <c r="F34" s="30"/>
    </row>
    <row r="35" spans="1:6" s="5" customFormat="1" ht="15.75" hidden="1" customHeight="1" x14ac:dyDescent="0.25">
      <c r="B35" s="18" t="s">
        <v>12</v>
      </c>
      <c r="C35" s="28"/>
      <c r="D35" s="29">
        <f>SUMIF(B5:B29,B35,D5:D29)</f>
        <v>0</v>
      </c>
      <c r="E35" s="26"/>
      <c r="F35" s="30"/>
    </row>
    <row r="36" spans="1:6" s="5" customFormat="1" ht="15.75" hidden="1" customHeight="1" x14ac:dyDescent="0.25">
      <c r="B36" s="18" t="s">
        <v>13</v>
      </c>
      <c r="C36" s="28"/>
      <c r="D36" s="29">
        <f>SUMIF(B5:B28,B36,D5:D28)</f>
        <v>0</v>
      </c>
      <c r="E36" s="26"/>
      <c r="F36" s="30"/>
    </row>
    <row r="37" spans="1:6" s="5" customFormat="1" ht="15.75" hidden="1" customHeight="1" x14ac:dyDescent="0.25">
      <c r="B37" s="18" t="s">
        <v>14</v>
      </c>
      <c r="C37" s="28"/>
      <c r="D37" s="29">
        <f>SUMIF(B4:B27,B37,D4:D27)</f>
        <v>0</v>
      </c>
      <c r="E37" s="26"/>
      <c r="F37" s="30"/>
    </row>
    <row r="38" spans="1:6" s="5" customFormat="1" x14ac:dyDescent="0.25">
      <c r="B38" s="18" t="s">
        <v>15</v>
      </c>
      <c r="C38" s="28"/>
      <c r="D38" s="29">
        <f>SUMIF(B5:B28,B38,D5:D28)</f>
        <v>60</v>
      </c>
      <c r="E38" s="26"/>
      <c r="F38" s="30"/>
    </row>
    <row r="39" spans="1:6" s="5" customFormat="1" hidden="1" x14ac:dyDescent="0.25">
      <c r="B39" s="18" t="s">
        <v>16</v>
      </c>
      <c r="C39" s="28"/>
      <c r="D39" s="29">
        <f>SUMIF(B5:B29,B39,D5:D29)</f>
        <v>0</v>
      </c>
      <c r="E39" s="26"/>
      <c r="F39" s="30"/>
    </row>
    <row r="40" spans="1:6" s="5" customFormat="1" x14ac:dyDescent="0.25">
      <c r="B40" s="18" t="s">
        <v>17</v>
      </c>
      <c r="C40"/>
      <c r="D40" s="29">
        <f>SUMIF(B5:B28,B40,D5:D28)</f>
        <v>185.5</v>
      </c>
      <c r="E40" s="26"/>
    </row>
    <row r="41" spans="1:6" s="5" customFormat="1" hidden="1" x14ac:dyDescent="0.25">
      <c r="B41" s="18" t="s">
        <v>18</v>
      </c>
      <c r="C41" s="31"/>
      <c r="D41" s="29">
        <f>SUMIF(B5:B28,B41,D5:D28)</f>
        <v>0</v>
      </c>
      <c r="E41" s="26"/>
    </row>
    <row r="42" spans="1:6" s="5" customFormat="1" hidden="1" x14ac:dyDescent="0.25">
      <c r="B42" s="18" t="s">
        <v>19</v>
      </c>
      <c r="C42" s="31"/>
      <c r="D42" s="29">
        <f>SUMIF(B5:B29,B42,D5:D29)</f>
        <v>0</v>
      </c>
      <c r="E42" s="26"/>
    </row>
    <row r="43" spans="1:6" s="5" customFormat="1" hidden="1" x14ac:dyDescent="0.25">
      <c r="B43" s="18" t="s">
        <v>20</v>
      </c>
      <c r="D43" s="29">
        <f>SUMIF(B5:B28,B43,D5:D28)</f>
        <v>0</v>
      </c>
      <c r="E43" s="26"/>
    </row>
    <row r="44" spans="1:6" s="5" customFormat="1" hidden="1" x14ac:dyDescent="0.25">
      <c r="B44" s="18" t="s">
        <v>21</v>
      </c>
      <c r="D44" s="29">
        <f>SUMIF(B5:B28,B44,D5:D28)</f>
        <v>0</v>
      </c>
      <c r="E44" s="26"/>
    </row>
    <row r="45" spans="1:6" s="5" customFormat="1" x14ac:dyDescent="0.25">
      <c r="B45" s="18" t="s">
        <v>31</v>
      </c>
      <c r="D45" s="29">
        <f>SUMIF(B10:B28,B45,D10:D28)</f>
        <v>232.3</v>
      </c>
      <c r="E45" s="26"/>
    </row>
    <row r="46" spans="1:6" s="5" customFormat="1" x14ac:dyDescent="0.25">
      <c r="B46" s="32" t="s">
        <v>9</v>
      </c>
      <c r="C46" s="33"/>
      <c r="D46" s="34">
        <f>SUM(D31:D45)</f>
        <v>1116.25</v>
      </c>
      <c r="E46" s="26"/>
    </row>
    <row r="48" spans="1:6" s="5" customFormat="1" x14ac:dyDescent="0.25">
      <c r="A48" s="18"/>
      <c r="B48" s="29"/>
      <c r="C48"/>
      <c r="E48" s="26"/>
    </row>
    <row r="50" spans="1:4" x14ac:dyDescent="0.25">
      <c r="A50" s="37">
        <v>44890</v>
      </c>
      <c r="B50" s="39" t="s">
        <v>29</v>
      </c>
      <c r="C50" s="5">
        <v>5000</v>
      </c>
      <c r="D50" s="38">
        <v>477.8</v>
      </c>
    </row>
    <row r="51" spans="1:4" x14ac:dyDescent="0.25">
      <c r="A51" s="37">
        <v>44892</v>
      </c>
      <c r="B51" s="40" t="s">
        <v>17</v>
      </c>
      <c r="D51" s="38">
        <v>-185.5</v>
      </c>
    </row>
    <row r="52" spans="1:4" x14ac:dyDescent="0.25">
      <c r="A52" s="37">
        <v>44892</v>
      </c>
      <c r="B52" s="40" t="s">
        <v>15</v>
      </c>
      <c r="D52" s="38">
        <v>-60</v>
      </c>
    </row>
    <row r="54" spans="1:4" x14ac:dyDescent="0.25">
      <c r="B54" t="s">
        <v>30</v>
      </c>
      <c r="D54" s="38">
        <f>D50+D51+D52</f>
        <v>232.3</v>
      </c>
    </row>
  </sheetData>
  <autoFilter ref="A4:F4" xr:uid="{00000000-0009-0000-0000-00001F000000}">
    <sortState xmlns:xlrd2="http://schemas.microsoft.com/office/spreadsheetml/2017/richdata2" ref="A5:F8">
      <sortCondition ref="A4"/>
    </sortState>
  </autoFilter>
  <pageMargins left="0.5658333333333333" right="0.35364583333333333" top="0.75" bottom="0.75" header="0.30000000000000004" footer="0.30000000000000004"/>
  <pageSetup paperSize="9" scale="97" fitToWidth="0" fitToHeight="0" orientation="portrait" r:id="rId1"/>
  <headerFooter alignWithMargins="0">
    <oddFooter>&amp;CPage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03-22x</vt:lpstr>
      <vt:lpstr>10-22 frais cc</vt:lpstr>
      <vt:lpstr>10-22 frais cc 2</vt:lpstr>
      <vt:lpstr>10-22 Köln</vt:lpstr>
      <vt:lpstr>Sortie Promerka 06-22</vt:lpstr>
      <vt:lpstr>Sortie Promerka 12-22</vt:lpstr>
      <vt:lpstr>12-22 Marrakech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2023-03-07T12:16:26Z</cp:lastPrinted>
  <dcterms:created xsi:type="dcterms:W3CDTF">2022-04-11T13:25:47Z</dcterms:created>
  <dcterms:modified xsi:type="dcterms:W3CDTF">2023-03-07T12:19:10Z</dcterms:modified>
</cp:coreProperties>
</file>