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Comptabilité et finance\Caisse\"/>
    </mc:Choice>
  </mc:AlternateContent>
  <xr:revisionPtr revIDLastSave="0" documentId="13_ncr:1_{EAA6063B-E627-49BF-A630-1C9481F79208}" xr6:coauthVersionLast="47" xr6:coauthVersionMax="47" xr10:uidLastSave="{00000000-0000-0000-0000-000000000000}"/>
  <bookViews>
    <workbookView xWindow="1320" yWindow="1035" windowWidth="26940" windowHeight="14280" xr2:uid="{00BC7B0C-9FD6-42A5-8A45-62EF4C4F5EFB}"/>
  </bookViews>
  <sheets>
    <sheet name="2021" sheetId="1" r:id="rId1"/>
    <sheet name="Feuil1" sheetId="2" r:id="rId2"/>
  </sheets>
  <definedNames>
    <definedName name="_xlnm.Print_Titles" localSheetId="0">'2021'!$2:$4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l="1"/>
  <c r="F42" i="1" s="1"/>
  <c r="F43" i="1" s="1"/>
  <c r="F44" i="1" s="1"/>
  <c r="F45" i="1" s="1"/>
  <c r="F46" i="1" s="1"/>
  <c r="G41" i="1"/>
  <c r="G6" i="1"/>
  <c r="F47" i="1" l="1"/>
  <c r="F48" i="1" s="1"/>
  <c r="F49" i="1" s="1"/>
  <c r="F50" i="1" s="1"/>
  <c r="F51" i="1" s="1"/>
  <c r="G47" i="1"/>
  <c r="G21" i="1"/>
  <c r="F52" i="1" l="1"/>
  <c r="F53" i="1" s="1"/>
  <c r="F54" i="1" s="1"/>
  <c r="F55" i="1" s="1"/>
  <c r="F56" i="1" s="1"/>
  <c r="F57" i="1" s="1"/>
  <c r="G22" i="1"/>
  <c r="F58" i="1" l="1"/>
  <c r="G58" i="1"/>
  <c r="F59" i="1"/>
  <c r="F60" i="1" s="1"/>
  <c r="F61" i="1" s="1"/>
  <c r="F62" i="1" s="1"/>
  <c r="F63" i="1" s="1"/>
  <c r="F64" i="1" s="1"/>
  <c r="F65" i="1" s="1"/>
  <c r="F66" i="1" s="1"/>
  <c r="F67" i="1" s="1"/>
  <c r="G30" i="1"/>
  <c r="F68" i="1" l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G68" i="1"/>
  <c r="G75" i="1" l="1"/>
</calcChain>
</file>

<file path=xl/sharedStrings.xml><?xml version="1.0" encoding="utf-8"?>
<sst xmlns="http://schemas.openxmlformats.org/spreadsheetml/2006/main" count="104" uniqueCount="86">
  <si>
    <t>Mois</t>
  </si>
  <si>
    <t>Date</t>
  </si>
  <si>
    <t>Motif</t>
  </si>
  <si>
    <t>D/C</t>
  </si>
  <si>
    <t>Montant TTC</t>
  </si>
  <si>
    <t>Solde 
Caisse</t>
  </si>
  <si>
    <t>Report
mois précèdent</t>
  </si>
  <si>
    <t>Janvier</t>
  </si>
  <si>
    <t>Vente 44</t>
  </si>
  <si>
    <t>Facture 210021</t>
  </si>
  <si>
    <t>Facture 210029</t>
  </si>
  <si>
    <t>Facture 210044</t>
  </si>
  <si>
    <t>Facture 210019</t>
  </si>
  <si>
    <t>Vente 46</t>
  </si>
  <si>
    <t>Versement à Raifffeisen</t>
  </si>
  <si>
    <t>Facture 210037</t>
  </si>
  <si>
    <t>Facture 210040</t>
  </si>
  <si>
    <t>Poste envoi Riedo/Nowystyl</t>
  </si>
  <si>
    <t>Facture 210083</t>
  </si>
  <si>
    <t>Frais GG Tecni-Cell</t>
  </si>
  <si>
    <t>Frais GG parking</t>
  </si>
  <si>
    <t>Poste envoi lettre</t>
  </si>
  <si>
    <t>Fevrier</t>
  </si>
  <si>
    <t>Frais repas Bilel</t>
  </si>
  <si>
    <t>Mars</t>
  </si>
  <si>
    <t>Wittwer &amp; Fils clé lavage</t>
  </si>
  <si>
    <t>Poste envoi colis</t>
  </si>
  <si>
    <t xml:space="preserve">NF GG </t>
  </si>
  <si>
    <t>NF GG 02/21</t>
  </si>
  <si>
    <t>NF GG 03/21</t>
  </si>
  <si>
    <t>Prodega</t>
  </si>
  <si>
    <t>Vente 48</t>
  </si>
  <si>
    <t>Poste envoi AMF</t>
  </si>
  <si>
    <t>Carburants Mehdi</t>
  </si>
  <si>
    <t>Poste lettres</t>
  </si>
  <si>
    <t>Avril</t>
  </si>
  <si>
    <t>Poste colis</t>
  </si>
  <si>
    <t>Mai</t>
  </si>
  <si>
    <t>Interdiscount</t>
  </si>
  <si>
    <t>Migros carte</t>
  </si>
  <si>
    <t>Kiosk cartes bureau</t>
  </si>
  <si>
    <t>Caisse Promerka SA 2021</t>
  </si>
  <si>
    <t>Report 2021</t>
  </si>
  <si>
    <t>Vente 49</t>
  </si>
  <si>
    <t>Facture 210581</t>
  </si>
  <si>
    <t>Juin</t>
  </si>
  <si>
    <t>Timbres</t>
  </si>
  <si>
    <t>Carte Semina</t>
  </si>
  <si>
    <t>Frais Esteban Sion</t>
  </si>
  <si>
    <t>Frais Esteban Rümlang</t>
  </si>
  <si>
    <t>Frais GG resto</t>
  </si>
  <si>
    <t>Frais Bilel Sion</t>
  </si>
  <si>
    <t>Taxi Bilel (Amag)</t>
  </si>
  <si>
    <t>Juillet</t>
  </si>
  <si>
    <t>Retrait Raifffeisen</t>
  </si>
  <si>
    <t>Etna Pizza du 12.05.2021</t>
  </si>
  <si>
    <t>Frais Esteban deplacement</t>
  </si>
  <si>
    <t>Septembre</t>
  </si>
  <si>
    <t>Octobre</t>
  </si>
  <si>
    <t>Taxes postales (Premium Company)</t>
  </si>
  <si>
    <t>Poste colis 210976</t>
  </si>
  <si>
    <t>Frais Bilel</t>
  </si>
  <si>
    <t>Poste colis FT793</t>
  </si>
  <si>
    <t xml:space="preserve">Poste colis Lyreco </t>
  </si>
  <si>
    <t>Poste colis Losinger</t>
  </si>
  <si>
    <t>Poste recommandé Mehdi</t>
  </si>
  <si>
    <t>Novembre</t>
  </si>
  <si>
    <t>Vente 51</t>
  </si>
  <si>
    <t>Migros</t>
  </si>
  <si>
    <t>Vente 52</t>
  </si>
  <si>
    <t>Vente 53</t>
  </si>
  <si>
    <t>Achat cartes</t>
  </si>
  <si>
    <t>Fust télévision Rentas</t>
  </si>
  <si>
    <t>Décembre</t>
  </si>
  <si>
    <t>Poste colis 211149</t>
  </si>
  <si>
    <t>Garden Centre</t>
  </si>
  <si>
    <t>McParty</t>
  </si>
  <si>
    <t>NF GG 11/21</t>
  </si>
  <si>
    <t>Denner Containex</t>
  </si>
  <si>
    <t>Frais Bettina</t>
  </si>
  <si>
    <t>Frais GG lavage</t>
  </si>
  <si>
    <t>Service station Bilel</t>
  </si>
  <si>
    <t>Poste (Perret)</t>
  </si>
  <si>
    <t>Migros Suhsi</t>
  </si>
  <si>
    <t>NF GG Coop</t>
  </si>
  <si>
    <t>Frais Esteban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</si>
</sst>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right" wrapText="1"/>
    </xf>
    <xf numFmtId="4" fontId="1" fillId="0" borderId="0" xfId="0" applyNumberFormat="1" applyFont="1"/>
    <xf numFmtId="0" fontId="2" fillId="2" borderId="1" xfId="0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wrapText="1"/>
    </xf>
    <xf numFmtId="0" fontId="1" fillId="0" borderId="0" xfId="0" applyFont="1"/>
    <xf numFmtId="0" fontId="1" fillId="0" borderId="2" xfId="0" applyFont="1" applyBorder="1" applyAlignment="1">
      <alignment horizontal="right"/>
    </xf>
    <xf numFmtId="14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/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/>
    <xf numFmtId="0" fontId="1" fillId="0" borderId="0" xfId="0" applyFont="1" applyAlignment="1">
      <alignment horizontal="right"/>
    </xf>
    <xf numFmtId="14" fontId="0" fillId="0" borderId="4" xfId="0" applyNumberFormat="1" applyBorder="1" applyAlignment="1">
      <alignment horizontal="right"/>
    </xf>
    <xf numFmtId="4" fontId="0" fillId="0" borderId="4" xfId="0" applyNumberFormat="1" applyBorder="1"/>
    <xf numFmtId="4" fontId="0" fillId="0" borderId="4" xfId="0" applyNumberFormat="1" applyBorder="1" applyAlignment="1">
      <alignment horizontal="center"/>
    </xf>
    <xf numFmtId="4" fontId="1" fillId="0" borderId="4" xfId="0" applyNumberFormat="1" applyFont="1" applyBorder="1"/>
    <xf numFmtId="4" fontId="0" fillId="0" borderId="0" xfId="0" applyNumberFormat="1" applyBorder="1" applyAlignment="1">
      <alignment horizontal="center"/>
    </xf>
    <xf numFmtId="4" fontId="0" fillId="0" borderId="0" xfId="0" applyNumberFormat="1" applyBorder="1"/>
    <xf numFmtId="0" fontId="0" fillId="0" borderId="0" xfId="0" applyFont="1"/>
    <xf numFmtId="4" fontId="0" fillId="0" borderId="0" xfId="0" applyNumberFormat="1" applyFont="1" applyFill="1" applyBorder="1" applyAlignment="1">
      <alignment horizontal="right" wrapText="1"/>
    </xf>
    <xf numFmtId="0" fontId="4" fillId="0" borderId="0" xfId="0" applyFont="1"/>
    <xf numFmtId="4" fontId="0" fillId="0" borderId="0" xfId="0" applyNumberFormat="1" applyFont="1" applyBorder="1" applyAlignment="1">
      <alignment horizontal="right" wrapText="1"/>
    </xf>
    <xf numFmtId="4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/>
    </xf>
    <xf numFmtId="4" fontId="1" fillId="0" borderId="0" xfId="0" applyNumberFormat="1" applyFont="1" applyFill="1" applyBorder="1"/>
    <xf numFmtId="17" fontId="1" fillId="0" borderId="0" xfId="0" applyNumberFormat="1" applyFont="1" applyFill="1" applyBorder="1" applyAlignment="1">
      <alignment horizontal="right"/>
    </xf>
    <xf numFmtId="14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Fill="1" applyBorder="1"/>
    <xf numFmtId="4" fontId="0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/>
    <xf numFmtId="4" fontId="1" fillId="0" borderId="3" xfId="0" applyNumberFormat="1" applyFont="1" applyBorder="1" applyAlignment="1">
      <alignment horizontal="right" wrapText="1"/>
    </xf>
    <xf numFmtId="4" fontId="1" fillId="0" borderId="0" xfId="0" applyNumberFormat="1" applyFont="1" applyBorder="1" applyAlignment="1">
      <alignment horizontal="right" wrapText="1"/>
    </xf>
    <xf numFmtId="14" fontId="1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5194E-E7E4-4537-9293-AB99BD08D796}">
  <sheetPr>
    <pageSetUpPr fitToPage="1"/>
  </sheetPr>
  <dimension ref="A2:J126"/>
  <sheetViews>
    <sheetView tabSelected="1" workbookViewId="0">
      <pane ySplit="4" topLeftCell="A28" activePane="bottomLeft" state="frozen"/>
      <selection pane="bottomLeft" activeCell="H66" sqref="H66"/>
    </sheetView>
  </sheetViews>
  <sheetFormatPr baseColWidth="10" defaultRowHeight="15" x14ac:dyDescent="0.25"/>
  <cols>
    <col min="1" max="1" width="13.85546875" style="19" customWidth="1"/>
    <col min="2" max="2" width="10.28515625" style="2" bestFit="1" customWidth="1"/>
    <col min="3" max="3" width="32" style="3" customWidth="1"/>
    <col min="4" max="4" width="4.28515625" style="4" customWidth="1"/>
    <col min="5" max="5" width="12.28515625" style="3" bestFit="1" customWidth="1"/>
    <col min="6" max="6" width="12.28515625" style="5" bestFit="1" customWidth="1"/>
    <col min="7" max="7" width="9.85546875" style="6" customWidth="1"/>
  </cols>
  <sheetData>
    <row r="2" spans="1:7" x14ac:dyDescent="0.25">
      <c r="A2" s="1" t="s">
        <v>41</v>
      </c>
    </row>
    <row r="4" spans="1:7" s="13" customFormat="1" ht="36.75" x14ac:dyDescent="0.25">
      <c r="A4" s="7" t="s">
        <v>0</v>
      </c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12" t="s">
        <v>6</v>
      </c>
    </row>
    <row r="5" spans="1:7" s="13" customFormat="1" x14ac:dyDescent="0.25">
      <c r="A5" s="14" t="s">
        <v>42</v>
      </c>
      <c r="B5" s="15"/>
      <c r="C5" s="16"/>
      <c r="D5" s="17"/>
      <c r="E5" s="16"/>
      <c r="F5" s="39">
        <v>237.55</v>
      </c>
      <c r="G5" s="18"/>
    </row>
    <row r="6" spans="1:7" x14ac:dyDescent="0.25">
      <c r="A6" s="19" t="s">
        <v>7</v>
      </c>
      <c r="B6" s="20">
        <v>44201</v>
      </c>
      <c r="C6" s="21" t="s">
        <v>8</v>
      </c>
      <c r="D6" s="22"/>
      <c r="E6" s="21">
        <v>150.05000000000001</v>
      </c>
      <c r="F6" s="29">
        <f>F5+E6</f>
        <v>387.6</v>
      </c>
      <c r="G6" s="23">
        <f>F5</f>
        <v>237.55</v>
      </c>
    </row>
    <row r="7" spans="1:7" x14ac:dyDescent="0.25">
      <c r="B7" s="35">
        <v>44203</v>
      </c>
      <c r="C7" s="36" t="s">
        <v>13</v>
      </c>
      <c r="D7" s="24"/>
      <c r="E7" s="25">
        <v>700</v>
      </c>
      <c r="F7" s="29">
        <f t="shared" ref="F7:F57" si="0">F6+E7</f>
        <v>1087.5999999999999</v>
      </c>
      <c r="G7" s="30"/>
    </row>
    <row r="8" spans="1:7" x14ac:dyDescent="0.25">
      <c r="B8" s="35">
        <v>44203</v>
      </c>
      <c r="C8" s="36" t="s">
        <v>14</v>
      </c>
      <c r="D8" s="24"/>
      <c r="E8" s="25">
        <v>-700</v>
      </c>
      <c r="F8" s="29">
        <f t="shared" si="0"/>
        <v>387.59999999999991</v>
      </c>
      <c r="G8" s="30"/>
    </row>
    <row r="9" spans="1:7" x14ac:dyDescent="0.25">
      <c r="A9" s="32"/>
      <c r="B9" s="35">
        <v>44208</v>
      </c>
      <c r="C9" s="36" t="s">
        <v>9</v>
      </c>
      <c r="D9" s="37"/>
      <c r="E9" s="36">
        <v>322.55</v>
      </c>
      <c r="F9" s="29">
        <f t="shared" si="0"/>
        <v>710.14999999999986</v>
      </c>
      <c r="G9" s="33"/>
    </row>
    <row r="10" spans="1:7" x14ac:dyDescent="0.25">
      <c r="A10" s="32"/>
      <c r="B10" s="35">
        <v>44208</v>
      </c>
      <c r="C10" s="36" t="s">
        <v>10</v>
      </c>
      <c r="D10" s="37"/>
      <c r="E10" s="38">
        <v>333.3</v>
      </c>
      <c r="F10" s="29">
        <f t="shared" si="0"/>
        <v>1043.4499999999998</v>
      </c>
      <c r="G10" s="33"/>
    </row>
    <row r="11" spans="1:7" x14ac:dyDescent="0.25">
      <c r="A11" s="32"/>
      <c r="B11" s="35">
        <v>44209</v>
      </c>
      <c r="C11" s="36" t="s">
        <v>15</v>
      </c>
      <c r="D11" s="37"/>
      <c r="E11" s="36">
        <v>322.55</v>
      </c>
      <c r="F11" s="29">
        <f t="shared" si="0"/>
        <v>1365.9999999999998</v>
      </c>
      <c r="G11" s="33"/>
    </row>
    <row r="12" spans="1:7" x14ac:dyDescent="0.25">
      <c r="A12" s="32"/>
      <c r="B12" s="35">
        <v>44210</v>
      </c>
      <c r="C12" s="36" t="s">
        <v>12</v>
      </c>
      <c r="D12" s="37"/>
      <c r="E12" s="36">
        <v>198</v>
      </c>
      <c r="F12" s="29">
        <f t="shared" si="0"/>
        <v>1563.9999999999998</v>
      </c>
      <c r="G12" s="33"/>
    </row>
    <row r="13" spans="1:7" x14ac:dyDescent="0.25">
      <c r="A13" s="32"/>
      <c r="B13" s="35">
        <v>44210</v>
      </c>
      <c r="C13" s="36" t="s">
        <v>16</v>
      </c>
      <c r="D13" s="37"/>
      <c r="E13" s="36">
        <v>333.3</v>
      </c>
      <c r="F13" s="29">
        <f t="shared" si="0"/>
        <v>1897.2999999999997</v>
      </c>
      <c r="G13" s="33"/>
    </row>
    <row r="14" spans="1:7" x14ac:dyDescent="0.25">
      <c r="A14" s="32"/>
      <c r="B14" s="35">
        <v>44211</v>
      </c>
      <c r="C14" s="36" t="s">
        <v>21</v>
      </c>
      <c r="D14" s="37"/>
      <c r="E14" s="36">
        <v>-4</v>
      </c>
      <c r="F14" s="29">
        <f t="shared" si="0"/>
        <v>1893.2999999999997</v>
      </c>
      <c r="G14" s="33"/>
    </row>
    <row r="15" spans="1:7" x14ac:dyDescent="0.25">
      <c r="A15" s="32"/>
      <c r="B15" s="35">
        <v>44211</v>
      </c>
      <c r="C15" s="36" t="s">
        <v>11</v>
      </c>
      <c r="D15" s="37"/>
      <c r="E15" s="36">
        <v>322.55</v>
      </c>
      <c r="F15" s="29">
        <f t="shared" si="0"/>
        <v>2215.85</v>
      </c>
      <c r="G15" s="33"/>
    </row>
    <row r="16" spans="1:7" x14ac:dyDescent="0.25">
      <c r="A16" s="32"/>
      <c r="B16" s="35">
        <v>44211</v>
      </c>
      <c r="C16" s="3" t="s">
        <v>17</v>
      </c>
      <c r="D16" s="37"/>
      <c r="E16" s="36">
        <v>-4</v>
      </c>
      <c r="F16" s="29">
        <f t="shared" si="0"/>
        <v>2211.85</v>
      </c>
      <c r="G16" s="33"/>
    </row>
    <row r="17" spans="1:7" x14ac:dyDescent="0.25">
      <c r="A17" s="32"/>
      <c r="B17" s="2">
        <v>44222</v>
      </c>
      <c r="C17" s="3" t="s">
        <v>18</v>
      </c>
      <c r="D17" s="37"/>
      <c r="E17" s="36">
        <v>318.75</v>
      </c>
      <c r="F17" s="29">
        <f t="shared" si="0"/>
        <v>2530.6</v>
      </c>
      <c r="G17" s="33"/>
    </row>
    <row r="18" spans="1:7" x14ac:dyDescent="0.25">
      <c r="A18" s="32"/>
      <c r="B18" s="35">
        <v>44223</v>
      </c>
      <c r="C18" s="36" t="s">
        <v>14</v>
      </c>
      <c r="D18" s="37"/>
      <c r="E18" s="36">
        <v>-1500</v>
      </c>
      <c r="F18" s="29">
        <f t="shared" si="0"/>
        <v>1030.5999999999999</v>
      </c>
      <c r="G18" s="33"/>
    </row>
    <row r="19" spans="1:7" x14ac:dyDescent="0.25">
      <c r="A19" s="32"/>
      <c r="B19" s="35">
        <v>44224</v>
      </c>
      <c r="C19" s="36" t="s">
        <v>19</v>
      </c>
      <c r="D19" s="37"/>
      <c r="E19" s="36">
        <v>-27.5</v>
      </c>
      <c r="F19" s="29">
        <f t="shared" si="0"/>
        <v>1003.0999999999999</v>
      </c>
      <c r="G19" s="33"/>
    </row>
    <row r="20" spans="1:7" x14ac:dyDescent="0.25">
      <c r="A20" s="32"/>
      <c r="B20" s="35">
        <v>44225</v>
      </c>
      <c r="C20" s="36" t="s">
        <v>20</v>
      </c>
      <c r="D20" s="37"/>
      <c r="E20" s="36">
        <v>-4.5</v>
      </c>
      <c r="F20" s="29">
        <f t="shared" si="0"/>
        <v>998.59999999999991</v>
      </c>
      <c r="G20" s="33"/>
    </row>
    <row r="21" spans="1:7" x14ac:dyDescent="0.25">
      <c r="A21" s="32" t="s">
        <v>22</v>
      </c>
      <c r="B21" s="35">
        <v>44238</v>
      </c>
      <c r="C21" s="36" t="s">
        <v>23</v>
      </c>
      <c r="D21" s="37"/>
      <c r="E21" s="36">
        <v>-35</v>
      </c>
      <c r="F21" s="29">
        <f t="shared" si="0"/>
        <v>963.59999999999991</v>
      </c>
      <c r="G21" s="33">
        <f>F20</f>
        <v>998.59999999999991</v>
      </c>
    </row>
    <row r="22" spans="1:7" x14ac:dyDescent="0.25">
      <c r="A22" s="32" t="s">
        <v>24</v>
      </c>
      <c r="B22" s="35">
        <v>44263</v>
      </c>
      <c r="C22" s="36" t="s">
        <v>25</v>
      </c>
      <c r="D22" s="37"/>
      <c r="E22" s="36">
        <v>-50</v>
      </c>
      <c r="F22" s="29">
        <f t="shared" si="0"/>
        <v>913.59999999999991</v>
      </c>
      <c r="G22" s="33">
        <f>F21</f>
        <v>963.59999999999991</v>
      </c>
    </row>
    <row r="23" spans="1:7" x14ac:dyDescent="0.25">
      <c r="A23" s="32"/>
      <c r="B23" s="35">
        <v>44266</v>
      </c>
      <c r="C23" s="36" t="s">
        <v>26</v>
      </c>
      <c r="D23" s="37"/>
      <c r="E23" s="36">
        <v>-7</v>
      </c>
      <c r="F23" s="29">
        <f t="shared" si="0"/>
        <v>906.59999999999991</v>
      </c>
      <c r="G23" s="33"/>
    </row>
    <row r="24" spans="1:7" x14ac:dyDescent="0.25">
      <c r="A24" s="32"/>
      <c r="B24" s="35">
        <v>44267</v>
      </c>
      <c r="C24" s="36" t="s">
        <v>27</v>
      </c>
      <c r="D24" s="37"/>
      <c r="E24" s="36">
        <v>-39.35</v>
      </c>
      <c r="F24" s="29">
        <f t="shared" si="0"/>
        <v>867.24999999999989</v>
      </c>
      <c r="G24" s="33"/>
    </row>
    <row r="25" spans="1:7" x14ac:dyDescent="0.25">
      <c r="A25" s="32"/>
      <c r="B25" s="35">
        <v>44267</v>
      </c>
      <c r="C25" s="36" t="s">
        <v>28</v>
      </c>
      <c r="D25" s="37"/>
      <c r="E25" s="36">
        <v>-110.2</v>
      </c>
      <c r="F25" s="29">
        <f t="shared" si="0"/>
        <v>757.04999999999984</v>
      </c>
      <c r="G25" s="33"/>
    </row>
    <row r="26" spans="1:7" x14ac:dyDescent="0.25">
      <c r="A26" s="32"/>
      <c r="B26" s="35">
        <v>44267</v>
      </c>
      <c r="C26" s="36" t="s">
        <v>29</v>
      </c>
      <c r="D26" s="37"/>
      <c r="E26" s="36">
        <v>-290</v>
      </c>
      <c r="F26" s="29">
        <f t="shared" si="0"/>
        <v>467.04999999999984</v>
      </c>
      <c r="G26" s="33"/>
    </row>
    <row r="27" spans="1:7" x14ac:dyDescent="0.25">
      <c r="A27" s="32"/>
      <c r="B27" s="35">
        <v>44267</v>
      </c>
      <c r="C27" s="36" t="s">
        <v>30</v>
      </c>
      <c r="D27" s="37"/>
      <c r="E27" s="36">
        <v>-39.85</v>
      </c>
      <c r="F27" s="29">
        <f t="shared" si="0"/>
        <v>427.19999999999982</v>
      </c>
      <c r="G27" s="33"/>
    </row>
    <row r="28" spans="1:7" x14ac:dyDescent="0.25">
      <c r="A28" s="32"/>
      <c r="B28" s="35">
        <v>44281</v>
      </c>
      <c r="C28" s="36" t="s">
        <v>31</v>
      </c>
      <c r="D28" s="37"/>
      <c r="E28" s="36">
        <v>18.649999999999999</v>
      </c>
      <c r="F28" s="29">
        <f t="shared" si="0"/>
        <v>445.8499999999998</v>
      </c>
      <c r="G28" s="31"/>
    </row>
    <row r="29" spans="1:7" x14ac:dyDescent="0.25">
      <c r="A29" s="34"/>
      <c r="B29" s="35">
        <v>44281</v>
      </c>
      <c r="C29" s="36" t="s">
        <v>32</v>
      </c>
      <c r="D29" s="37"/>
      <c r="E29" s="36">
        <v>-10.3</v>
      </c>
      <c r="F29" s="29">
        <f t="shared" si="0"/>
        <v>435.54999999999978</v>
      </c>
      <c r="G29" s="33"/>
    </row>
    <row r="30" spans="1:7" x14ac:dyDescent="0.25">
      <c r="A30" s="32" t="s">
        <v>35</v>
      </c>
      <c r="B30" s="35">
        <v>44298</v>
      </c>
      <c r="C30" s="36" t="s">
        <v>34</v>
      </c>
      <c r="D30" s="37"/>
      <c r="E30" s="36">
        <v>-1.7</v>
      </c>
      <c r="F30" s="29">
        <f t="shared" si="0"/>
        <v>433.8499999999998</v>
      </c>
      <c r="G30" s="33">
        <f>F29</f>
        <v>435.54999999999978</v>
      </c>
    </row>
    <row r="31" spans="1:7" x14ac:dyDescent="0.25">
      <c r="A31" s="32"/>
      <c r="B31" s="35">
        <v>44305</v>
      </c>
      <c r="C31" s="36" t="s">
        <v>34</v>
      </c>
      <c r="D31" s="37"/>
      <c r="E31" s="36">
        <v>-2.6</v>
      </c>
      <c r="F31" s="29">
        <f t="shared" si="0"/>
        <v>431.24999999999977</v>
      </c>
      <c r="G31" s="33"/>
    </row>
    <row r="32" spans="1:7" x14ac:dyDescent="0.25">
      <c r="A32" s="32"/>
      <c r="B32" s="35">
        <v>44309</v>
      </c>
      <c r="C32" s="36" t="s">
        <v>33</v>
      </c>
      <c r="D32" s="37"/>
      <c r="E32" s="36">
        <v>-66.650000000000006</v>
      </c>
      <c r="F32" s="29">
        <f t="shared" si="0"/>
        <v>364.5999999999998</v>
      </c>
      <c r="G32" s="33"/>
    </row>
    <row r="33" spans="1:10" x14ac:dyDescent="0.25">
      <c r="A33" s="32"/>
      <c r="B33" s="35">
        <v>44309</v>
      </c>
      <c r="C33" s="36" t="s">
        <v>33</v>
      </c>
      <c r="D33" s="37"/>
      <c r="E33" s="36">
        <v>-65.75</v>
      </c>
      <c r="F33" s="29">
        <f t="shared" si="0"/>
        <v>298.8499999999998</v>
      </c>
      <c r="G33" s="33"/>
    </row>
    <row r="34" spans="1:10" x14ac:dyDescent="0.25">
      <c r="A34" s="32"/>
      <c r="B34" s="35">
        <v>44312</v>
      </c>
      <c r="C34" s="36" t="s">
        <v>36</v>
      </c>
      <c r="D34" s="37"/>
      <c r="E34" s="36">
        <v>-9</v>
      </c>
      <c r="F34" s="40">
        <f t="shared" si="0"/>
        <v>289.8499999999998</v>
      </c>
      <c r="G34" s="33"/>
    </row>
    <row r="35" spans="1:10" x14ac:dyDescent="0.25">
      <c r="A35" s="32" t="s">
        <v>37</v>
      </c>
      <c r="B35" s="35">
        <v>44326</v>
      </c>
      <c r="C35" s="36" t="s">
        <v>38</v>
      </c>
      <c r="D35" s="37"/>
      <c r="E35" s="36">
        <v>-10.95</v>
      </c>
      <c r="F35" s="29">
        <f t="shared" si="0"/>
        <v>278.89999999999981</v>
      </c>
      <c r="G35" s="33">
        <v>289.8499999999998</v>
      </c>
      <c r="J35" s="3"/>
    </row>
    <row r="36" spans="1:10" x14ac:dyDescent="0.25">
      <c r="A36" s="32"/>
      <c r="B36" s="35">
        <v>44326</v>
      </c>
      <c r="C36" s="36" t="s">
        <v>39</v>
      </c>
      <c r="D36" s="37"/>
      <c r="E36" s="36">
        <v>-5.5</v>
      </c>
      <c r="F36" s="29">
        <f t="shared" si="0"/>
        <v>273.39999999999981</v>
      </c>
      <c r="G36" s="33"/>
    </row>
    <row r="37" spans="1:10" x14ac:dyDescent="0.25">
      <c r="A37" s="32"/>
      <c r="B37" s="35">
        <v>44326</v>
      </c>
      <c r="C37" s="36" t="s">
        <v>43</v>
      </c>
      <c r="D37" s="37"/>
      <c r="E37" s="36">
        <v>4.8</v>
      </c>
      <c r="F37" s="29">
        <f t="shared" si="0"/>
        <v>278.19999999999982</v>
      </c>
      <c r="G37" s="33"/>
    </row>
    <row r="38" spans="1:10" x14ac:dyDescent="0.25">
      <c r="A38" s="32"/>
      <c r="B38" s="35">
        <v>44335</v>
      </c>
      <c r="C38" s="36" t="s">
        <v>40</v>
      </c>
      <c r="D38" s="37"/>
      <c r="E38" s="36">
        <v>-14.7</v>
      </c>
      <c r="F38" s="29">
        <f t="shared" si="0"/>
        <v>263.49999999999983</v>
      </c>
      <c r="G38" s="33"/>
    </row>
    <row r="39" spans="1:10" x14ac:dyDescent="0.25">
      <c r="A39" s="32"/>
      <c r="B39" s="35">
        <v>44334</v>
      </c>
      <c r="C39" s="36" t="s">
        <v>50</v>
      </c>
      <c r="D39" s="37"/>
      <c r="E39" s="36">
        <v>-155.80000000000001</v>
      </c>
      <c r="F39" s="29">
        <f t="shared" si="0"/>
        <v>107.69999999999982</v>
      </c>
      <c r="G39" s="33"/>
    </row>
    <row r="40" spans="1:10" x14ac:dyDescent="0.25">
      <c r="A40" s="32"/>
      <c r="B40" s="35">
        <v>44343</v>
      </c>
      <c r="C40" s="36" t="s">
        <v>44</v>
      </c>
      <c r="D40" s="37"/>
      <c r="E40" s="36">
        <v>137.85</v>
      </c>
      <c r="F40" s="40">
        <f t="shared" si="0"/>
        <v>245.54999999999981</v>
      </c>
      <c r="G40" s="33"/>
    </row>
    <row r="41" spans="1:10" x14ac:dyDescent="0.25">
      <c r="A41" s="32" t="s">
        <v>45</v>
      </c>
      <c r="B41" s="35">
        <v>44350</v>
      </c>
      <c r="C41" s="36" t="s">
        <v>33</v>
      </c>
      <c r="D41" s="37"/>
      <c r="E41" s="36">
        <v>-82.8</v>
      </c>
      <c r="F41" s="29">
        <f t="shared" si="0"/>
        <v>162.74999999999983</v>
      </c>
      <c r="G41" s="33">
        <f>F40</f>
        <v>245.54999999999981</v>
      </c>
    </row>
    <row r="42" spans="1:10" x14ac:dyDescent="0.25">
      <c r="A42" s="32"/>
      <c r="B42" s="35">
        <v>44354</v>
      </c>
      <c r="C42" s="36" t="s">
        <v>30</v>
      </c>
      <c r="D42" s="37"/>
      <c r="E42" s="36">
        <v>-46.15</v>
      </c>
      <c r="F42" s="29">
        <f t="shared" si="0"/>
        <v>116.59999999999982</v>
      </c>
      <c r="G42" s="33"/>
    </row>
    <row r="43" spans="1:10" x14ac:dyDescent="0.25">
      <c r="A43" s="32"/>
      <c r="B43" s="35">
        <v>44372</v>
      </c>
      <c r="C43" s="36" t="s">
        <v>54</v>
      </c>
      <c r="D43" s="37"/>
      <c r="E43" s="36">
        <v>100</v>
      </c>
      <c r="F43" s="29">
        <f t="shared" si="0"/>
        <v>216.59999999999982</v>
      </c>
      <c r="G43" s="33"/>
    </row>
    <row r="44" spans="1:10" x14ac:dyDescent="0.25">
      <c r="A44" s="32"/>
      <c r="B44" s="35">
        <v>44372</v>
      </c>
      <c r="C44" s="36" t="s">
        <v>33</v>
      </c>
      <c r="D44" s="37"/>
      <c r="E44" s="36">
        <v>-74.55</v>
      </c>
      <c r="F44" s="29">
        <f t="shared" si="0"/>
        <v>142.04999999999984</v>
      </c>
      <c r="G44" s="33"/>
    </row>
    <row r="45" spans="1:10" x14ac:dyDescent="0.25">
      <c r="A45" s="32"/>
      <c r="B45" s="35">
        <v>44372</v>
      </c>
      <c r="C45" s="36" t="s">
        <v>33</v>
      </c>
      <c r="D45" s="37"/>
      <c r="E45" s="36">
        <v>-36.200000000000003</v>
      </c>
      <c r="F45" s="29">
        <f t="shared" si="0"/>
        <v>105.84999999999984</v>
      </c>
      <c r="G45" s="33"/>
    </row>
    <row r="46" spans="1:10" x14ac:dyDescent="0.25">
      <c r="A46" s="32"/>
      <c r="B46" s="35">
        <v>44373</v>
      </c>
      <c r="C46" s="36" t="s">
        <v>30</v>
      </c>
      <c r="D46" s="37"/>
      <c r="E46" s="36">
        <v>-92.25</v>
      </c>
      <c r="F46" s="40">
        <f t="shared" si="0"/>
        <v>13.599999999999838</v>
      </c>
      <c r="G46" s="33"/>
    </row>
    <row r="47" spans="1:10" x14ac:dyDescent="0.25">
      <c r="A47" s="32" t="s">
        <v>53</v>
      </c>
      <c r="B47" s="35">
        <v>44379</v>
      </c>
      <c r="C47" s="36" t="s">
        <v>46</v>
      </c>
      <c r="D47" s="37"/>
      <c r="E47" s="36">
        <v>-30</v>
      </c>
      <c r="F47" s="29">
        <f t="shared" si="0"/>
        <v>-16.400000000000162</v>
      </c>
      <c r="G47" s="33">
        <f>F46</f>
        <v>13.599999999999838</v>
      </c>
    </row>
    <row r="48" spans="1:10" x14ac:dyDescent="0.25">
      <c r="A48" s="32"/>
      <c r="B48" s="35">
        <v>44392</v>
      </c>
      <c r="C48" s="36" t="s">
        <v>47</v>
      </c>
      <c r="D48" s="37"/>
      <c r="E48" s="36">
        <v>-5.9</v>
      </c>
      <c r="F48" s="29">
        <f t="shared" si="0"/>
        <v>-22.300000000000161</v>
      </c>
      <c r="G48" s="33"/>
    </row>
    <row r="49" spans="1:7" x14ac:dyDescent="0.25">
      <c r="A49" s="32"/>
      <c r="B49" s="35">
        <v>44393</v>
      </c>
      <c r="C49" s="36" t="s">
        <v>54</v>
      </c>
      <c r="D49" s="37"/>
      <c r="E49" s="36">
        <v>320</v>
      </c>
      <c r="F49" s="29">
        <f t="shared" si="0"/>
        <v>297.69999999999982</v>
      </c>
      <c r="G49" s="33"/>
    </row>
    <row r="50" spans="1:7" x14ac:dyDescent="0.25">
      <c r="A50" s="32"/>
      <c r="B50" s="35">
        <v>44393</v>
      </c>
      <c r="C50" s="36" t="s">
        <v>48</v>
      </c>
      <c r="D50" s="37"/>
      <c r="E50" s="36">
        <v>-100</v>
      </c>
      <c r="F50" s="29">
        <f t="shared" si="0"/>
        <v>197.69999999999982</v>
      </c>
      <c r="G50" s="33"/>
    </row>
    <row r="51" spans="1:7" x14ac:dyDescent="0.25">
      <c r="A51" s="32"/>
      <c r="B51" s="35">
        <v>44393</v>
      </c>
      <c r="C51" s="36" t="s">
        <v>49</v>
      </c>
      <c r="D51" s="37"/>
      <c r="E51" s="36">
        <v>-20</v>
      </c>
      <c r="F51" s="29">
        <f t="shared" si="0"/>
        <v>177.69999999999982</v>
      </c>
      <c r="G51" s="33"/>
    </row>
    <row r="52" spans="1:7" x14ac:dyDescent="0.25">
      <c r="A52" s="32"/>
      <c r="B52" s="35">
        <v>44399</v>
      </c>
      <c r="C52" s="36" t="s">
        <v>51</v>
      </c>
      <c r="D52" s="37"/>
      <c r="E52" s="3">
        <v>-35</v>
      </c>
      <c r="F52" s="29">
        <f>F51+E52</f>
        <v>142.69999999999982</v>
      </c>
      <c r="G52" s="33"/>
    </row>
    <row r="53" spans="1:7" x14ac:dyDescent="0.25">
      <c r="A53" s="32"/>
      <c r="B53" s="35">
        <v>44400</v>
      </c>
      <c r="C53" s="36" t="s">
        <v>52</v>
      </c>
      <c r="D53" s="37"/>
      <c r="E53" s="36">
        <v>-36.200000000000003</v>
      </c>
      <c r="F53" s="29">
        <f t="shared" si="0"/>
        <v>106.49999999999982</v>
      </c>
      <c r="G53" s="33"/>
    </row>
    <row r="54" spans="1:7" x14ac:dyDescent="0.25">
      <c r="A54" s="32"/>
      <c r="B54" s="35">
        <v>44408</v>
      </c>
      <c r="C54" s="36" t="s">
        <v>49</v>
      </c>
      <c r="D54" s="37"/>
      <c r="E54" s="36">
        <v>-26.55</v>
      </c>
      <c r="F54" s="29">
        <f t="shared" si="0"/>
        <v>79.949999999999818</v>
      </c>
      <c r="G54" s="33"/>
    </row>
    <row r="55" spans="1:7" x14ac:dyDescent="0.25">
      <c r="A55" s="32"/>
      <c r="B55" s="35">
        <v>44408</v>
      </c>
      <c r="C55" s="36" t="s">
        <v>55</v>
      </c>
      <c r="D55" s="37"/>
      <c r="E55" s="36">
        <v>-92.5</v>
      </c>
      <c r="F55" s="29">
        <f t="shared" si="0"/>
        <v>-12.550000000000182</v>
      </c>
      <c r="G55" s="33"/>
    </row>
    <row r="56" spans="1:7" x14ac:dyDescent="0.25">
      <c r="A56" s="32" t="s">
        <v>57</v>
      </c>
      <c r="B56" s="35">
        <v>44466</v>
      </c>
      <c r="C56" s="36" t="s">
        <v>54</v>
      </c>
      <c r="D56" s="37"/>
      <c r="E56" s="36">
        <v>200</v>
      </c>
      <c r="F56" s="29">
        <f t="shared" si="0"/>
        <v>187.44999999999982</v>
      </c>
      <c r="G56" s="33"/>
    </row>
    <row r="57" spans="1:7" x14ac:dyDescent="0.25">
      <c r="A57" s="32"/>
      <c r="B57" s="35">
        <v>44469</v>
      </c>
      <c r="C57" s="36" t="s">
        <v>56</v>
      </c>
      <c r="D57" s="37"/>
      <c r="E57" s="36">
        <v>-91.5</v>
      </c>
      <c r="F57" s="40">
        <f t="shared" si="0"/>
        <v>95.949999999999818</v>
      </c>
      <c r="G57" s="33"/>
    </row>
    <row r="58" spans="1:7" x14ac:dyDescent="0.25">
      <c r="A58" s="32" t="s">
        <v>58</v>
      </c>
      <c r="B58" s="35">
        <v>44470</v>
      </c>
      <c r="C58" s="36" t="s">
        <v>54</v>
      </c>
      <c r="D58" s="37"/>
      <c r="E58" s="36">
        <v>500</v>
      </c>
      <c r="F58" s="29">
        <f>F57+E58</f>
        <v>595.94999999999982</v>
      </c>
      <c r="G58" s="40">
        <f>F57</f>
        <v>95.949999999999818</v>
      </c>
    </row>
    <row r="59" spans="1:7" s="26" customFormat="1" x14ac:dyDescent="0.25">
      <c r="A59" s="41"/>
      <c r="B59" s="35">
        <v>44471</v>
      </c>
      <c r="C59" s="36" t="s">
        <v>59</v>
      </c>
      <c r="D59" s="37"/>
      <c r="E59" s="36">
        <v>-6.3</v>
      </c>
      <c r="F59" s="29">
        <f t="shared" ref="F59:F89" si="1">F58+E59</f>
        <v>589.64999999999986</v>
      </c>
      <c r="G59" s="33"/>
    </row>
    <row r="60" spans="1:7" s="26" customFormat="1" x14ac:dyDescent="0.25">
      <c r="A60" s="32"/>
      <c r="B60" s="35">
        <v>44475</v>
      </c>
      <c r="C60" s="36" t="s">
        <v>60</v>
      </c>
      <c r="D60" s="37"/>
      <c r="E60" s="36">
        <v>-7</v>
      </c>
      <c r="F60" s="29">
        <f t="shared" si="1"/>
        <v>582.64999999999986</v>
      </c>
      <c r="G60" s="33"/>
    </row>
    <row r="61" spans="1:7" s="28" customFormat="1" x14ac:dyDescent="0.25">
      <c r="A61" s="32"/>
      <c r="B61" s="35">
        <v>44475</v>
      </c>
      <c r="C61" s="36" t="s">
        <v>61</v>
      </c>
      <c r="D61" s="37"/>
      <c r="E61" s="36">
        <v>-35</v>
      </c>
      <c r="F61" s="29">
        <f t="shared" si="1"/>
        <v>547.64999999999986</v>
      </c>
      <c r="G61" s="33"/>
    </row>
    <row r="62" spans="1:7" s="28" customFormat="1" x14ac:dyDescent="0.25">
      <c r="A62" s="32"/>
      <c r="B62" s="35">
        <v>44475</v>
      </c>
      <c r="C62" s="36" t="s">
        <v>61</v>
      </c>
      <c r="D62" s="37"/>
      <c r="E62" s="36">
        <v>-70</v>
      </c>
      <c r="F62" s="29">
        <f t="shared" si="1"/>
        <v>477.64999999999986</v>
      </c>
      <c r="G62" s="33"/>
    </row>
    <row r="63" spans="1:7" x14ac:dyDescent="0.25">
      <c r="A63" s="32"/>
      <c r="B63" s="35">
        <v>44476</v>
      </c>
      <c r="C63" s="36" t="s">
        <v>62</v>
      </c>
      <c r="D63" s="37"/>
      <c r="E63" s="36">
        <v>-1.8</v>
      </c>
      <c r="F63" s="29">
        <f t="shared" si="1"/>
        <v>475.84999999999985</v>
      </c>
      <c r="G63" s="33"/>
    </row>
    <row r="64" spans="1:7" x14ac:dyDescent="0.25">
      <c r="A64" s="32"/>
      <c r="B64" s="35">
        <v>44484</v>
      </c>
      <c r="C64" s="36" t="s">
        <v>63</v>
      </c>
      <c r="D64" s="37"/>
      <c r="E64" s="36">
        <v>-9</v>
      </c>
      <c r="F64" s="29">
        <f t="shared" si="1"/>
        <v>466.84999999999985</v>
      </c>
      <c r="G64" s="33"/>
    </row>
    <row r="65" spans="1:7" x14ac:dyDescent="0.25">
      <c r="A65" s="32"/>
      <c r="B65" s="35">
        <v>44488</v>
      </c>
      <c r="C65" s="36" t="s">
        <v>64</v>
      </c>
      <c r="D65" s="37"/>
      <c r="E65" s="36">
        <v>-7</v>
      </c>
      <c r="F65" s="29">
        <f t="shared" si="1"/>
        <v>459.84999999999985</v>
      </c>
      <c r="G65" s="33"/>
    </row>
    <row r="66" spans="1:7" x14ac:dyDescent="0.25">
      <c r="A66" s="32"/>
      <c r="B66" s="35">
        <v>44488</v>
      </c>
      <c r="C66" s="36" t="s">
        <v>30</v>
      </c>
      <c r="D66" s="37"/>
      <c r="E66" s="36">
        <v>-69.2</v>
      </c>
      <c r="F66" s="29">
        <f t="shared" si="1"/>
        <v>390.64999999999986</v>
      </c>
      <c r="G66" s="33"/>
    </row>
    <row r="67" spans="1:7" x14ac:dyDescent="0.25">
      <c r="A67" s="32"/>
      <c r="B67" s="35">
        <v>44488</v>
      </c>
      <c r="C67" s="36" t="s">
        <v>65</v>
      </c>
      <c r="D67" s="37"/>
      <c r="E67" s="36">
        <v>-6.3</v>
      </c>
      <c r="F67" s="40">
        <f t="shared" si="1"/>
        <v>384.34999999999985</v>
      </c>
      <c r="G67" s="33"/>
    </row>
    <row r="68" spans="1:7" x14ac:dyDescent="0.25">
      <c r="A68" s="32" t="s">
        <v>66</v>
      </c>
      <c r="B68" s="35">
        <v>44501</v>
      </c>
      <c r="C68" s="36" t="s">
        <v>67</v>
      </c>
      <c r="D68" s="37"/>
      <c r="E68" s="36">
        <v>229</v>
      </c>
      <c r="F68" s="29">
        <f t="shared" si="1"/>
        <v>613.34999999999991</v>
      </c>
      <c r="G68" s="33">
        <f>F67</f>
        <v>384.34999999999985</v>
      </c>
    </row>
    <row r="69" spans="1:7" x14ac:dyDescent="0.25">
      <c r="A69" s="32"/>
      <c r="B69" s="35">
        <v>44505</v>
      </c>
      <c r="C69" s="36" t="s">
        <v>85</v>
      </c>
      <c r="D69" s="37"/>
      <c r="E69" s="36">
        <v>-20</v>
      </c>
      <c r="F69" s="29">
        <f t="shared" si="1"/>
        <v>593.34999999999991</v>
      </c>
      <c r="G69" s="33"/>
    </row>
    <row r="70" spans="1:7" x14ac:dyDescent="0.25">
      <c r="A70" s="32"/>
      <c r="B70" s="35">
        <v>44511</v>
      </c>
      <c r="C70" s="36" t="s">
        <v>68</v>
      </c>
      <c r="D70" s="37"/>
      <c r="E70" s="36">
        <v>-30.3</v>
      </c>
      <c r="F70" s="29">
        <f t="shared" si="1"/>
        <v>563.04999999999995</v>
      </c>
      <c r="G70" s="33"/>
    </row>
    <row r="71" spans="1:7" x14ac:dyDescent="0.25">
      <c r="A71" s="32"/>
      <c r="B71" s="35">
        <v>44516</v>
      </c>
      <c r="C71" s="36" t="s">
        <v>69</v>
      </c>
      <c r="D71" s="37"/>
      <c r="E71" s="36">
        <v>400</v>
      </c>
      <c r="F71" s="29">
        <f t="shared" si="1"/>
        <v>963.05</v>
      </c>
      <c r="G71" s="33"/>
    </row>
    <row r="72" spans="1:7" x14ac:dyDescent="0.25">
      <c r="A72" s="32"/>
      <c r="B72" s="35">
        <v>44518</v>
      </c>
      <c r="C72" s="36" t="s">
        <v>70</v>
      </c>
      <c r="D72" s="37"/>
      <c r="E72" s="36">
        <v>50</v>
      </c>
      <c r="F72" s="29">
        <f t="shared" si="1"/>
        <v>1013.05</v>
      </c>
      <c r="G72" s="33"/>
    </row>
    <row r="73" spans="1:7" x14ac:dyDescent="0.25">
      <c r="A73" s="32"/>
      <c r="B73" s="35">
        <v>44518</v>
      </c>
      <c r="C73" s="36" t="s">
        <v>71</v>
      </c>
      <c r="D73" s="37"/>
      <c r="E73" s="36">
        <v>-5.9</v>
      </c>
      <c r="F73" s="29">
        <f t="shared" si="1"/>
        <v>1007.15</v>
      </c>
      <c r="G73" s="33"/>
    </row>
    <row r="74" spans="1:7" x14ac:dyDescent="0.25">
      <c r="A74" s="32"/>
      <c r="B74" s="35">
        <v>44524</v>
      </c>
      <c r="C74" s="36" t="s">
        <v>36</v>
      </c>
      <c r="D74" s="37"/>
      <c r="E74" s="36">
        <v>-9.35</v>
      </c>
      <c r="F74" s="29">
        <f t="shared" si="1"/>
        <v>997.8</v>
      </c>
      <c r="G74" s="33"/>
    </row>
    <row r="75" spans="1:7" x14ac:dyDescent="0.25">
      <c r="A75" s="32" t="s">
        <v>73</v>
      </c>
      <c r="B75" s="35">
        <v>44532</v>
      </c>
      <c r="C75" s="36" t="s">
        <v>72</v>
      </c>
      <c r="D75" s="37"/>
      <c r="E75" s="36">
        <v>-258</v>
      </c>
      <c r="F75" s="29">
        <f t="shared" si="1"/>
        <v>739.8</v>
      </c>
      <c r="G75" s="33">
        <f>F74</f>
        <v>997.8</v>
      </c>
    </row>
    <row r="76" spans="1:7" x14ac:dyDescent="0.25">
      <c r="A76" s="32"/>
      <c r="B76" s="35">
        <v>44536</v>
      </c>
      <c r="C76" s="36" t="s">
        <v>84</v>
      </c>
      <c r="D76" s="37"/>
      <c r="E76" s="36">
        <v>-4.5</v>
      </c>
      <c r="F76" s="29">
        <f t="shared" si="1"/>
        <v>735.3</v>
      </c>
      <c r="G76" s="33"/>
    </row>
    <row r="77" spans="1:7" x14ac:dyDescent="0.25">
      <c r="A77" s="32"/>
      <c r="B77" s="35">
        <v>44538</v>
      </c>
      <c r="C77" s="36" t="s">
        <v>74</v>
      </c>
      <c r="D77" s="37"/>
      <c r="E77" s="36">
        <v>-9.6999999999999993</v>
      </c>
      <c r="F77" s="29">
        <f t="shared" si="1"/>
        <v>725.59999999999991</v>
      </c>
      <c r="G77" s="33"/>
    </row>
    <row r="78" spans="1:7" x14ac:dyDescent="0.25">
      <c r="A78" s="32"/>
      <c r="B78" s="35">
        <v>44539</v>
      </c>
      <c r="C78" s="36" t="s">
        <v>75</v>
      </c>
      <c r="D78" s="37"/>
      <c r="E78" s="36">
        <v>-82.1</v>
      </c>
      <c r="F78" s="29">
        <f t="shared" si="1"/>
        <v>643.49999999999989</v>
      </c>
      <c r="G78" s="33"/>
    </row>
    <row r="79" spans="1:7" x14ac:dyDescent="0.25">
      <c r="A79" s="32"/>
      <c r="B79" s="35">
        <v>44539</v>
      </c>
      <c r="C79" s="36" t="s">
        <v>68</v>
      </c>
      <c r="D79" s="37"/>
      <c r="E79" s="36">
        <v>-9.9499999999999993</v>
      </c>
      <c r="F79" s="29">
        <f t="shared" si="1"/>
        <v>633.54999999999984</v>
      </c>
      <c r="G79" s="33"/>
    </row>
    <row r="80" spans="1:7" x14ac:dyDescent="0.25">
      <c r="A80" s="32"/>
      <c r="B80" s="35">
        <v>44539</v>
      </c>
      <c r="C80" s="36" t="s">
        <v>76</v>
      </c>
      <c r="D80" s="37"/>
      <c r="E80" s="36">
        <v>-39.6</v>
      </c>
      <c r="F80" s="29">
        <f t="shared" si="1"/>
        <v>593.94999999999982</v>
      </c>
      <c r="G80" s="33"/>
    </row>
    <row r="81" spans="1:7" x14ac:dyDescent="0.25">
      <c r="A81" s="32"/>
      <c r="B81" s="35">
        <v>44539</v>
      </c>
      <c r="C81" s="36" t="s">
        <v>77</v>
      </c>
      <c r="D81" s="37"/>
      <c r="E81" s="36">
        <v>-63.55</v>
      </c>
      <c r="F81" s="29">
        <f t="shared" si="1"/>
        <v>530.39999999999986</v>
      </c>
      <c r="G81" s="33"/>
    </row>
    <row r="82" spans="1:7" x14ac:dyDescent="0.25">
      <c r="A82" s="32"/>
      <c r="B82" s="35">
        <v>44540</v>
      </c>
      <c r="C82" s="36" t="s">
        <v>78</v>
      </c>
      <c r="D82" s="37"/>
      <c r="E82" s="36">
        <v>-137.94999999999999</v>
      </c>
      <c r="F82" s="29">
        <f t="shared" si="1"/>
        <v>392.44999999999987</v>
      </c>
      <c r="G82" s="33"/>
    </row>
    <row r="83" spans="1:7" x14ac:dyDescent="0.25">
      <c r="A83" s="32"/>
      <c r="B83" s="35">
        <v>44540</v>
      </c>
      <c r="C83" s="36" t="s">
        <v>79</v>
      </c>
      <c r="D83" s="37"/>
      <c r="E83" s="36">
        <v>-106.4</v>
      </c>
      <c r="F83" s="29">
        <f t="shared" si="1"/>
        <v>286.04999999999984</v>
      </c>
      <c r="G83" s="33"/>
    </row>
    <row r="84" spans="1:7" x14ac:dyDescent="0.25">
      <c r="A84" s="32"/>
      <c r="B84" s="35">
        <v>44540</v>
      </c>
      <c r="C84" s="36" t="s">
        <v>79</v>
      </c>
      <c r="D84" s="37"/>
      <c r="E84" s="36">
        <v>-8.4</v>
      </c>
      <c r="F84" s="29">
        <f t="shared" si="1"/>
        <v>277.64999999999986</v>
      </c>
      <c r="G84" s="33"/>
    </row>
    <row r="85" spans="1:7" x14ac:dyDescent="0.25">
      <c r="A85" s="32"/>
      <c r="B85" s="35">
        <v>44540</v>
      </c>
      <c r="C85" s="36" t="s">
        <v>80</v>
      </c>
      <c r="D85" s="37"/>
      <c r="E85" s="36">
        <v>-17</v>
      </c>
      <c r="F85" s="29">
        <f t="shared" si="1"/>
        <v>260.64999999999986</v>
      </c>
      <c r="G85" s="33"/>
    </row>
    <row r="86" spans="1:7" x14ac:dyDescent="0.25">
      <c r="A86" s="32"/>
      <c r="B86" s="35">
        <v>44540</v>
      </c>
      <c r="C86" s="36" t="s">
        <v>80</v>
      </c>
      <c r="D86" s="37"/>
      <c r="E86" s="36">
        <v>-17</v>
      </c>
      <c r="F86" s="29">
        <f t="shared" si="1"/>
        <v>243.64999999999986</v>
      </c>
      <c r="G86" s="33"/>
    </row>
    <row r="87" spans="1:7" x14ac:dyDescent="0.25">
      <c r="A87" s="32"/>
      <c r="B87" s="35">
        <v>44543</v>
      </c>
      <c r="C87" s="36" t="s">
        <v>81</v>
      </c>
      <c r="D87" s="37"/>
      <c r="E87" s="36">
        <v>-64.8</v>
      </c>
      <c r="F87" s="29">
        <f t="shared" si="1"/>
        <v>178.84999999999985</v>
      </c>
      <c r="G87" s="33"/>
    </row>
    <row r="88" spans="1:7" x14ac:dyDescent="0.25">
      <c r="A88" s="32"/>
      <c r="B88" s="35">
        <v>44546</v>
      </c>
      <c r="C88" s="36" t="s">
        <v>82</v>
      </c>
      <c r="D88" s="37"/>
      <c r="E88" s="36">
        <v>-7</v>
      </c>
      <c r="F88" s="29">
        <f t="shared" si="1"/>
        <v>171.84999999999985</v>
      </c>
      <c r="G88" s="33"/>
    </row>
    <row r="89" spans="1:7" x14ac:dyDescent="0.25">
      <c r="A89" s="32"/>
      <c r="B89" s="35">
        <v>44553</v>
      </c>
      <c r="C89" s="36" t="s">
        <v>83</v>
      </c>
      <c r="D89" s="37"/>
      <c r="E89" s="36">
        <v>-108.8</v>
      </c>
      <c r="F89" s="40">
        <f t="shared" si="1"/>
        <v>63.049999999999855</v>
      </c>
      <c r="G89" s="33"/>
    </row>
    <row r="90" spans="1:7" x14ac:dyDescent="0.25">
      <c r="A90" s="32"/>
      <c r="B90" s="35"/>
      <c r="C90" s="36"/>
      <c r="D90" s="37"/>
      <c r="E90" s="36"/>
      <c r="F90" s="27"/>
      <c r="G90" s="33"/>
    </row>
    <row r="91" spans="1:7" x14ac:dyDescent="0.25">
      <c r="A91" s="32"/>
      <c r="B91" s="35"/>
      <c r="C91" s="36"/>
      <c r="D91" s="37"/>
      <c r="E91" s="36"/>
      <c r="F91" s="27"/>
      <c r="G91" s="33"/>
    </row>
    <row r="92" spans="1:7" x14ac:dyDescent="0.25">
      <c r="A92" s="32"/>
      <c r="B92" s="35"/>
      <c r="C92" s="36"/>
      <c r="D92" s="37"/>
      <c r="E92" s="36"/>
      <c r="F92" s="27"/>
      <c r="G92" s="33"/>
    </row>
    <row r="93" spans="1:7" x14ac:dyDescent="0.25">
      <c r="A93" s="32"/>
      <c r="B93" s="35"/>
      <c r="C93" s="36"/>
      <c r="D93" s="37"/>
      <c r="E93" s="36"/>
      <c r="F93" s="27"/>
      <c r="G93" s="33"/>
    </row>
    <row r="94" spans="1:7" x14ac:dyDescent="0.25">
      <c r="A94" s="32"/>
      <c r="B94" s="35"/>
      <c r="C94" s="36"/>
      <c r="D94" s="37"/>
      <c r="E94" s="36"/>
      <c r="F94" s="27"/>
      <c r="G94" s="33"/>
    </row>
    <row r="95" spans="1:7" x14ac:dyDescent="0.25">
      <c r="A95" s="32"/>
      <c r="B95" s="35"/>
      <c r="C95" s="36"/>
      <c r="D95" s="37"/>
      <c r="E95" s="36"/>
      <c r="F95" s="27"/>
      <c r="G95" s="33"/>
    </row>
    <row r="96" spans="1:7" x14ac:dyDescent="0.25">
      <c r="A96" s="32"/>
      <c r="B96" s="35"/>
      <c r="C96" s="36"/>
      <c r="D96" s="37"/>
      <c r="E96" s="36"/>
      <c r="F96" s="27"/>
      <c r="G96" s="33"/>
    </row>
    <row r="97" spans="1:7" x14ac:dyDescent="0.25">
      <c r="A97" s="32"/>
      <c r="B97" s="35"/>
      <c r="C97" s="36"/>
      <c r="D97" s="37"/>
      <c r="E97" s="36"/>
      <c r="F97" s="27"/>
      <c r="G97" s="33"/>
    </row>
    <row r="98" spans="1:7" x14ac:dyDescent="0.25">
      <c r="A98" s="32"/>
      <c r="B98" s="35"/>
      <c r="C98" s="36"/>
      <c r="D98" s="37"/>
      <c r="E98" s="36"/>
      <c r="F98" s="27"/>
      <c r="G98" s="33"/>
    </row>
    <row r="99" spans="1:7" x14ac:dyDescent="0.25">
      <c r="A99" s="32"/>
      <c r="B99" s="35"/>
      <c r="C99" s="36"/>
      <c r="D99" s="37"/>
      <c r="E99" s="36"/>
      <c r="F99" s="27"/>
      <c r="G99" s="33"/>
    </row>
    <row r="100" spans="1:7" x14ac:dyDescent="0.25">
      <c r="A100" s="32"/>
      <c r="B100" s="35"/>
      <c r="C100" s="36"/>
      <c r="D100" s="37"/>
      <c r="E100" s="36"/>
      <c r="F100" s="27"/>
      <c r="G100" s="33"/>
    </row>
    <row r="101" spans="1:7" x14ac:dyDescent="0.25">
      <c r="A101" s="32"/>
      <c r="B101" s="35"/>
      <c r="C101" s="36"/>
      <c r="D101" s="37"/>
      <c r="E101" s="36"/>
      <c r="F101" s="27"/>
      <c r="G101" s="33"/>
    </row>
    <row r="102" spans="1:7" x14ac:dyDescent="0.25">
      <c r="A102" s="32"/>
      <c r="B102" s="35"/>
      <c r="C102" s="36"/>
      <c r="D102" s="37"/>
      <c r="E102" s="36"/>
      <c r="F102" s="27"/>
      <c r="G102" s="33"/>
    </row>
    <row r="103" spans="1:7" x14ac:dyDescent="0.25">
      <c r="A103" s="32"/>
      <c r="B103" s="35"/>
      <c r="C103" s="36"/>
      <c r="D103" s="37"/>
      <c r="E103" s="36"/>
      <c r="F103" s="27"/>
      <c r="G103" s="33"/>
    </row>
    <row r="104" spans="1:7" x14ac:dyDescent="0.25">
      <c r="A104" s="32"/>
      <c r="B104" s="35"/>
      <c r="C104" s="36"/>
      <c r="D104" s="37"/>
      <c r="E104" s="36"/>
      <c r="F104" s="27"/>
      <c r="G104" s="33"/>
    </row>
    <row r="105" spans="1:7" x14ac:dyDescent="0.25">
      <c r="A105" s="32"/>
      <c r="B105" s="35"/>
      <c r="C105" s="36"/>
      <c r="D105" s="37"/>
      <c r="E105" s="36"/>
      <c r="F105" s="27"/>
      <c r="G105" s="33"/>
    </row>
    <row r="106" spans="1:7" x14ac:dyDescent="0.25">
      <c r="A106" s="32"/>
      <c r="B106" s="35"/>
      <c r="C106" s="36"/>
      <c r="D106" s="37"/>
      <c r="E106" s="36"/>
      <c r="F106" s="27"/>
      <c r="G106" s="33"/>
    </row>
    <row r="107" spans="1:7" x14ac:dyDescent="0.25">
      <c r="A107" s="32"/>
      <c r="B107" s="35"/>
      <c r="C107" s="36"/>
      <c r="D107" s="37"/>
      <c r="E107" s="36"/>
      <c r="F107" s="27"/>
      <c r="G107" s="33"/>
    </row>
    <row r="108" spans="1:7" x14ac:dyDescent="0.25">
      <c r="A108" s="32"/>
      <c r="B108" s="35"/>
      <c r="C108" s="36"/>
      <c r="D108" s="37"/>
      <c r="E108" s="36"/>
      <c r="F108" s="27"/>
      <c r="G108" s="33"/>
    </row>
    <row r="109" spans="1:7" x14ac:dyDescent="0.25">
      <c r="A109" s="32"/>
      <c r="B109" s="35"/>
      <c r="C109" s="36"/>
      <c r="D109" s="37"/>
      <c r="E109" s="36"/>
      <c r="F109" s="27"/>
      <c r="G109" s="31"/>
    </row>
    <row r="110" spans="1:7" x14ac:dyDescent="0.25">
      <c r="A110" s="32"/>
      <c r="B110" s="35"/>
      <c r="C110" s="36"/>
      <c r="D110" s="37"/>
      <c r="E110" s="36"/>
      <c r="F110" s="27"/>
      <c r="G110" s="33"/>
    </row>
    <row r="111" spans="1:7" x14ac:dyDescent="0.25">
      <c r="A111" s="32"/>
      <c r="B111" s="35"/>
      <c r="C111" s="36"/>
      <c r="D111" s="37"/>
      <c r="E111" s="36"/>
      <c r="F111" s="27"/>
      <c r="G111" s="33"/>
    </row>
    <row r="112" spans="1:7" x14ac:dyDescent="0.25">
      <c r="A112" s="32"/>
      <c r="B112" s="35"/>
      <c r="C112" s="36"/>
      <c r="D112" s="37"/>
      <c r="E112" s="36"/>
      <c r="F112" s="27"/>
      <c r="G112" s="33"/>
    </row>
    <row r="113" spans="1:7" x14ac:dyDescent="0.25">
      <c r="A113" s="32"/>
      <c r="B113" s="35"/>
      <c r="C113" s="36"/>
      <c r="D113" s="37"/>
      <c r="E113" s="36"/>
      <c r="F113" s="27"/>
      <c r="G113" s="33"/>
    </row>
    <row r="114" spans="1:7" x14ac:dyDescent="0.25">
      <c r="A114" s="32"/>
      <c r="B114" s="35"/>
      <c r="C114" s="36"/>
      <c r="D114" s="37"/>
      <c r="E114" s="36"/>
      <c r="F114" s="27"/>
      <c r="G114" s="33"/>
    </row>
    <row r="115" spans="1:7" x14ac:dyDescent="0.25">
      <c r="A115" s="32"/>
      <c r="B115" s="35"/>
      <c r="C115" s="36"/>
      <c r="D115" s="37"/>
      <c r="E115" s="36"/>
      <c r="F115" s="27"/>
      <c r="G115" s="33"/>
    </row>
    <row r="116" spans="1:7" x14ac:dyDescent="0.25">
      <c r="A116" s="32"/>
      <c r="B116" s="35"/>
      <c r="C116" s="36"/>
      <c r="D116" s="37"/>
      <c r="E116" s="36"/>
      <c r="F116" s="27"/>
      <c r="G116" s="33"/>
    </row>
    <row r="117" spans="1:7" x14ac:dyDescent="0.25">
      <c r="A117" s="32"/>
      <c r="B117" s="35"/>
      <c r="C117" s="36"/>
      <c r="D117" s="37"/>
      <c r="E117" s="36"/>
      <c r="F117" s="27"/>
      <c r="G117" s="33"/>
    </row>
    <row r="118" spans="1:7" x14ac:dyDescent="0.25">
      <c r="A118" s="32"/>
      <c r="B118" s="35"/>
      <c r="C118" s="36"/>
      <c r="D118" s="37"/>
      <c r="E118" s="36"/>
      <c r="F118" s="27"/>
      <c r="G118" s="33"/>
    </row>
    <row r="119" spans="1:7" x14ac:dyDescent="0.25">
      <c r="A119" s="32"/>
      <c r="B119" s="35"/>
      <c r="C119" s="36"/>
      <c r="D119" s="37"/>
      <c r="E119" s="36"/>
      <c r="F119" s="27"/>
      <c r="G119" s="33"/>
    </row>
    <row r="120" spans="1:7" x14ac:dyDescent="0.25">
      <c r="A120" s="32"/>
      <c r="B120" s="35"/>
      <c r="C120" s="36"/>
      <c r="D120" s="37"/>
      <c r="E120" s="36"/>
      <c r="F120" s="27"/>
      <c r="G120" s="33"/>
    </row>
    <row r="121" spans="1:7" x14ac:dyDescent="0.25">
      <c r="A121" s="32"/>
      <c r="B121" s="35"/>
      <c r="C121" s="36"/>
      <c r="D121" s="37"/>
      <c r="E121" s="36"/>
      <c r="F121" s="27"/>
      <c r="G121" s="33"/>
    </row>
    <row r="122" spans="1:7" x14ac:dyDescent="0.25">
      <c r="A122" s="32"/>
      <c r="B122" s="35"/>
      <c r="C122" s="36"/>
      <c r="D122" s="37"/>
      <c r="E122" s="36"/>
      <c r="F122" s="27"/>
      <c r="G122" s="33"/>
    </row>
    <row r="123" spans="1:7" x14ac:dyDescent="0.25">
      <c r="A123" s="32"/>
      <c r="B123" s="35"/>
      <c r="C123" s="36"/>
      <c r="D123" s="37"/>
      <c r="E123" s="36"/>
      <c r="F123" s="27"/>
      <c r="G123" s="33"/>
    </row>
    <row r="124" spans="1:7" x14ac:dyDescent="0.25">
      <c r="A124" s="32"/>
      <c r="B124" s="35"/>
      <c r="C124" s="36"/>
      <c r="D124" s="37"/>
      <c r="E124" s="36"/>
      <c r="F124" s="27"/>
      <c r="G124" s="33"/>
    </row>
    <row r="125" spans="1:7" x14ac:dyDescent="0.25">
      <c r="A125" s="32"/>
      <c r="B125" s="35"/>
      <c r="C125" s="36"/>
      <c r="D125" s="37"/>
      <c r="E125" s="36"/>
      <c r="F125" s="27"/>
      <c r="G125" s="33"/>
    </row>
    <row r="126" spans="1:7" x14ac:dyDescent="0.25">
      <c r="A126" s="32"/>
      <c r="B126" s="35"/>
      <c r="C126" s="36"/>
      <c r="D126" s="37"/>
      <c r="E126" s="36"/>
      <c r="F126" s="27"/>
      <c r="G126" s="33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FE57A-AEF1-40A7-85E3-1BDFDDACF5C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2021</vt:lpstr>
      <vt:lpstr>Feuil1</vt:lpstr>
      <vt:lpstr>'2021'!Impression_des_titres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2022-03-07T15:49:40Z</cp:lastPrinted>
  <dcterms:created xsi:type="dcterms:W3CDTF">2019-02-19T07:27:57Z</dcterms:created>
  <dcterms:modified xsi:type="dcterms:W3CDTF">2024-07-18T11:53:12Z</dcterms:modified>
</cp:coreProperties>
</file>