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Utilisateurs\sandra.schmid\Desktop\"/>
    </mc:Choice>
  </mc:AlternateContent>
  <xr:revisionPtr revIDLastSave="0" documentId="8_{BD7F7111-2FA5-410D-A5EB-3FB5FB062BC7}" xr6:coauthVersionLast="46" xr6:coauthVersionMax="46" xr10:uidLastSave="{00000000-0000-0000-0000-000000000000}"/>
  <bookViews>
    <workbookView xWindow="-120" yWindow="-120" windowWidth="28005" windowHeight="16440" tabRatio="500" activeTab="1" xr2:uid="{00000000-000D-0000-FFFF-FFFF00000000}"/>
  </bookViews>
  <sheets>
    <sheet name="01.01.20-30.06.20" sheetId="1" r:id="rId1"/>
    <sheet name="01.07.2020-31.12.2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2" l="1"/>
  <c r="D9" i="2"/>
  <c r="C9" i="2"/>
  <c r="D29" i="1"/>
  <c r="H18" i="1"/>
  <c r="H19" i="1"/>
  <c r="H20" i="1"/>
  <c r="H24" i="1" s="1"/>
  <c r="H29" i="1" s="1"/>
  <c r="H21" i="1"/>
  <c r="H22" i="1"/>
  <c r="H17" i="1"/>
  <c r="I13" i="1"/>
  <c r="I29" i="1" s="1"/>
  <c r="I24" i="1"/>
  <c r="H13" i="1"/>
  <c r="D13" i="1"/>
  <c r="D24" i="1"/>
  <c r="C13" i="1"/>
  <c r="C29" i="1" s="1"/>
  <c r="C24" i="1"/>
</calcChain>
</file>

<file path=xl/sharedStrings.xml><?xml version="1.0" encoding="utf-8"?>
<sst xmlns="http://schemas.openxmlformats.org/spreadsheetml/2006/main" count="36" uniqueCount="18">
  <si>
    <t>Document N°</t>
  </si>
  <si>
    <t>Date</t>
  </si>
  <si>
    <t>Montant HT</t>
  </si>
  <si>
    <t>Montant TTC</t>
  </si>
  <si>
    <t>Prestation selon convention</t>
  </si>
  <si>
    <t>janvier</t>
  </si>
  <si>
    <t>février</t>
  </si>
  <si>
    <t>mars</t>
  </si>
  <si>
    <t>avril</t>
  </si>
  <si>
    <t>mai</t>
  </si>
  <si>
    <t>juin</t>
  </si>
  <si>
    <t>Solde en faveur de PROMERKA</t>
  </si>
  <si>
    <t>juillet</t>
  </si>
  <si>
    <t xml:space="preserve">août 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</si>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</sst>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" fontId="0" fillId="0" borderId="0" xfId="0" applyNumberFormat="1"/>
    <xf numFmtId="4" fontId="3" fillId="0" borderId="0" xfId="0" applyNumberFormat="1" applyFont="1"/>
  </cellXfs>
  <cellStyles count="1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workbookViewId="0">
      <selection activeCell="A15" sqref="A15:C24"/>
    </sheetView>
  </sheetViews>
  <sheetFormatPr baseColWidth="10" defaultRowHeight="15.75" x14ac:dyDescent="0.25"/>
  <cols>
    <col min="1" max="1" width="12.125" bestFit="1" customWidth="1"/>
    <col min="6" max="6" width="12.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F1" t="s">
        <v>0</v>
      </c>
      <c r="G1" t="s">
        <v>1</v>
      </c>
      <c r="H1" t="s">
        <v>2</v>
      </c>
      <c r="I1" t="s">
        <v>3</v>
      </c>
    </row>
    <row r="2" spans="1:9" x14ac:dyDescent="0.25">
      <c r="A2">
        <v>6</v>
      </c>
      <c r="B2" s="1">
        <v>43852</v>
      </c>
      <c r="C2" s="2">
        <v>6824.51</v>
      </c>
      <c r="D2" s="2">
        <v>7350</v>
      </c>
      <c r="F2">
        <v>6</v>
      </c>
      <c r="G2" s="1">
        <v>43852</v>
      </c>
      <c r="H2" s="2">
        <v>6824.51</v>
      </c>
      <c r="I2" s="2">
        <v>7350</v>
      </c>
    </row>
    <row r="3" spans="1:9" x14ac:dyDescent="0.25">
      <c r="A3">
        <v>7</v>
      </c>
      <c r="B3" s="1">
        <v>43865</v>
      </c>
      <c r="C3" s="2">
        <v>11049.21</v>
      </c>
      <c r="D3" s="2">
        <v>11900</v>
      </c>
      <c r="F3">
        <v>7</v>
      </c>
      <c r="G3" s="1">
        <v>43865</v>
      </c>
      <c r="H3" s="2">
        <v>11049.21</v>
      </c>
      <c r="I3" s="2">
        <v>11900</v>
      </c>
    </row>
    <row r="4" spans="1:9" x14ac:dyDescent="0.25">
      <c r="A4">
        <v>9</v>
      </c>
      <c r="B4" s="1">
        <v>43885</v>
      </c>
      <c r="C4" s="2">
        <v>10724.23</v>
      </c>
      <c r="D4" s="2">
        <v>11550</v>
      </c>
      <c r="F4">
        <v>9</v>
      </c>
      <c r="G4" s="1">
        <v>43885</v>
      </c>
      <c r="H4" s="2">
        <v>10724.23</v>
      </c>
      <c r="I4" s="2">
        <v>11550</v>
      </c>
    </row>
    <row r="5" spans="1:9" x14ac:dyDescent="0.25">
      <c r="A5">
        <v>13</v>
      </c>
      <c r="B5" s="1">
        <v>43900</v>
      </c>
      <c r="C5" s="2">
        <v>11142.06</v>
      </c>
      <c r="D5" s="2">
        <v>12000</v>
      </c>
      <c r="F5">
        <v>13</v>
      </c>
      <c r="G5" s="1">
        <v>43900</v>
      </c>
      <c r="H5" s="2">
        <v>11142.06</v>
      </c>
      <c r="I5" s="2">
        <v>12000</v>
      </c>
    </row>
    <row r="6" spans="1:9" x14ac:dyDescent="0.25">
      <c r="A6">
        <v>36</v>
      </c>
      <c r="B6" s="1">
        <v>43900</v>
      </c>
      <c r="C6" s="2">
        <v>11142.06</v>
      </c>
      <c r="D6" s="2">
        <v>12000</v>
      </c>
      <c r="F6">
        <v>36</v>
      </c>
      <c r="G6" s="1">
        <v>43900</v>
      </c>
      <c r="H6" s="2">
        <v>11142.06</v>
      </c>
      <c r="I6" s="2">
        <v>12000</v>
      </c>
    </row>
    <row r="7" spans="1:9" x14ac:dyDescent="0.25">
      <c r="A7">
        <v>32</v>
      </c>
      <c r="B7" s="1">
        <v>43977</v>
      </c>
      <c r="C7" s="3">
        <v>3900</v>
      </c>
      <c r="D7" s="2">
        <v>3900</v>
      </c>
      <c r="F7">
        <v>32</v>
      </c>
      <c r="G7" s="1">
        <v>43977</v>
      </c>
      <c r="H7" s="2">
        <v>3900</v>
      </c>
      <c r="I7" s="2">
        <v>3900</v>
      </c>
    </row>
    <row r="8" spans="1:9" x14ac:dyDescent="0.25">
      <c r="A8">
        <v>35</v>
      </c>
      <c r="B8" s="1">
        <v>43987</v>
      </c>
      <c r="C8" s="2">
        <v>395.88</v>
      </c>
      <c r="D8" s="2">
        <v>411.35</v>
      </c>
      <c r="F8">
        <v>35</v>
      </c>
      <c r="G8" s="1">
        <v>43987</v>
      </c>
      <c r="H8" s="2">
        <v>395.88</v>
      </c>
      <c r="I8" s="2">
        <v>411.35</v>
      </c>
    </row>
    <row r="9" spans="1:9" x14ac:dyDescent="0.25">
      <c r="A9">
        <v>37</v>
      </c>
      <c r="B9" s="1">
        <v>43900</v>
      </c>
      <c r="C9" s="2">
        <v>11142.06</v>
      </c>
      <c r="D9" s="2">
        <v>12000</v>
      </c>
      <c r="F9">
        <v>37</v>
      </c>
      <c r="G9" s="1">
        <v>43900</v>
      </c>
      <c r="H9" s="2">
        <v>11142.06</v>
      </c>
      <c r="I9" s="2">
        <v>12000</v>
      </c>
    </row>
    <row r="10" spans="1:9" x14ac:dyDescent="0.25">
      <c r="A10">
        <v>64</v>
      </c>
      <c r="B10" s="1">
        <v>44012</v>
      </c>
      <c r="C10" s="2">
        <v>1889</v>
      </c>
      <c r="D10" s="2">
        <v>2034.45</v>
      </c>
      <c r="F10">
        <v>64</v>
      </c>
      <c r="G10" s="1">
        <v>44012</v>
      </c>
      <c r="H10" s="2">
        <v>1889</v>
      </c>
      <c r="I10" s="2">
        <v>2034.45</v>
      </c>
    </row>
    <row r="11" spans="1:9" x14ac:dyDescent="0.25">
      <c r="A11">
        <v>65</v>
      </c>
      <c r="B11" s="1">
        <v>44012</v>
      </c>
      <c r="C11" s="2">
        <v>898.98</v>
      </c>
      <c r="D11" s="2">
        <v>968.2</v>
      </c>
      <c r="F11">
        <v>65</v>
      </c>
      <c r="G11" s="1">
        <v>44012</v>
      </c>
      <c r="H11" s="2">
        <v>898.98</v>
      </c>
      <c r="I11" s="2">
        <v>968.2</v>
      </c>
    </row>
    <row r="12" spans="1:9" x14ac:dyDescent="0.25">
      <c r="C12" s="2"/>
      <c r="D12" s="2"/>
      <c r="H12" s="2"/>
      <c r="I12" s="2"/>
    </row>
    <row r="13" spans="1:9" x14ac:dyDescent="0.25">
      <c r="C13" s="2">
        <f>SUM(C2:C12)</f>
        <v>69107.989999999991</v>
      </c>
      <c r="D13" s="2">
        <f>SUM(D2:D12)</f>
        <v>74114</v>
      </c>
      <c r="H13" s="2">
        <f>SUM(H2:H12)</f>
        <v>69107.989999999991</v>
      </c>
      <c r="I13" s="2">
        <f>SUM(I2:I12)</f>
        <v>74114</v>
      </c>
    </row>
    <row r="15" spans="1:9" x14ac:dyDescent="0.25">
      <c r="A15" t="s">
        <v>4</v>
      </c>
      <c r="F15" t="s">
        <v>4</v>
      </c>
    </row>
    <row r="17" spans="1:9" x14ac:dyDescent="0.25">
      <c r="A17" t="s">
        <v>5</v>
      </c>
      <c r="C17" s="2">
        <v>6000</v>
      </c>
      <c r="D17" s="2">
        <v>6462</v>
      </c>
      <c r="F17" t="s">
        <v>5</v>
      </c>
      <c r="H17" s="2">
        <f>I17/107.7*100</f>
        <v>5571.0306406685231</v>
      </c>
      <c r="I17" s="2">
        <v>6000</v>
      </c>
    </row>
    <row r="18" spans="1:9" x14ac:dyDescent="0.25">
      <c r="A18" t="s">
        <v>6</v>
      </c>
      <c r="C18" s="2">
        <v>6000</v>
      </c>
      <c r="D18" s="2">
        <v>6462</v>
      </c>
      <c r="F18" t="s">
        <v>6</v>
      </c>
      <c r="H18" s="2">
        <f t="shared" ref="H18:H22" si="0">I18/107.7*100</f>
        <v>5571.0306406685231</v>
      </c>
      <c r="I18" s="2">
        <v>6000</v>
      </c>
    </row>
    <row r="19" spans="1:9" x14ac:dyDescent="0.25">
      <c r="A19" t="s">
        <v>7</v>
      </c>
      <c r="C19" s="2">
        <v>6000</v>
      </c>
      <c r="D19" s="2">
        <v>6462</v>
      </c>
      <c r="F19" t="s">
        <v>7</v>
      </c>
      <c r="H19" s="2">
        <f t="shared" si="0"/>
        <v>5571.0306406685231</v>
      </c>
      <c r="I19" s="2">
        <v>6000</v>
      </c>
    </row>
    <row r="20" spans="1:9" x14ac:dyDescent="0.25">
      <c r="A20" t="s">
        <v>8</v>
      </c>
      <c r="C20" s="2">
        <v>6000</v>
      </c>
      <c r="D20" s="2">
        <v>6462</v>
      </c>
      <c r="F20" t="s">
        <v>8</v>
      </c>
      <c r="H20" s="2">
        <f t="shared" si="0"/>
        <v>5571.0306406685231</v>
      </c>
      <c r="I20" s="2">
        <v>6000</v>
      </c>
    </row>
    <row r="21" spans="1:9" x14ac:dyDescent="0.25">
      <c r="A21" t="s">
        <v>9</v>
      </c>
      <c r="C21" s="2">
        <v>6000</v>
      </c>
      <c r="D21" s="2">
        <v>6462</v>
      </c>
      <c r="F21" t="s">
        <v>9</v>
      </c>
      <c r="H21" s="2">
        <f t="shared" si="0"/>
        <v>5571.0306406685231</v>
      </c>
      <c r="I21" s="2">
        <v>6000</v>
      </c>
    </row>
    <row r="22" spans="1:9" x14ac:dyDescent="0.25">
      <c r="A22" t="s">
        <v>10</v>
      </c>
      <c r="C22" s="2">
        <v>6000</v>
      </c>
      <c r="D22" s="2">
        <v>6462</v>
      </c>
      <c r="F22" t="s">
        <v>10</v>
      </c>
      <c r="H22" s="2">
        <f t="shared" si="0"/>
        <v>5571.0306406685231</v>
      </c>
      <c r="I22" s="2">
        <v>6000</v>
      </c>
    </row>
    <row r="23" spans="1:9" x14ac:dyDescent="0.25">
      <c r="C23" s="2"/>
      <c r="D23" s="2"/>
      <c r="H23" s="2"/>
      <c r="I23" s="2"/>
    </row>
    <row r="24" spans="1:9" x14ac:dyDescent="0.25">
      <c r="C24" s="2">
        <f>SUM(C17:C23)</f>
        <v>36000</v>
      </c>
      <c r="D24" s="2">
        <f>SUM(D17:D23)</f>
        <v>38772</v>
      </c>
      <c r="H24" s="2">
        <f>SUM(H17:H23)</f>
        <v>33426.183844011139</v>
      </c>
      <c r="I24" s="2">
        <f>SUM(I17:I23)</f>
        <v>36000</v>
      </c>
    </row>
    <row r="25" spans="1:9" x14ac:dyDescent="0.25">
      <c r="C25" s="2"/>
      <c r="D25" s="2"/>
    </row>
    <row r="26" spans="1:9" x14ac:dyDescent="0.25">
      <c r="C26" s="2"/>
      <c r="D26" s="2"/>
    </row>
    <row r="27" spans="1:9" x14ac:dyDescent="0.25">
      <c r="A27" t="s">
        <v>11</v>
      </c>
      <c r="C27" s="2"/>
      <c r="D27" s="2"/>
      <c r="F27" t="s">
        <v>11</v>
      </c>
    </row>
    <row r="28" spans="1:9" x14ac:dyDescent="0.25">
      <c r="C28" s="2"/>
      <c r="D28" s="2"/>
    </row>
    <row r="29" spans="1:9" x14ac:dyDescent="0.25">
      <c r="C29" s="2">
        <f>C13-C24</f>
        <v>33107.989999999991</v>
      </c>
      <c r="D29" s="2">
        <f>D13-D24</f>
        <v>35342</v>
      </c>
      <c r="H29" s="2">
        <f>H13-H24</f>
        <v>35681.806155988852</v>
      </c>
      <c r="I29" s="2">
        <f>I13-I24</f>
        <v>38114</v>
      </c>
    </row>
    <row r="30" spans="1:9" x14ac:dyDescent="0.25">
      <c r="C30" s="2"/>
      <c r="D30" s="2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tabSelected="1" workbookViewId="0">
      <selection activeCell="C25" sqref="C25"/>
    </sheetView>
  </sheetViews>
  <sheetFormatPr baseColWidth="10" defaultRowHeight="15.75" x14ac:dyDescent="0.25"/>
  <cols>
    <col min="1" max="1" width="12.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83</v>
      </c>
      <c r="B2" s="1">
        <v>44062</v>
      </c>
      <c r="C2" s="2">
        <v>2787.98</v>
      </c>
      <c r="D2" s="2">
        <v>3002.65</v>
      </c>
    </row>
    <row r="3" spans="1:4" x14ac:dyDescent="0.25">
      <c r="A3">
        <v>85</v>
      </c>
      <c r="B3" s="1">
        <v>44096</v>
      </c>
      <c r="C3" s="2">
        <v>2787.98</v>
      </c>
      <c r="D3" s="2">
        <v>3002.65</v>
      </c>
    </row>
    <row r="4" spans="1:4" x14ac:dyDescent="0.25">
      <c r="A4">
        <v>87</v>
      </c>
      <c r="B4" s="1">
        <v>44130</v>
      </c>
      <c r="C4" s="2">
        <v>2787.98</v>
      </c>
      <c r="D4" s="2">
        <v>3002.65</v>
      </c>
    </row>
    <row r="5" spans="1:4" x14ac:dyDescent="0.25">
      <c r="A5">
        <v>89</v>
      </c>
      <c r="B5" s="1">
        <v>44153</v>
      </c>
      <c r="C5" s="2">
        <v>1393.04</v>
      </c>
      <c r="D5" s="2">
        <v>1500.3</v>
      </c>
    </row>
    <row r="6" spans="1:4" x14ac:dyDescent="0.25">
      <c r="A6">
        <v>90</v>
      </c>
      <c r="B6" s="1">
        <v>44153</v>
      </c>
      <c r="C6" s="2">
        <v>4181.01</v>
      </c>
      <c r="D6" s="2">
        <v>4502.95</v>
      </c>
    </row>
    <row r="7" spans="1:4" x14ac:dyDescent="0.25">
      <c r="A7">
        <v>95</v>
      </c>
      <c r="B7" s="1">
        <v>44186</v>
      </c>
      <c r="C7" s="2">
        <v>4181.01</v>
      </c>
      <c r="D7" s="2">
        <v>4502.95</v>
      </c>
    </row>
    <row r="8" spans="1:4" x14ac:dyDescent="0.25">
      <c r="C8" s="2"/>
      <c r="D8" s="2"/>
    </row>
    <row r="9" spans="1:4" x14ac:dyDescent="0.25">
      <c r="C9" s="2">
        <f>SUM(C2:C7)</f>
        <v>18119</v>
      </c>
      <c r="D9" s="2">
        <f>SUM(D2:D7)</f>
        <v>19514.150000000001</v>
      </c>
    </row>
    <row r="11" spans="1:4" x14ac:dyDescent="0.25">
      <c r="A11" t="s">
        <v>4</v>
      </c>
    </row>
    <row r="13" spans="1:4" x14ac:dyDescent="0.25">
      <c r="A13" t="s">
        <v>4</v>
      </c>
      <c r="D13" s="2"/>
    </row>
    <row r="15" spans="1:4" x14ac:dyDescent="0.25">
      <c r="A15" t="s">
        <v>12</v>
      </c>
      <c r="C15" s="2">
        <v>6000</v>
      </c>
    </row>
    <row r="16" spans="1:4" x14ac:dyDescent="0.25">
      <c r="A16" t="s">
        <v>13</v>
      </c>
      <c r="C16" s="2">
        <v>6000</v>
      </c>
    </row>
    <row r="17" spans="1:3" x14ac:dyDescent="0.25">
      <c r="A17" t="s">
        <v>14</v>
      </c>
      <c r="C17" s="2">
        <v>6000</v>
      </c>
    </row>
    <row r="18" spans="1:3" x14ac:dyDescent="0.25">
      <c r="A18" t="s">
        <v>15</v>
      </c>
      <c r="C18" s="2">
        <v>6000</v>
      </c>
    </row>
    <row r="19" spans="1:3" x14ac:dyDescent="0.25">
      <c r="A19" t="s">
        <v>16</v>
      </c>
      <c r="C19" s="2">
        <v>6000</v>
      </c>
    </row>
    <row r="20" spans="1:3" x14ac:dyDescent="0.25">
      <c r="A20" t="s">
        <v>17</v>
      </c>
      <c r="C20" s="2">
        <v>6000</v>
      </c>
    </row>
    <row r="21" spans="1:3" x14ac:dyDescent="0.25">
      <c r="C21" s="2"/>
    </row>
    <row r="22" spans="1:3" x14ac:dyDescent="0.25">
      <c r="C22" s="2">
        <f>SUM(C15:C21)</f>
        <v>36000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01.01.20-30.06.20</vt:lpstr>
      <vt:lpstr>01.07.2020-31.12.20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PACHECO</dc:creator>
  <cp:lastModifiedBy>Sandra Schmid</cp:lastModifiedBy>
  <dcterms:created xsi:type="dcterms:W3CDTF">2020-09-09T14:54:37Z</dcterms:created>
  <dcterms:modified xsi:type="dcterms:W3CDTF">2021-02-23T12:13:22Z</dcterms:modified>
</cp:coreProperties>
</file>