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S\ACHAT\Fournisseurs\Mades\"/>
    </mc:Choice>
  </mc:AlternateContent>
  <xr:revisionPtr revIDLastSave="0" documentId="13_ncr:1_{28C99603-EDA6-4328-A6CF-18FABB5292E3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2024" sheetId="1" r:id="rId1"/>
    <sheet name="Sept. 2022" sheetId="2" r:id="rId2"/>
    <sheet name="Sheet3" sheetId="3" r:id="rId3"/>
  </sheets>
  <definedNames>
    <definedName name="_xlnm._FilterDatabase" localSheetId="0" hidden="1">'2024'!$A$1:$G$187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3" i="1"/>
  <c r="F4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2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31" i="2"/>
  <c r="D132" i="2"/>
  <c r="D133" i="2"/>
  <c r="D130" i="2"/>
  <c r="D136" i="2"/>
  <c r="D137" i="2"/>
  <c r="D134" i="2"/>
  <c r="D135" i="2"/>
  <c r="D129" i="2"/>
  <c r="D138" i="2"/>
  <c r="D139" i="2"/>
  <c r="D140" i="2"/>
  <c r="D2" i="2"/>
</calcChain>
</file>

<file path=xl/sharedStrings.xml><?xml version="1.0" encoding="utf-8"?>
<sst xmlns="http://schemas.openxmlformats.org/spreadsheetml/2006/main" count="587" uniqueCount="499">
  <si>
    <t>PRODUCT</t>
  </si>
  <si>
    <t>CODE</t>
  </si>
  <si>
    <t>DIMENSIONS</t>
  </si>
  <si>
    <t>PRICE</t>
  </si>
  <si>
    <t>Metal File Cabinet 120</t>
  </si>
  <si>
    <t>D42*L120*H195</t>
  </si>
  <si>
    <t>156,72</t>
  </si>
  <si>
    <t>D42*L120*H195</t>
  </si>
  <si>
    <t>Metal File Cabinet 92</t>
  </si>
  <si>
    <t>D42*L92*H195</t>
  </si>
  <si>
    <t>106,58</t>
  </si>
  <si>
    <t>Metal File Cabinet 92</t>
  </si>
  <si>
    <t>D42*L92*H195</t>
  </si>
  <si>
    <t>119,36</t>
  </si>
  <si>
    <t>Metal File Cabinet 80</t>
  </si>
  <si>
    <t>D38*L80*H180</t>
  </si>
  <si>
    <t>94,65</t>
  </si>
  <si>
    <t>D42*L92*H195</t>
  </si>
  <si>
    <t>189,29</t>
  </si>
  <si>
    <t>Metal Bookcase 92</t>
  </si>
  <si>
    <t>D42*L92*195</t>
  </si>
  <si>
    <t>85,54</t>
  </si>
  <si>
    <t>Metal Bookcase 92</t>
  </si>
  <si>
    <t>D42*L92*120</t>
  </si>
  <si>
    <t>74,32</t>
  </si>
  <si>
    <t>Metal Bookcase 80</t>
  </si>
  <si>
    <t>D38*L80*100</t>
  </si>
  <si>
    <t>67,30</t>
  </si>
  <si>
    <t>Metal Bookcase 80</t>
  </si>
  <si>
    <t>D38*L80*180</t>
  </si>
  <si>
    <t>79,93</t>
  </si>
  <si>
    <t>Metal File Cupboard 92x120</t>
  </si>
  <si>
    <t>D42*L92*H120</t>
  </si>
  <si>
    <t>84,56</t>
  </si>
  <si>
    <t>Metal File Cupboard 80x100</t>
  </si>
  <si>
    <t>D38*L80*H100</t>
  </si>
  <si>
    <t>76,28</t>
  </si>
  <si>
    <t>D42*L92*H120</t>
  </si>
  <si>
    <t>Cabinet for Planes</t>
  </si>
  <si>
    <t>D42*L100*H195</t>
  </si>
  <si>
    <t>181,32</t>
  </si>
  <si>
    <t>Cabinet for Planes</t>
  </si>
  <si>
    <t>D42*L92*H195</t>
  </si>
  <si>
    <t>171,89</t>
  </si>
  <si>
    <t>Shutter Door Cupboard 100x195</t>
  </si>
  <si>
    <t>D45*L100*H195</t>
  </si>
  <si>
    <t>Shutter Door Cupboard 120x195</t>
  </si>
  <si>
    <t>D45*L120*H195</t>
  </si>
  <si>
    <t>Shutter Door Cupboard 120x135</t>
  </si>
  <si>
    <t>D45*L120*H135</t>
  </si>
  <si>
    <t>Shutter Door Cupboard 120x105</t>
  </si>
  <si>
    <t>D45*L120*H105</t>
  </si>
  <si>
    <t>D45*L100*H195</t>
  </si>
  <si>
    <t>Shutter Door Cupboard 120x195</t>
  </si>
  <si>
    <t>D45*L120*H195</t>
  </si>
  <si>
    <t>Shutter Door Cupboard 120x105</t>
  </si>
  <si>
    <t>D45*L120*H105</t>
  </si>
  <si>
    <t>D45*L140*H195</t>
  </si>
  <si>
    <t>D45*L140*H105</t>
  </si>
  <si>
    <t>Sliding Door Cupboard 100x195</t>
  </si>
  <si>
    <t>D45*L100*H195</t>
  </si>
  <si>
    <t>136,73</t>
  </si>
  <si>
    <t>Sliding Door Cupboard 120x195</t>
  </si>
  <si>
    <t>D45*L120*H195</t>
  </si>
  <si>
    <t>160,39</t>
  </si>
  <si>
    <t>Sliding Door Cupboard 160x105</t>
  </si>
  <si>
    <t>D45*L160*H105</t>
  </si>
  <si>
    <t>126,21</t>
  </si>
  <si>
    <t>Sliding Door Cupboard 100x195</t>
  </si>
  <si>
    <t>D45*L100*H195</t>
  </si>
  <si>
    <t>Sliding Door Cupboard 120x195</t>
  </si>
  <si>
    <t>D45*L120*H195</t>
  </si>
  <si>
    <t>D45*L160*H105</t>
  </si>
  <si>
    <t>File Cabinet 2 Drawers</t>
  </si>
  <si>
    <t>D62*L46*H71</t>
  </si>
  <si>
    <t>69,97</t>
  </si>
  <si>
    <t>File Cabinet 3 Drawers</t>
  </si>
  <si>
    <t>D62*L46*H102</t>
  </si>
  <si>
    <t>99,40</t>
  </si>
  <si>
    <t>File Cabinet 4 Drawers</t>
  </si>
  <si>
    <t>D62*L46*H133</t>
  </si>
  <si>
    <t>122,01</t>
  </si>
  <si>
    <t>File Cabinet 2 Drawers Double</t>
  </si>
  <si>
    <t>D62*L85*H71</t>
  </si>
  <si>
    <t>File Cabinet 3 Drawers Double</t>
  </si>
  <si>
    <t>D62*L85*H102</t>
  </si>
  <si>
    <t>File Cabinet 4 Drawers Double</t>
  </si>
  <si>
    <t>D62*L85*H133</t>
  </si>
  <si>
    <t>D42*L80*H68</t>
  </si>
  <si>
    <t>Lateral File Cabinet 3 Drawers Double</t>
  </si>
  <si>
    <t>D42*L80*H97</t>
  </si>
  <si>
    <t>Lateral File Cabinet 4 Drawers Double</t>
  </si>
  <si>
    <t>D42*L80*H126</t>
  </si>
  <si>
    <t>3 Drawers Pedestal Steel Top</t>
  </si>
  <si>
    <t>D60*L46*H57</t>
  </si>
  <si>
    <t>74,27</t>
  </si>
  <si>
    <t>D60*L46*H57</t>
  </si>
  <si>
    <t>77,62</t>
  </si>
  <si>
    <t>D60*L46*H57</t>
  </si>
  <si>
    <t>71,13</t>
  </si>
  <si>
    <t>2 Drawers Pedestal Melamine Top</t>
  </si>
  <si>
    <t>D60*L46*H57</t>
  </si>
  <si>
    <t>75,21</t>
  </si>
  <si>
    <t>3 Drawers Pedestal w/o Top</t>
  </si>
  <si>
    <t>D79*L46*H57</t>
  </si>
  <si>
    <t>78,08</t>
  </si>
  <si>
    <t>D79*L46*H57</t>
  </si>
  <si>
    <t>D79*L46*H57</t>
  </si>
  <si>
    <t>75,35</t>
  </si>
  <si>
    <t>2 Drawers Pedestal Melamine Top</t>
  </si>
  <si>
    <t>D79*L46*H57</t>
  </si>
  <si>
    <t>3 Drawers Pedestal w/o Top Desk High</t>
  </si>
  <si>
    <t>D79*L46*H72.5</t>
  </si>
  <si>
    <t>4 Drawers Pedestal w/o Top Desk High</t>
  </si>
  <si>
    <t>D79*L46*H72.5</t>
  </si>
  <si>
    <t>Eco-Pedestal 2 Drawers Steel Top</t>
  </si>
  <si>
    <t>D59*L39.5*H53</t>
  </si>
  <si>
    <t>57,50</t>
  </si>
  <si>
    <t>Eco-Pedestal 3 Drawers Steel Top</t>
  </si>
  <si>
    <t>D59*L39.5*H53</t>
  </si>
  <si>
    <t>59,95</t>
  </si>
  <si>
    <t>Metal Office Desk 140W with 3 Drawers</t>
  </si>
  <si>
    <t>D80*L140*H75</t>
  </si>
  <si>
    <t>Metal Office Desk 140W with 2 Drawers</t>
  </si>
  <si>
    <t>D80*L140*H75</t>
  </si>
  <si>
    <t>Metal Office Desk 160W with 3 Drawers</t>
  </si>
  <si>
    <t>D80*L160*H75</t>
  </si>
  <si>
    <t>Metal Office Desk 160W with 2 Drawers</t>
  </si>
  <si>
    <t>D80*L160*H75</t>
  </si>
  <si>
    <t>D80*L160*H75</t>
  </si>
  <si>
    <t>D80*L160*H75</t>
  </si>
  <si>
    <t>D80*L160*H75</t>
  </si>
  <si>
    <t>L Shape Office Desk with 3 Drawers</t>
  </si>
  <si>
    <t>D120*L180*H75</t>
  </si>
  <si>
    <t>L Çalışma Masası 2 Çekmeceli</t>
  </si>
  <si>
    <t>D120*L180*H75</t>
  </si>
  <si>
    <t>L Shape Desk</t>
  </si>
  <si>
    <t>D120*L180*H75</t>
  </si>
  <si>
    <t>98,14</t>
  </si>
  <si>
    <t>D120*L180*H75</t>
  </si>
  <si>
    <t>Trapezoid Desk 120</t>
  </si>
  <si>
    <t>D60*L120*H75</t>
  </si>
  <si>
    <t>51,20</t>
  </si>
  <si>
    <t>Trapezoid Desk 160</t>
  </si>
  <si>
    <t>D80*L160*H75</t>
  </si>
  <si>
    <t>64,71</t>
  </si>
  <si>
    <t>Rectangular Desk 80x80</t>
  </si>
  <si>
    <t>D80*L80*H75</t>
  </si>
  <si>
    <t>41,10</t>
  </si>
  <si>
    <t>Rectangular Desk 120x60</t>
  </si>
  <si>
    <t>D60*L120*H75</t>
  </si>
  <si>
    <t>43,88</t>
  </si>
  <si>
    <t>Rectangular Desk 120x80</t>
  </si>
  <si>
    <t>D80*L120*H75</t>
  </si>
  <si>
    <t>47,15</t>
  </si>
  <si>
    <t>Rectangular Desk 140x80</t>
  </si>
  <si>
    <t>D80*L140*H75</t>
  </si>
  <si>
    <t>56,69</t>
  </si>
  <si>
    <t>Rectangular Desk 140x70</t>
  </si>
  <si>
    <t>D70*L140*H75</t>
  </si>
  <si>
    <t>Rectangular Desk 160x80</t>
  </si>
  <si>
    <t>D80*L160*H75</t>
  </si>
  <si>
    <t>60,35</t>
  </si>
  <si>
    <t>Rectangular Desk 180x80</t>
  </si>
  <si>
    <t>D80*L180*H75</t>
  </si>
  <si>
    <t>66,07</t>
  </si>
  <si>
    <t>Rectangular Desk 200x80</t>
  </si>
  <si>
    <t>D80*L200*H75</t>
  </si>
  <si>
    <t>73,91</t>
  </si>
  <si>
    <t>Rectangular Desk 200x100</t>
  </si>
  <si>
    <t>D100*L200*H75</t>
  </si>
  <si>
    <t>79,09</t>
  </si>
  <si>
    <t>Melamine Table Top 120x80</t>
  </si>
  <si>
    <t>Melamine Table Top 140x80</t>
  </si>
  <si>
    <t>Melamine Table Top 160x80</t>
  </si>
  <si>
    <t>Melamine Table Top 180x80</t>
  </si>
  <si>
    <t>Melamine Table Top 200x80</t>
  </si>
  <si>
    <t>Melamine Table Top 200x100</t>
  </si>
  <si>
    <t>Round Canteen Table 100Q</t>
  </si>
  <si>
    <t>Round Canteen Table 120Q</t>
  </si>
  <si>
    <t>Single Tier Locker One Door w/o Feet</t>
  </si>
  <si>
    <t>D50*L30*H180</t>
  </si>
  <si>
    <t>56,36</t>
  </si>
  <si>
    <t>Single Tier Locker One Melamine Door</t>
  </si>
  <si>
    <t>D50*L30*H180</t>
  </si>
  <si>
    <t>Single Tier Locker Two Door w/o Feet</t>
  </si>
  <si>
    <t>D50*L60*H180</t>
  </si>
  <si>
    <t>83,86</t>
  </si>
  <si>
    <t>D50*L60*H180</t>
  </si>
  <si>
    <t>Single Tier Locker Three Door w/o Feet</t>
  </si>
  <si>
    <t>D50*L90*H180</t>
  </si>
  <si>
    <t>120,74</t>
  </si>
  <si>
    <t>D50*L90*H180</t>
  </si>
  <si>
    <t>Flat-Pack Single Tier Main Column</t>
  </si>
  <si>
    <t>D50*L30*H180</t>
  </si>
  <si>
    <t>Flat-Pack Single Tier Additional Column</t>
  </si>
  <si>
    <t>D50*L30*H180</t>
  </si>
  <si>
    <t>Single Tier Locker Four Door w/o Feet</t>
  </si>
  <si>
    <t>D50*L117*H180</t>
  </si>
  <si>
    <t>160,99</t>
  </si>
  <si>
    <t>D50*L117*H180</t>
  </si>
  <si>
    <t>Dual Locker One Door w/o Feet</t>
  </si>
  <si>
    <t>D50*L40*H180</t>
  </si>
  <si>
    <t>64,69</t>
  </si>
  <si>
    <t>D50*L40*H180</t>
  </si>
  <si>
    <t>Dual Locker Two Door w/o Feet</t>
  </si>
  <si>
    <t>D50*L80*H180</t>
  </si>
  <si>
    <t>109,77</t>
  </si>
  <si>
    <t>Dual Locker Two Melamine Door w/o</t>
  </si>
  <si>
    <t>D50*L80*H180</t>
  </si>
  <si>
    <t>Dual Locker Three Door w/o Feet</t>
  </si>
  <si>
    <t>D50*L120*H180</t>
  </si>
  <si>
    <t>155,14</t>
  </si>
  <si>
    <t>D50*L120*H180</t>
  </si>
  <si>
    <t>Flat-Pack Dual Locker Main Column</t>
  </si>
  <si>
    <t>D50*L40*H180</t>
  </si>
  <si>
    <t>Flat-Pack Dual Locker Additional Column</t>
  </si>
  <si>
    <t>D50*L40*H180</t>
  </si>
  <si>
    <t>Double Tier Locker Two Door w/o Feet</t>
  </si>
  <si>
    <t>D50*L30*H180</t>
  </si>
  <si>
    <t>64,92</t>
  </si>
  <si>
    <t>Double Tier Locker Two Melamine Door</t>
  </si>
  <si>
    <t>D50*L30*H180</t>
  </si>
  <si>
    <t>D50*L30*H180</t>
  </si>
  <si>
    <t>D50*L30*H180</t>
  </si>
  <si>
    <t>Double Tier Locker Two Door w/o Feet</t>
  </si>
  <si>
    <t>D50*L40*H180</t>
  </si>
  <si>
    <t>70,29</t>
  </si>
  <si>
    <t>D50*L40*H180</t>
  </si>
  <si>
    <t>D50*L40*H180</t>
  </si>
  <si>
    <t>D50*L40*H180</t>
  </si>
  <si>
    <t>Double Tier Locker Four Door w/o Feet</t>
  </si>
  <si>
    <t>D50*L60*H180</t>
  </si>
  <si>
    <t>96,25</t>
  </si>
  <si>
    <t>D50*L60*H180</t>
  </si>
  <si>
    <t>D50*L80*H180</t>
  </si>
  <si>
    <t>114,37</t>
  </si>
  <si>
    <t>Double Tier Locker Four Melamine Door</t>
  </si>
  <si>
    <t>D50*L80*H180</t>
  </si>
  <si>
    <t>Double Tier Locker Six Door w/o Feet</t>
  </si>
  <si>
    <t>D50*L90*H180</t>
  </si>
  <si>
    <t>143,68</t>
  </si>
  <si>
    <t>D50*L90*H180</t>
  </si>
  <si>
    <t>D50*L120*H180</t>
  </si>
  <si>
    <t>159,20</t>
  </si>
  <si>
    <t>Double Tier Locker Six Melam. Door w/o</t>
  </si>
  <si>
    <t>D50*L120*H180</t>
  </si>
  <si>
    <t>D50*L117*H180</t>
  </si>
  <si>
    <t>D50*L117*H180</t>
  </si>
  <si>
    <t>MultiBox 4 Door w/o Feet 30W</t>
  </si>
  <si>
    <t>D50*L30*H180</t>
  </si>
  <si>
    <t>81,25</t>
  </si>
  <si>
    <t>MultiBox 4 Door w/o Feet 40W</t>
  </si>
  <si>
    <t>D50*L40*H180</t>
  </si>
  <si>
    <t>88,15</t>
  </si>
  <si>
    <t>MultiBox 5 Door w/o Feet 30W</t>
  </si>
  <si>
    <t>D50*L30*H180</t>
  </si>
  <si>
    <t>89,52</t>
  </si>
  <si>
    <t>MultiBox 5 Door w/o Feet 40W</t>
  </si>
  <si>
    <t>D50*L40*H180</t>
  </si>
  <si>
    <t>95,04</t>
  </si>
  <si>
    <t>MultiBox 8 Door w/o Feet 60W</t>
  </si>
  <si>
    <t>D50*L60*H180</t>
  </si>
  <si>
    <t>134,98</t>
  </si>
  <si>
    <t>MultiBox 8 Door w/o Feet 80W</t>
  </si>
  <si>
    <t>D50*L80*H180</t>
  </si>
  <si>
    <t>146,01</t>
  </si>
  <si>
    <t>MultiBox 10 Door w/o Feet 60W</t>
  </si>
  <si>
    <t>D50*L60*H180</t>
  </si>
  <si>
    <t>151,50</t>
  </si>
  <si>
    <t>MultiBox 10 Door w/o Feet 80W</t>
  </si>
  <si>
    <t>D50*L80*H180</t>
  </si>
  <si>
    <t>165,27</t>
  </si>
  <si>
    <t>MultiBox 12 Door w/o Feet 90W</t>
  </si>
  <si>
    <t>D50*L90*H180</t>
  </si>
  <si>
    <t>192,83</t>
  </si>
  <si>
    <t>MultiBox 12 Door w/o Feet 120W</t>
  </si>
  <si>
    <t>D50*L120*H180</t>
  </si>
  <si>
    <t>206,60</t>
  </si>
  <si>
    <t>MultiBox 15 Door w/o Feet 90W</t>
  </si>
  <si>
    <t>D50*L90*H180</t>
  </si>
  <si>
    <t>213,49</t>
  </si>
  <si>
    <t>MultiBox 15 Door w/o Feet 120W</t>
  </si>
  <si>
    <t>D50*L120*H180</t>
  </si>
  <si>
    <t>217,63</t>
  </si>
  <si>
    <t>School Locker 5 Door w/o Feet</t>
  </si>
  <si>
    <t>D45*L40*H190</t>
  </si>
  <si>
    <t>90,54</t>
  </si>
  <si>
    <t>School Locker 10 Door w/o Feet</t>
  </si>
  <si>
    <t>D45*L80*H190</t>
  </si>
  <si>
    <t>151,72</t>
  </si>
  <si>
    <t>School Locker 15 Door w/o Feet</t>
  </si>
  <si>
    <t>D45*L120*H190</t>
  </si>
  <si>
    <t>196,17</t>
  </si>
  <si>
    <t>Cleaning Cupboard 92W</t>
  </si>
  <si>
    <t>D42*L92*H180</t>
  </si>
  <si>
    <t>117,50</t>
  </si>
  <si>
    <t>Cleaning Cupboard 60W</t>
  </si>
  <si>
    <t>D50*L60*H180</t>
  </si>
  <si>
    <t>Dirty Clothes Locker with Trapped Door</t>
  </si>
  <si>
    <t>D50*L40*H180</t>
  </si>
  <si>
    <t>Multi-Functional Locker One Door</t>
  </si>
  <si>
    <t>D50*L40*H175</t>
  </si>
  <si>
    <t>Multi-Functional Locker Two Door</t>
  </si>
  <si>
    <t>D50*L80*H175</t>
  </si>
  <si>
    <t>Fireman Locker One Door</t>
  </si>
  <si>
    <t>D50*L55*H205</t>
  </si>
  <si>
    <t>Fireman Locker Two Door</t>
  </si>
  <si>
    <t>D55*L100*H205</t>
  </si>
  <si>
    <t>Conical Feet Set</t>
  </si>
  <si>
    <t>H10</t>
  </si>
  <si>
    <t>Tubular Feet Set</t>
  </si>
  <si>
    <t>H10</t>
  </si>
  <si>
    <t>Z Locker Two Door w/o Feet</t>
  </si>
  <si>
    <t>84,12</t>
  </si>
  <si>
    <t>Z Locker Four Door w/o Feet</t>
  </si>
  <si>
    <t>140,57</t>
  </si>
  <si>
    <t>Z Locker Six Door w/o Feet</t>
  </si>
  <si>
    <t>187,88</t>
  </si>
  <si>
    <t>Metal Bunk Bed</t>
  </si>
  <si>
    <t>D98*L198*H186</t>
  </si>
  <si>
    <t>Wooden Bunk Bed with Metal Profile</t>
  </si>
  <si>
    <t>D98*L198*H178</t>
  </si>
  <si>
    <t>Metal Bunk Bed</t>
  </si>
  <si>
    <t>D98*L198*H160</t>
  </si>
  <si>
    <t>Wooden Bunk Bed with Metal Profile</t>
  </si>
  <si>
    <t>D102*L202*H160</t>
  </si>
  <si>
    <t>Metal Bunk Bed</t>
  </si>
  <si>
    <t>D98*L198*H186</t>
  </si>
  <si>
    <t>Metal Bunk Bed</t>
  </si>
  <si>
    <t>D98*L198*H186</t>
  </si>
  <si>
    <t>Side Table</t>
  </si>
  <si>
    <t>D45*L32*H55</t>
  </si>
  <si>
    <t>Eco Side Table</t>
  </si>
  <si>
    <t>D45*L45*H50</t>
  </si>
  <si>
    <t>Bunk Bed Promerka Standart</t>
  </si>
  <si>
    <t>D160*L208*H98</t>
  </si>
  <si>
    <t>Locker Bench 30</t>
  </si>
  <si>
    <t>D80*L30*H40</t>
  </si>
  <si>
    <t>28,95</t>
  </si>
  <si>
    <t>Locker Bench 40</t>
  </si>
  <si>
    <t>D80*L40*H40</t>
  </si>
  <si>
    <t>32,17</t>
  </si>
  <si>
    <t>Locker Bench 60</t>
  </si>
  <si>
    <t>D80*L60*H40</t>
  </si>
  <si>
    <t>35,82</t>
  </si>
  <si>
    <t>Locker Bench 80</t>
  </si>
  <si>
    <t>D80*L80*H40</t>
  </si>
  <si>
    <t>42,04</t>
  </si>
  <si>
    <t>Locker Bench 90</t>
  </si>
  <si>
    <t>D80*L90*H40</t>
  </si>
  <si>
    <t>44,60</t>
  </si>
  <si>
    <t>Locker Bench 120</t>
  </si>
  <si>
    <t>D80*L120*H40</t>
  </si>
  <si>
    <t>53,37</t>
  </si>
  <si>
    <t>Locker Bench 70</t>
  </si>
  <si>
    <t>D80*L70*H40</t>
  </si>
  <si>
    <t>Locker Bench 105</t>
  </si>
  <si>
    <t>D80*L105*H40</t>
  </si>
  <si>
    <t>Locker Bench 117</t>
  </si>
  <si>
    <t>D80*L117*H40</t>
  </si>
  <si>
    <t>Bench 100</t>
  </si>
  <si>
    <t>D40*L100*H40</t>
  </si>
  <si>
    <t>43,27</t>
  </si>
  <si>
    <t>Bench 150</t>
  </si>
  <si>
    <t>D40*L150*H40</t>
  </si>
  <si>
    <t>56,29</t>
  </si>
  <si>
    <t>Bench 200</t>
  </si>
  <si>
    <t>D40*L200*H40</t>
  </si>
  <si>
    <t>70,92</t>
  </si>
  <si>
    <t>Shoerack 100</t>
  </si>
  <si>
    <t>D40*L100*H40</t>
  </si>
  <si>
    <t>12,90</t>
  </si>
  <si>
    <t>Shoerack 150</t>
  </si>
  <si>
    <t>D40*L150*H40</t>
  </si>
  <si>
    <t>16,12</t>
  </si>
  <si>
    <t>Shoerack 200</t>
  </si>
  <si>
    <t>D40*L200*H40</t>
  </si>
  <si>
    <t>21,76</t>
  </si>
  <si>
    <t>Single Wardrobe for Bench 100</t>
  </si>
  <si>
    <t>L100*H170</t>
  </si>
  <si>
    <t>Single Wardrobe for Bench 150</t>
  </si>
  <si>
    <t>D80*L120*H42</t>
  </si>
  <si>
    <t>Single Wardrobe for Bench 200</t>
  </si>
  <si>
    <t>D80*L120*H43</t>
  </si>
  <si>
    <t>Double Wardrobe for Bench 100</t>
  </si>
  <si>
    <t>D80*L120*H44</t>
  </si>
  <si>
    <t>Double Wardrobe for Bench 150</t>
  </si>
  <si>
    <t>D80*L120*H45</t>
  </si>
  <si>
    <t>Double Wardrobe for Bench 200</t>
  </si>
  <si>
    <t>D80*L120*H46</t>
  </si>
  <si>
    <t>Single Wardrobe with Bench 100</t>
  </si>
  <si>
    <t>D40*L100*H170</t>
  </si>
  <si>
    <t>79,50</t>
  </si>
  <si>
    <t>Single Wardrobe with Bench 150</t>
  </si>
  <si>
    <t>D40*L150*H170</t>
  </si>
  <si>
    <t>108,98</t>
  </si>
  <si>
    <t>Single Wardrobe with Bench 200</t>
  </si>
  <si>
    <t>D40*L200*H170</t>
  </si>
  <si>
    <t>129,57</t>
  </si>
  <si>
    <t>Double  Wardrobe with Bench 100</t>
  </si>
  <si>
    <t>D80*L100*H170</t>
  </si>
  <si>
    <t>147,41</t>
  </si>
  <si>
    <t>Double  Wardrobe with Bench 150</t>
  </si>
  <si>
    <t>D80*L150*H170</t>
  </si>
  <si>
    <t>187,69</t>
  </si>
  <si>
    <t>Double  Wardrobe with Bench 200</t>
  </si>
  <si>
    <t>D80*L200*H170</t>
  </si>
  <si>
    <t>235,56</t>
  </si>
  <si>
    <t>Sloping Top 30</t>
  </si>
  <si>
    <t>D50*L30*H25</t>
  </si>
  <si>
    <t>19,48</t>
  </si>
  <si>
    <t>Sloping Top 40</t>
  </si>
  <si>
    <t>D50*L40*H25</t>
  </si>
  <si>
    <t>20,92</t>
  </si>
  <si>
    <t>Sloping Top 60</t>
  </si>
  <si>
    <t>D50*L60*H25</t>
  </si>
  <si>
    <t>22,65</t>
  </si>
  <si>
    <t>Sloping Top 80</t>
  </si>
  <si>
    <t>D50*L80*H25</t>
  </si>
  <si>
    <t>24,10</t>
  </si>
  <si>
    <t>Sloping Top 90</t>
  </si>
  <si>
    <t>D50*L90*H25</t>
  </si>
  <si>
    <t>28,86</t>
  </si>
  <si>
    <t>Sloping Top 120</t>
  </si>
  <si>
    <t>D50*L120*H25</t>
  </si>
  <si>
    <t>30,30</t>
  </si>
  <si>
    <t>File Cupboard</t>
  </si>
  <si>
    <t>KD File Cupboard</t>
  </si>
  <si>
    <t>File Cupboard Set (92x42x195 / 80x38x180)</t>
  </si>
  <si>
    <t>Bookcase</t>
  </si>
  <si>
    <t>Cabinets for Planes</t>
  </si>
  <si>
    <t>Shutter Door Cupboard</t>
  </si>
  <si>
    <t>212,66</t>
  </si>
  <si>
    <t>241,23</t>
  </si>
  <si>
    <t>181,63</t>
  </si>
  <si>
    <t>158,70</t>
  </si>
  <si>
    <t>Sliding Door Cupboard</t>
  </si>
  <si>
    <t>Sliding Door Cupboard Glass Door</t>
  </si>
  <si>
    <t>File Cabinet Double 2 Drawers</t>
  </si>
  <si>
    <t>File Cabinet Double 3 Drawers</t>
  </si>
  <si>
    <t>File Cabinet Double 4 Drawers</t>
  </si>
  <si>
    <t>3 Drawers Pedestal Steel Top (Telescopic Rail)</t>
  </si>
  <si>
    <t>3 Drawers Pedestal Melamine Top (Telescopic Rail)</t>
  </si>
  <si>
    <t>2 Drawers Pedestal Steel Top (Telescopic Rail)</t>
  </si>
  <si>
    <t>2 Drawers Pedestal Melamine Top (Telescopic Rail)</t>
  </si>
  <si>
    <t>3 Drawers Pedestal w/o Top (Telescopic Rail)</t>
  </si>
  <si>
    <t>2 Drawers Pedestal w/o Top (Telescopic Rail)</t>
  </si>
  <si>
    <t>Office Desk 140W with 3 Drawers</t>
  </si>
  <si>
    <t>Office Desk 140W with 2 Drawers</t>
  </si>
  <si>
    <t>Office Desk 160W with 3 Drawers</t>
  </si>
  <si>
    <t>Office Desk 160W with 2 Drawers</t>
  </si>
  <si>
    <t>Office Desk 160W with 3 Drawers &amp; 2 Drawers</t>
  </si>
  <si>
    <t>Office Desk 160W with 3 Drawers &amp; 3 Drawers</t>
  </si>
  <si>
    <t>Office Desk 160W with 2 Drawers &amp; 2 Drawers</t>
  </si>
  <si>
    <t>L Shape Office Desk No Drawers</t>
  </si>
  <si>
    <t>L Shape Office Desk with 2 Drawers</t>
  </si>
  <si>
    <t>L Shape Desk Left</t>
  </si>
  <si>
    <t>L Shape Desk Right</t>
  </si>
  <si>
    <t>Melamine table top 1600 x 800 mm</t>
  </si>
  <si>
    <t>28,00</t>
  </si>
  <si>
    <t>Melamine table top 1800 x 800 mm</t>
  </si>
  <si>
    <t>31,65</t>
  </si>
  <si>
    <t>Melamine table top 2000 x 800 mm</t>
  </si>
  <si>
    <t>35,10</t>
  </si>
  <si>
    <t>Each melamine top is supplied with a carton packing</t>
  </si>
  <si>
    <t>Round Cabteen Table 100Q</t>
  </si>
  <si>
    <t>Round Cabteen Table 120Q</t>
  </si>
  <si>
    <t>Rectangular Desk200x100</t>
  </si>
  <si>
    <t>Dual Locker One Melamine Door w/o Feet</t>
  </si>
  <si>
    <t>Dual Locker Two Melamine Door w/o Feet</t>
  </si>
  <si>
    <t>Dual Locker Three Melamine Door w/o Feet</t>
  </si>
  <si>
    <t>Double Tier Locker Two Door w/o Feet 40W</t>
  </si>
  <si>
    <t>Double Tier Locker Four Door w/o Feet 80W</t>
  </si>
  <si>
    <t>Double Tier Locker Six Door w/o Feet 120W</t>
  </si>
  <si>
    <t>MultiBox 14 Door w/o Feet</t>
  </si>
  <si>
    <t>Cleaning Cupboard</t>
  </si>
  <si>
    <t>6,00</t>
  </si>
  <si>
    <t>12,00</t>
  </si>
  <si>
    <t>BUNK BED PROMERKA STANDART</t>
  </si>
  <si>
    <t>Metal Shelf 80x38cm</t>
  </si>
  <si>
    <t>11,00</t>
  </si>
  <si>
    <t>Metal shelf 92x42cm</t>
  </si>
  <si>
    <t>14,00</t>
  </si>
  <si>
    <t>Coat Hooks Door Helmet 6 Hook</t>
  </si>
  <si>
    <t>23,96</t>
  </si>
  <si>
    <t>Wall Mounted Hanger Black Plastic Hook 100cm</t>
  </si>
  <si>
    <t>22,46</t>
  </si>
  <si>
    <t>Wall Mounted Hanger Black Plastic Hook 150cm</t>
  </si>
  <si>
    <t>25,46</t>
  </si>
  <si>
    <t>Wall Mounted Hanger Black Plastic Hook 200cm</t>
  </si>
  <si>
    <t>31,45</t>
  </si>
  <si>
    <t>Single Wardrobe Bench 100</t>
  </si>
  <si>
    <t>Single Wardrobe Bench 150</t>
  </si>
  <si>
    <t>Single Wardrobe Bench 200</t>
  </si>
  <si>
    <t>Double Wardrobe Bench 100</t>
  </si>
  <si>
    <t>Double Wardrobe Bench 150</t>
  </si>
  <si>
    <t>Double Wardrobe Bench 200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</si>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</sst>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8"/>
      <name val="Calibri Bold"/>
      <family val="2"/>
    </font>
    <font>
      <sz val="8"/>
      <name val="Calibri"/>
      <family val="2"/>
    </font>
    <font>
      <sz val="8"/>
      <color rgb="FF0462C1"/>
      <name val="Calibri"/>
      <family val="2"/>
    </font>
    <font>
      <sz val="8"/>
      <name val="Times New Roman"/>
      <family val="2"/>
    </font>
    <font>
      <sz val="8"/>
      <color rgb="FFFF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2" borderId="0" xfId="0" applyFont="1" applyFill="1"/>
    <xf numFmtId="0" fontId="0" fillId="2" borderId="0" xfId="0" applyFill="1"/>
    <xf numFmtId="0" fontId="3" fillId="0" borderId="0" xfId="0" applyNumberFormat="1" applyFont="1"/>
    <xf numFmtId="0" fontId="0" fillId="0" borderId="0" xfId="0" applyNumberFormat="1"/>
    <xf numFmtId="0" fontId="4" fillId="0" borderId="0" xfId="0" applyNumberFormat="1" applyFont="1"/>
    <xf numFmtId="0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7"/>
  <sheetViews>
    <sheetView tabSelected="1" topLeftCell="A166" workbookViewId="0">
      <selection activeCell="E186" sqref="E186"/>
    </sheetView>
  </sheetViews>
  <sheetFormatPr baseColWidth="10" defaultColWidth="8.88671875" defaultRowHeight="13.2" x14ac:dyDescent="0.25"/>
  <cols>
    <col min="1" max="1" width="8.88671875" style="8"/>
    <col min="2" max="2" width="30"/>
    <col min="3" max="3" width="11.44140625" bestFit="1" customWidth="1"/>
    <col min="4" max="4" width="10.6640625" bestFit="1" customWidth="1"/>
    <col min="5" max="5" width="6.109375" bestFit="1" customWidth="1"/>
    <col min="6" max="6" width="9.6640625" bestFit="1" customWidth="1"/>
  </cols>
  <sheetData>
    <row r="1" spans="1:6" x14ac:dyDescent="0.25">
      <c r="A1" s="1" t="s">
        <v>1</v>
      </c>
      <c r="B1" s="1" t="s">
        <v>0</v>
      </c>
      <c r="C1" s="1" t="s">
        <v>2</v>
      </c>
      <c r="D1" s="1" t="s">
        <v>3</v>
      </c>
      <c r="F1" s="1" t="s">
        <v>498</v>
      </c>
    </row>
    <row r="2" spans="1:6" x14ac:dyDescent="0.25">
      <c r="A2" s="7">
        <v>5117140</v>
      </c>
      <c r="B2" s="2" t="s">
        <v>121</v>
      </c>
      <c r="C2" s="2" t="s">
        <v>122</v>
      </c>
      <c r="E2">
        <v>175</v>
      </c>
      <c r="F2">
        <f>D2-E2</f>
        <v>-175</v>
      </c>
    </row>
    <row r="3" spans="1:6" x14ac:dyDescent="0.25">
      <c r="A3" s="7">
        <v>5117141</v>
      </c>
      <c r="B3" s="2" t="s">
        <v>123</v>
      </c>
      <c r="C3" s="2" t="s">
        <v>124</v>
      </c>
      <c r="E3" t="e">
        <v>#N/A</v>
      </c>
      <c r="F3" t="e">
        <f t="shared" ref="F3:F66" si="0">D3-E3</f>
        <v>#N/A</v>
      </c>
    </row>
    <row r="4" spans="1:6" x14ac:dyDescent="0.25">
      <c r="A4" s="7">
        <v>5117160</v>
      </c>
      <c r="B4" s="2" t="s">
        <v>125</v>
      </c>
      <c r="C4" s="2" t="s">
        <v>126</v>
      </c>
      <c r="E4">
        <v>0</v>
      </c>
      <c r="F4">
        <f t="shared" si="0"/>
        <v>0</v>
      </c>
    </row>
    <row r="5" spans="1:6" x14ac:dyDescent="0.25">
      <c r="A5" s="7">
        <v>5117161</v>
      </c>
      <c r="B5" s="2" t="s">
        <v>127</v>
      </c>
      <c r="C5" s="2" t="s">
        <v>128</v>
      </c>
      <c r="E5">
        <v>0</v>
      </c>
      <c r="F5">
        <f t="shared" si="0"/>
        <v>0</v>
      </c>
    </row>
    <row r="6" spans="1:6" x14ac:dyDescent="0.25">
      <c r="A6" s="7">
        <v>5117162</v>
      </c>
      <c r="C6" s="2" t="s">
        <v>129</v>
      </c>
      <c r="E6">
        <v>0</v>
      </c>
      <c r="F6">
        <f t="shared" si="0"/>
        <v>0</v>
      </c>
    </row>
    <row r="7" spans="1:6" x14ac:dyDescent="0.25">
      <c r="A7" s="7">
        <v>5117163</v>
      </c>
      <c r="C7" s="2" t="s">
        <v>130</v>
      </c>
      <c r="E7">
        <v>0</v>
      </c>
      <c r="F7">
        <f t="shared" si="0"/>
        <v>0</v>
      </c>
    </row>
    <row r="8" spans="1:6" x14ac:dyDescent="0.25">
      <c r="A8" s="7">
        <v>5117164</v>
      </c>
      <c r="C8" s="2" t="s">
        <v>131</v>
      </c>
      <c r="E8">
        <v>0</v>
      </c>
      <c r="F8">
        <f t="shared" si="0"/>
        <v>0</v>
      </c>
    </row>
    <row r="9" spans="1:6" x14ac:dyDescent="0.25">
      <c r="A9" s="7">
        <v>5117185</v>
      </c>
      <c r="B9" s="2" t="s">
        <v>132</v>
      </c>
      <c r="C9" s="2" t="s">
        <v>133</v>
      </c>
      <c r="E9">
        <v>0</v>
      </c>
      <c r="F9">
        <f t="shared" si="0"/>
        <v>0</v>
      </c>
    </row>
    <row r="10" spans="1:6" x14ac:dyDescent="0.25">
      <c r="A10" s="7">
        <v>5117186</v>
      </c>
      <c r="B10" s="2" t="s">
        <v>134</v>
      </c>
      <c r="C10" s="2" t="s">
        <v>135</v>
      </c>
      <c r="E10">
        <v>0</v>
      </c>
      <c r="F10">
        <f t="shared" si="0"/>
        <v>0</v>
      </c>
    </row>
    <row r="11" spans="1:6" x14ac:dyDescent="0.25">
      <c r="A11" s="7">
        <v>5118080</v>
      </c>
      <c r="B11" s="2" t="s">
        <v>146</v>
      </c>
      <c r="C11" s="2" t="s">
        <v>147</v>
      </c>
      <c r="D11" s="2">
        <v>41.1</v>
      </c>
      <c r="E11">
        <v>41.1</v>
      </c>
      <c r="F11">
        <f>D11-E11</f>
        <v>0</v>
      </c>
    </row>
    <row r="12" spans="1:6" x14ac:dyDescent="0.25">
      <c r="A12" s="7">
        <v>5118120</v>
      </c>
      <c r="B12" s="2" t="s">
        <v>149</v>
      </c>
      <c r="C12" s="2" t="s">
        <v>150</v>
      </c>
      <c r="D12" s="2">
        <v>43.88</v>
      </c>
      <c r="E12">
        <v>43.88</v>
      </c>
      <c r="F12">
        <f t="shared" si="0"/>
        <v>0</v>
      </c>
    </row>
    <row r="13" spans="1:6" x14ac:dyDescent="0.25">
      <c r="A13" s="7">
        <v>5118121</v>
      </c>
      <c r="B13" s="2" t="s">
        <v>152</v>
      </c>
      <c r="C13" s="2" t="s">
        <v>153</v>
      </c>
      <c r="D13" s="2">
        <v>47.15</v>
      </c>
      <c r="E13">
        <v>47.15</v>
      </c>
      <c r="F13">
        <f t="shared" si="0"/>
        <v>0</v>
      </c>
    </row>
    <row r="14" spans="1:6" x14ac:dyDescent="0.25">
      <c r="A14" s="7">
        <v>5118140</v>
      </c>
      <c r="B14" s="2" t="s">
        <v>155</v>
      </c>
      <c r="C14" s="2" t="s">
        <v>156</v>
      </c>
      <c r="D14" s="2">
        <v>56.69</v>
      </c>
      <c r="E14">
        <v>56.69</v>
      </c>
      <c r="F14">
        <f t="shared" si="0"/>
        <v>0</v>
      </c>
    </row>
    <row r="15" spans="1:6" x14ac:dyDescent="0.25">
      <c r="A15" s="7">
        <v>5118141</v>
      </c>
      <c r="B15" s="2" t="s">
        <v>158</v>
      </c>
      <c r="C15" s="2" t="s">
        <v>159</v>
      </c>
      <c r="E15" t="e">
        <v>#N/A</v>
      </c>
      <c r="F15" t="e">
        <f t="shared" si="0"/>
        <v>#N/A</v>
      </c>
    </row>
    <row r="16" spans="1:6" x14ac:dyDescent="0.25">
      <c r="A16" s="7">
        <v>5118160</v>
      </c>
      <c r="B16" s="2" t="s">
        <v>160</v>
      </c>
      <c r="C16" s="2" t="s">
        <v>161</v>
      </c>
      <c r="D16" s="2">
        <v>60.35</v>
      </c>
      <c r="E16">
        <v>60.35</v>
      </c>
      <c r="F16">
        <f t="shared" si="0"/>
        <v>0</v>
      </c>
    </row>
    <row r="17" spans="1:6" x14ac:dyDescent="0.25">
      <c r="A17" s="7">
        <v>5118180</v>
      </c>
      <c r="B17" s="2" t="s">
        <v>163</v>
      </c>
      <c r="C17" s="2" t="s">
        <v>164</v>
      </c>
      <c r="D17" s="2">
        <v>66.069999999999993</v>
      </c>
      <c r="E17">
        <v>66.069999999999993</v>
      </c>
      <c r="F17">
        <f t="shared" si="0"/>
        <v>0</v>
      </c>
    </row>
    <row r="18" spans="1:6" x14ac:dyDescent="0.25">
      <c r="A18" s="7">
        <v>5118200</v>
      </c>
      <c r="B18" s="2" t="s">
        <v>166</v>
      </c>
      <c r="C18" s="2" t="s">
        <v>167</v>
      </c>
      <c r="D18" s="2">
        <v>73.91</v>
      </c>
      <c r="E18">
        <v>73.91</v>
      </c>
      <c r="F18">
        <f t="shared" si="0"/>
        <v>0</v>
      </c>
    </row>
    <row r="19" spans="1:6" x14ac:dyDescent="0.25">
      <c r="A19" s="7">
        <v>5118201</v>
      </c>
      <c r="B19" s="2" t="s">
        <v>169</v>
      </c>
      <c r="C19" s="2" t="s">
        <v>170</v>
      </c>
      <c r="D19" s="2">
        <v>79.09</v>
      </c>
      <c r="E19">
        <v>79.09</v>
      </c>
      <c r="F19">
        <f t="shared" si="0"/>
        <v>0</v>
      </c>
    </row>
    <row r="20" spans="1:6" x14ac:dyDescent="0.25">
      <c r="A20" s="7">
        <v>5118250</v>
      </c>
      <c r="B20" s="2" t="s">
        <v>136</v>
      </c>
      <c r="C20" s="2" t="s">
        <v>137</v>
      </c>
      <c r="D20" s="2">
        <v>98.14</v>
      </c>
      <c r="E20">
        <v>98.14</v>
      </c>
      <c r="F20">
        <f t="shared" si="0"/>
        <v>0</v>
      </c>
    </row>
    <row r="21" spans="1:6" x14ac:dyDescent="0.25">
      <c r="A21" s="7">
        <v>5118251</v>
      </c>
      <c r="C21" s="2" t="s">
        <v>139</v>
      </c>
      <c r="D21" s="2">
        <v>98.14</v>
      </c>
      <c r="E21">
        <v>98.14</v>
      </c>
      <c r="F21">
        <f t="shared" si="0"/>
        <v>0</v>
      </c>
    </row>
    <row r="22" spans="1:6" x14ac:dyDescent="0.25">
      <c r="A22" s="7">
        <v>5118310</v>
      </c>
      <c r="B22" s="2" t="s">
        <v>140</v>
      </c>
      <c r="C22" s="2" t="s">
        <v>141</v>
      </c>
      <c r="D22" s="2">
        <v>51.2</v>
      </c>
      <c r="E22">
        <v>51.2</v>
      </c>
      <c r="F22">
        <f t="shared" si="0"/>
        <v>0</v>
      </c>
    </row>
    <row r="23" spans="1:6" x14ac:dyDescent="0.25">
      <c r="A23" s="7">
        <v>5118320</v>
      </c>
      <c r="B23" s="2" t="s">
        <v>143</v>
      </c>
      <c r="C23" s="2" t="s">
        <v>144</v>
      </c>
      <c r="D23" s="2">
        <v>64.709999999999994</v>
      </c>
      <c r="E23">
        <v>64.709999999999994</v>
      </c>
      <c r="F23">
        <f t="shared" si="0"/>
        <v>0</v>
      </c>
    </row>
    <row r="24" spans="1:6" x14ac:dyDescent="0.25">
      <c r="A24" s="7">
        <v>5410100</v>
      </c>
      <c r="B24" s="2" t="s">
        <v>93</v>
      </c>
      <c r="C24" s="2" t="s">
        <v>94</v>
      </c>
      <c r="D24" s="2">
        <v>74.27</v>
      </c>
      <c r="E24">
        <v>74.27</v>
      </c>
      <c r="F24">
        <f t="shared" si="0"/>
        <v>0</v>
      </c>
    </row>
    <row r="25" spans="1:6" x14ac:dyDescent="0.25">
      <c r="A25" s="7">
        <v>5410110</v>
      </c>
      <c r="C25" s="2" t="s">
        <v>96</v>
      </c>
      <c r="D25" s="2">
        <v>77.62</v>
      </c>
      <c r="E25">
        <v>77.62</v>
      </c>
      <c r="F25">
        <f t="shared" si="0"/>
        <v>0</v>
      </c>
    </row>
    <row r="26" spans="1:6" x14ac:dyDescent="0.25">
      <c r="A26" s="7">
        <v>5410200</v>
      </c>
      <c r="C26" s="2" t="s">
        <v>98</v>
      </c>
      <c r="D26" s="2">
        <v>71.13</v>
      </c>
      <c r="E26">
        <v>71.13</v>
      </c>
      <c r="F26">
        <f t="shared" si="0"/>
        <v>0</v>
      </c>
    </row>
    <row r="27" spans="1:6" x14ac:dyDescent="0.25">
      <c r="A27" s="7">
        <v>5410210</v>
      </c>
      <c r="B27" s="2" t="s">
        <v>100</v>
      </c>
      <c r="C27" s="2" t="s">
        <v>101</v>
      </c>
      <c r="D27" s="2">
        <v>75.209999999999994</v>
      </c>
      <c r="E27">
        <v>75.209999999999994</v>
      </c>
      <c r="F27">
        <f t="shared" si="0"/>
        <v>0</v>
      </c>
    </row>
    <row r="28" spans="1:6" x14ac:dyDescent="0.25">
      <c r="A28" s="7">
        <v>5410300</v>
      </c>
      <c r="B28" s="2" t="s">
        <v>103</v>
      </c>
      <c r="C28" s="2" t="s">
        <v>104</v>
      </c>
      <c r="D28" s="2">
        <v>78.08</v>
      </c>
      <c r="E28">
        <v>78.08</v>
      </c>
      <c r="F28">
        <f t="shared" si="0"/>
        <v>0</v>
      </c>
    </row>
    <row r="29" spans="1:6" x14ac:dyDescent="0.25">
      <c r="A29" s="7">
        <v>5410310</v>
      </c>
      <c r="C29" s="2" t="s">
        <v>106</v>
      </c>
      <c r="E29" t="e">
        <v>#N/A</v>
      </c>
      <c r="F29" t="e">
        <f t="shared" si="0"/>
        <v>#N/A</v>
      </c>
    </row>
    <row r="30" spans="1:6" x14ac:dyDescent="0.25">
      <c r="A30" s="7">
        <v>5410400</v>
      </c>
      <c r="C30" s="2" t="s">
        <v>107</v>
      </c>
      <c r="D30" s="2">
        <v>75.349999999999994</v>
      </c>
      <c r="E30">
        <v>75.349999999999994</v>
      </c>
      <c r="F30">
        <f t="shared" si="0"/>
        <v>0</v>
      </c>
    </row>
    <row r="31" spans="1:6" x14ac:dyDescent="0.25">
      <c r="A31" s="7">
        <v>5410410</v>
      </c>
      <c r="B31" s="2" t="s">
        <v>109</v>
      </c>
      <c r="C31" s="2" t="s">
        <v>110</v>
      </c>
      <c r="E31" t="e">
        <v>#N/A</v>
      </c>
      <c r="F31" t="e">
        <f t="shared" si="0"/>
        <v>#N/A</v>
      </c>
    </row>
    <row r="32" spans="1:6" x14ac:dyDescent="0.25">
      <c r="A32" s="7">
        <v>5410500</v>
      </c>
      <c r="B32" s="2" t="s">
        <v>111</v>
      </c>
      <c r="C32" s="2" t="s">
        <v>112</v>
      </c>
      <c r="E32" t="e">
        <v>#N/A</v>
      </c>
      <c r="F32" t="e">
        <f t="shared" si="0"/>
        <v>#N/A</v>
      </c>
    </row>
    <row r="33" spans="1:6" x14ac:dyDescent="0.25">
      <c r="A33" s="7">
        <v>5410600</v>
      </c>
      <c r="B33" s="2" t="s">
        <v>113</v>
      </c>
      <c r="C33" s="2" t="s">
        <v>114</v>
      </c>
      <c r="E33" t="e">
        <v>#N/A</v>
      </c>
      <c r="F33" t="e">
        <f t="shared" si="0"/>
        <v>#N/A</v>
      </c>
    </row>
    <row r="34" spans="1:6" x14ac:dyDescent="0.25">
      <c r="A34" s="7">
        <v>5410800</v>
      </c>
      <c r="B34" s="2" t="s">
        <v>115</v>
      </c>
      <c r="C34" s="2" t="s">
        <v>116</v>
      </c>
      <c r="D34" s="2">
        <v>57.5</v>
      </c>
      <c r="E34">
        <v>57.5</v>
      </c>
      <c r="F34">
        <f t="shared" si="0"/>
        <v>0</v>
      </c>
    </row>
    <row r="35" spans="1:6" x14ac:dyDescent="0.25">
      <c r="A35" s="7">
        <v>5410810</v>
      </c>
      <c r="B35" s="2" t="s">
        <v>118</v>
      </c>
      <c r="C35" s="2" t="s">
        <v>119</v>
      </c>
      <c r="D35" s="2">
        <v>59.95</v>
      </c>
      <c r="E35">
        <v>59.95</v>
      </c>
      <c r="F35">
        <f t="shared" si="0"/>
        <v>0</v>
      </c>
    </row>
    <row r="36" spans="1:6" x14ac:dyDescent="0.25">
      <c r="A36" s="7">
        <v>6010100</v>
      </c>
      <c r="B36" s="2" t="s">
        <v>180</v>
      </c>
      <c r="C36" s="2" t="s">
        <v>181</v>
      </c>
      <c r="D36" s="2">
        <v>56.36</v>
      </c>
      <c r="E36">
        <v>56.36</v>
      </c>
      <c r="F36">
        <f t="shared" si="0"/>
        <v>0</v>
      </c>
    </row>
    <row r="37" spans="1:6" x14ac:dyDescent="0.25">
      <c r="A37" s="7">
        <v>6010105</v>
      </c>
      <c r="B37" s="2" t="s">
        <v>183</v>
      </c>
      <c r="C37" s="2" t="s">
        <v>184</v>
      </c>
      <c r="E37" t="e">
        <v>#N/A</v>
      </c>
      <c r="F37" t="e">
        <f t="shared" si="0"/>
        <v>#N/A</v>
      </c>
    </row>
    <row r="38" spans="1:6" x14ac:dyDescent="0.25">
      <c r="A38" s="7">
        <v>6010120</v>
      </c>
      <c r="B38" s="2" t="s">
        <v>185</v>
      </c>
      <c r="C38" s="2" t="s">
        <v>186</v>
      </c>
      <c r="D38" s="2">
        <v>83.86</v>
      </c>
      <c r="E38">
        <v>83.86</v>
      </c>
      <c r="F38">
        <f t="shared" si="0"/>
        <v>0</v>
      </c>
    </row>
    <row r="39" spans="1:6" x14ac:dyDescent="0.25">
      <c r="A39" s="7">
        <v>6010125</v>
      </c>
      <c r="C39" s="2" t="s">
        <v>188</v>
      </c>
      <c r="E39" t="e">
        <v>#N/A</v>
      </c>
      <c r="F39" t="e">
        <f t="shared" si="0"/>
        <v>#N/A</v>
      </c>
    </row>
    <row r="40" spans="1:6" x14ac:dyDescent="0.25">
      <c r="A40" s="7">
        <v>6010130</v>
      </c>
      <c r="B40" s="2" t="s">
        <v>189</v>
      </c>
      <c r="C40" s="2" t="s">
        <v>190</v>
      </c>
      <c r="D40" s="2">
        <v>120.74</v>
      </c>
      <c r="E40">
        <v>120.74</v>
      </c>
      <c r="F40">
        <f t="shared" si="0"/>
        <v>0</v>
      </c>
    </row>
    <row r="41" spans="1:6" x14ac:dyDescent="0.25">
      <c r="A41" s="7">
        <v>6010135</v>
      </c>
      <c r="C41" s="2" t="s">
        <v>192</v>
      </c>
      <c r="E41" t="e">
        <v>#N/A</v>
      </c>
      <c r="F41" t="e">
        <f t="shared" si="0"/>
        <v>#N/A</v>
      </c>
    </row>
    <row r="42" spans="1:6" x14ac:dyDescent="0.25">
      <c r="A42" s="7">
        <v>6010140</v>
      </c>
      <c r="B42" s="2" t="s">
        <v>197</v>
      </c>
      <c r="C42" s="2" t="s">
        <v>198</v>
      </c>
      <c r="D42" s="2">
        <v>160.99</v>
      </c>
      <c r="E42">
        <v>160.99</v>
      </c>
      <c r="F42">
        <f t="shared" si="0"/>
        <v>0</v>
      </c>
    </row>
    <row r="43" spans="1:6" x14ac:dyDescent="0.25">
      <c r="A43" s="7">
        <v>6010145</v>
      </c>
      <c r="C43" s="2" t="s">
        <v>200</v>
      </c>
      <c r="E43" t="e">
        <v>#N/A</v>
      </c>
      <c r="F43" t="e">
        <f t="shared" si="0"/>
        <v>#N/A</v>
      </c>
    </row>
    <row r="44" spans="1:6" x14ac:dyDescent="0.25">
      <c r="A44" s="7">
        <v>6010150</v>
      </c>
      <c r="B44" s="2" t="s">
        <v>193</v>
      </c>
      <c r="C44" s="2" t="s">
        <v>194</v>
      </c>
      <c r="E44" t="e">
        <v>#N/A</v>
      </c>
      <c r="F44" t="e">
        <f t="shared" si="0"/>
        <v>#N/A</v>
      </c>
    </row>
    <row r="45" spans="1:6" x14ac:dyDescent="0.25">
      <c r="A45" s="7">
        <v>6010151</v>
      </c>
      <c r="B45" s="2" t="s">
        <v>195</v>
      </c>
      <c r="C45" s="2" t="s">
        <v>196</v>
      </c>
      <c r="E45" t="e">
        <v>#N/A</v>
      </c>
      <c r="F45" t="e">
        <f t="shared" si="0"/>
        <v>#N/A</v>
      </c>
    </row>
    <row r="46" spans="1:6" x14ac:dyDescent="0.25">
      <c r="A46" s="7">
        <v>6011100</v>
      </c>
      <c r="B46" s="2" t="s">
        <v>201</v>
      </c>
      <c r="C46" s="2" t="s">
        <v>202</v>
      </c>
      <c r="D46" s="2">
        <v>64.69</v>
      </c>
      <c r="E46">
        <v>64.69</v>
      </c>
      <c r="F46">
        <f t="shared" si="0"/>
        <v>0</v>
      </c>
    </row>
    <row r="47" spans="1:6" x14ac:dyDescent="0.25">
      <c r="A47" s="7">
        <v>6011105</v>
      </c>
      <c r="C47" s="2" t="s">
        <v>204</v>
      </c>
      <c r="E47">
        <v>0</v>
      </c>
      <c r="F47">
        <f t="shared" si="0"/>
        <v>0</v>
      </c>
    </row>
    <row r="48" spans="1:6" x14ac:dyDescent="0.25">
      <c r="A48" s="7">
        <v>6011120</v>
      </c>
      <c r="B48" s="2" t="s">
        <v>205</v>
      </c>
      <c r="C48" s="2" t="s">
        <v>206</v>
      </c>
      <c r="D48" s="2">
        <v>109.77</v>
      </c>
      <c r="E48">
        <v>109.77</v>
      </c>
      <c r="F48">
        <f t="shared" si="0"/>
        <v>0</v>
      </c>
    </row>
    <row r="49" spans="1:6" x14ac:dyDescent="0.25">
      <c r="A49" s="7">
        <v>6011125</v>
      </c>
      <c r="B49" s="2" t="s">
        <v>208</v>
      </c>
      <c r="C49" s="2" t="s">
        <v>209</v>
      </c>
      <c r="E49">
        <v>0</v>
      </c>
      <c r="F49">
        <f t="shared" si="0"/>
        <v>0</v>
      </c>
    </row>
    <row r="50" spans="1:6" x14ac:dyDescent="0.25">
      <c r="A50" s="7">
        <v>6011130</v>
      </c>
      <c r="B50" s="2" t="s">
        <v>210</v>
      </c>
      <c r="C50" s="2" t="s">
        <v>211</v>
      </c>
      <c r="D50" s="2">
        <v>155.13999999999999</v>
      </c>
      <c r="E50">
        <v>155.13999999999999</v>
      </c>
      <c r="F50">
        <f t="shared" si="0"/>
        <v>0</v>
      </c>
    </row>
    <row r="51" spans="1:6" x14ac:dyDescent="0.25">
      <c r="A51" s="7">
        <v>6011135</v>
      </c>
      <c r="C51" s="2" t="s">
        <v>213</v>
      </c>
      <c r="E51">
        <v>0</v>
      </c>
      <c r="F51">
        <f t="shared" si="0"/>
        <v>0</v>
      </c>
    </row>
    <row r="52" spans="1:6" x14ac:dyDescent="0.25">
      <c r="A52" s="7">
        <v>6011150</v>
      </c>
      <c r="B52" s="2" t="s">
        <v>214</v>
      </c>
      <c r="C52" s="2" t="s">
        <v>215</v>
      </c>
      <c r="E52" t="e">
        <v>#N/A</v>
      </c>
      <c r="F52" t="e">
        <f t="shared" si="0"/>
        <v>#N/A</v>
      </c>
    </row>
    <row r="53" spans="1:6" x14ac:dyDescent="0.25">
      <c r="A53" s="7">
        <v>6011151</v>
      </c>
      <c r="B53" s="2" t="s">
        <v>216</v>
      </c>
      <c r="C53" s="2" t="s">
        <v>217</v>
      </c>
      <c r="E53" t="e">
        <v>#N/A</v>
      </c>
      <c r="F53" t="e">
        <f t="shared" si="0"/>
        <v>#N/A</v>
      </c>
    </row>
    <row r="54" spans="1:6" x14ac:dyDescent="0.25">
      <c r="A54" s="7">
        <v>6012120</v>
      </c>
      <c r="C54" s="2" t="s">
        <v>219</v>
      </c>
      <c r="D54" s="2">
        <v>64.92</v>
      </c>
      <c r="E54">
        <v>64.92</v>
      </c>
      <c r="F54">
        <f t="shared" si="0"/>
        <v>0</v>
      </c>
    </row>
    <row r="55" spans="1:6" x14ac:dyDescent="0.25">
      <c r="A55" s="7">
        <v>6012125</v>
      </c>
      <c r="B55" s="2" t="s">
        <v>221</v>
      </c>
      <c r="C55" s="2" t="s">
        <v>222</v>
      </c>
      <c r="E55" t="e">
        <v>#N/A</v>
      </c>
      <c r="F55" t="e">
        <f t="shared" si="0"/>
        <v>#N/A</v>
      </c>
    </row>
    <row r="56" spans="1:6" x14ac:dyDescent="0.25">
      <c r="A56" s="7">
        <v>6012150</v>
      </c>
      <c r="C56" s="2" t="s">
        <v>223</v>
      </c>
      <c r="E56" t="e">
        <v>#N/A</v>
      </c>
      <c r="F56" t="e">
        <f t="shared" si="0"/>
        <v>#N/A</v>
      </c>
    </row>
    <row r="57" spans="1:6" x14ac:dyDescent="0.25">
      <c r="A57" s="7">
        <v>6012151</v>
      </c>
      <c r="C57" s="2" t="s">
        <v>224</v>
      </c>
      <c r="E57" t="e">
        <v>#N/A</v>
      </c>
      <c r="F57" t="e">
        <f t="shared" si="0"/>
        <v>#N/A</v>
      </c>
    </row>
    <row r="58" spans="1:6" x14ac:dyDescent="0.25">
      <c r="A58" s="7">
        <v>6012220</v>
      </c>
      <c r="B58" s="2" t="s">
        <v>225</v>
      </c>
      <c r="C58" s="2" t="s">
        <v>226</v>
      </c>
      <c r="D58" s="2">
        <v>70.290000000000006</v>
      </c>
      <c r="E58">
        <v>70.290000000000006</v>
      </c>
      <c r="F58">
        <f t="shared" si="0"/>
        <v>0</v>
      </c>
    </row>
    <row r="59" spans="1:6" x14ac:dyDescent="0.25">
      <c r="A59" s="7">
        <v>6012225</v>
      </c>
      <c r="C59" s="2" t="s">
        <v>228</v>
      </c>
      <c r="E59" t="e">
        <v>#N/A</v>
      </c>
      <c r="F59" t="e">
        <f t="shared" si="0"/>
        <v>#N/A</v>
      </c>
    </row>
    <row r="60" spans="1:6" x14ac:dyDescent="0.25">
      <c r="A60" s="7">
        <v>6012250</v>
      </c>
      <c r="C60" s="2" t="s">
        <v>229</v>
      </c>
      <c r="E60" t="e">
        <v>#N/A</v>
      </c>
      <c r="F60" t="e">
        <f t="shared" si="0"/>
        <v>#N/A</v>
      </c>
    </row>
    <row r="61" spans="1:6" x14ac:dyDescent="0.25">
      <c r="A61" s="7">
        <v>6012251</v>
      </c>
      <c r="C61" s="2" t="s">
        <v>230</v>
      </c>
      <c r="E61" t="e">
        <v>#N/A</v>
      </c>
      <c r="F61" t="e">
        <f t="shared" si="0"/>
        <v>#N/A</v>
      </c>
    </row>
    <row r="62" spans="1:6" x14ac:dyDescent="0.25">
      <c r="A62" s="7">
        <v>6012340</v>
      </c>
      <c r="B62" s="2" t="s">
        <v>231</v>
      </c>
      <c r="C62" s="2" t="s">
        <v>232</v>
      </c>
      <c r="D62" s="2">
        <v>96.25</v>
      </c>
      <c r="E62">
        <v>96.25</v>
      </c>
      <c r="F62">
        <f t="shared" si="0"/>
        <v>0</v>
      </c>
    </row>
    <row r="63" spans="1:6" x14ac:dyDescent="0.25">
      <c r="A63" s="7">
        <v>6012345</v>
      </c>
      <c r="C63" s="2" t="s">
        <v>234</v>
      </c>
      <c r="E63" t="e">
        <v>#N/A</v>
      </c>
      <c r="F63" t="e">
        <f t="shared" si="0"/>
        <v>#N/A</v>
      </c>
    </row>
    <row r="64" spans="1:6" x14ac:dyDescent="0.25">
      <c r="A64" s="7">
        <v>6012440</v>
      </c>
      <c r="C64" s="2" t="s">
        <v>235</v>
      </c>
      <c r="D64" s="2">
        <v>114.37</v>
      </c>
      <c r="E64">
        <v>114.37</v>
      </c>
      <c r="F64">
        <f t="shared" si="0"/>
        <v>0</v>
      </c>
    </row>
    <row r="65" spans="1:6" x14ac:dyDescent="0.25">
      <c r="A65" s="7">
        <v>6012445</v>
      </c>
      <c r="B65" s="2" t="s">
        <v>237</v>
      </c>
      <c r="C65" s="2" t="s">
        <v>238</v>
      </c>
      <c r="E65" t="e">
        <v>#N/A</v>
      </c>
      <c r="F65" t="e">
        <f t="shared" si="0"/>
        <v>#N/A</v>
      </c>
    </row>
    <row r="66" spans="1:6" x14ac:dyDescent="0.25">
      <c r="A66" s="7">
        <v>6012560</v>
      </c>
      <c r="C66" s="2" t="s">
        <v>240</v>
      </c>
      <c r="D66" s="2">
        <v>143.68</v>
      </c>
      <c r="E66">
        <v>143.68</v>
      </c>
      <c r="F66">
        <f t="shared" si="0"/>
        <v>0</v>
      </c>
    </row>
    <row r="67" spans="1:6" x14ac:dyDescent="0.25">
      <c r="A67" s="7">
        <v>6012565</v>
      </c>
      <c r="C67" s="2" t="s">
        <v>242</v>
      </c>
      <c r="E67" t="e">
        <v>#N/A</v>
      </c>
      <c r="F67" t="e">
        <f t="shared" ref="F67:F130" si="1">D67-E67</f>
        <v>#N/A</v>
      </c>
    </row>
    <row r="68" spans="1:6" x14ac:dyDescent="0.25">
      <c r="A68" s="7">
        <v>6012660</v>
      </c>
      <c r="C68" s="2" t="s">
        <v>243</v>
      </c>
      <c r="D68" s="2">
        <v>159.19999999999999</v>
      </c>
      <c r="E68">
        <v>159.19999999999999</v>
      </c>
      <c r="F68">
        <f t="shared" si="1"/>
        <v>0</v>
      </c>
    </row>
    <row r="69" spans="1:6" x14ac:dyDescent="0.25">
      <c r="A69" s="7">
        <v>6012665</v>
      </c>
      <c r="B69" s="2" t="s">
        <v>245</v>
      </c>
      <c r="C69" s="2" t="s">
        <v>246</v>
      </c>
      <c r="E69" t="e">
        <v>#N/A</v>
      </c>
      <c r="F69" t="e">
        <f t="shared" si="1"/>
        <v>#N/A</v>
      </c>
    </row>
    <row r="70" spans="1:6" x14ac:dyDescent="0.25">
      <c r="A70" s="7">
        <v>6012880</v>
      </c>
      <c r="C70" s="2" t="s">
        <v>247</v>
      </c>
      <c r="E70" t="e">
        <v>#N/A</v>
      </c>
      <c r="F70" t="e">
        <f t="shared" si="1"/>
        <v>#N/A</v>
      </c>
    </row>
    <row r="71" spans="1:6" x14ac:dyDescent="0.25">
      <c r="A71" s="7">
        <v>6012885</v>
      </c>
      <c r="C71" s="2" t="s">
        <v>248</v>
      </c>
      <c r="E71" t="e">
        <v>#N/A</v>
      </c>
      <c r="F71" t="e">
        <f t="shared" si="1"/>
        <v>#N/A</v>
      </c>
    </row>
    <row r="72" spans="1:6" x14ac:dyDescent="0.25">
      <c r="A72" s="7">
        <v>6013120</v>
      </c>
      <c r="B72" s="2" t="s">
        <v>313</v>
      </c>
      <c r="C72" s="2" t="s">
        <v>202</v>
      </c>
      <c r="D72" s="2">
        <v>84.12</v>
      </c>
      <c r="E72">
        <v>84.12</v>
      </c>
      <c r="F72">
        <f t="shared" si="1"/>
        <v>0</v>
      </c>
    </row>
    <row r="73" spans="1:6" x14ac:dyDescent="0.25">
      <c r="A73" s="7">
        <v>6013140</v>
      </c>
      <c r="B73" s="2" t="s">
        <v>315</v>
      </c>
      <c r="C73" s="2" t="s">
        <v>206</v>
      </c>
      <c r="D73" s="2">
        <v>140.57</v>
      </c>
      <c r="E73">
        <v>140.57</v>
      </c>
      <c r="F73">
        <f t="shared" si="1"/>
        <v>0</v>
      </c>
    </row>
    <row r="74" spans="1:6" x14ac:dyDescent="0.25">
      <c r="A74" s="7">
        <v>6013160</v>
      </c>
      <c r="B74" s="2" t="s">
        <v>317</v>
      </c>
      <c r="C74" s="2" t="s">
        <v>211</v>
      </c>
      <c r="D74" s="2">
        <v>187.88</v>
      </c>
      <c r="E74">
        <v>187.88</v>
      </c>
      <c r="F74">
        <f t="shared" si="1"/>
        <v>0</v>
      </c>
    </row>
    <row r="75" spans="1:6" x14ac:dyDescent="0.25">
      <c r="A75" s="7">
        <v>6014100</v>
      </c>
      <c r="B75" s="2" t="s">
        <v>249</v>
      </c>
      <c r="C75" s="2" t="s">
        <v>250</v>
      </c>
      <c r="D75" s="2">
        <v>81.25</v>
      </c>
      <c r="E75">
        <v>81.25</v>
      </c>
      <c r="F75">
        <f t="shared" si="1"/>
        <v>0</v>
      </c>
    </row>
    <row r="76" spans="1:6" x14ac:dyDescent="0.25">
      <c r="A76" s="7">
        <v>6014101</v>
      </c>
      <c r="B76" s="2" t="s">
        <v>252</v>
      </c>
      <c r="C76" s="2" t="s">
        <v>253</v>
      </c>
      <c r="D76" s="2">
        <v>88.15</v>
      </c>
      <c r="E76">
        <v>88.15</v>
      </c>
      <c r="F76">
        <f t="shared" si="1"/>
        <v>0</v>
      </c>
    </row>
    <row r="77" spans="1:6" x14ac:dyDescent="0.25">
      <c r="A77" s="7">
        <v>6014110</v>
      </c>
      <c r="B77" s="2" t="s">
        <v>255</v>
      </c>
      <c r="C77" s="2" t="s">
        <v>256</v>
      </c>
      <c r="D77" s="2">
        <v>89.52</v>
      </c>
      <c r="E77">
        <v>89.52</v>
      </c>
      <c r="F77">
        <f t="shared" si="1"/>
        <v>0</v>
      </c>
    </row>
    <row r="78" spans="1:6" x14ac:dyDescent="0.25">
      <c r="A78" s="7">
        <v>6014111</v>
      </c>
      <c r="B78" s="2" t="s">
        <v>258</v>
      </c>
      <c r="C78" s="2" t="s">
        <v>259</v>
      </c>
      <c r="D78" s="2">
        <v>95.04</v>
      </c>
      <c r="E78">
        <v>95.04</v>
      </c>
      <c r="F78">
        <f t="shared" si="1"/>
        <v>0</v>
      </c>
    </row>
    <row r="79" spans="1:6" x14ac:dyDescent="0.25">
      <c r="A79" s="7">
        <v>6014115</v>
      </c>
      <c r="B79" s="2" t="s">
        <v>285</v>
      </c>
      <c r="C79" s="2" t="s">
        <v>286</v>
      </c>
      <c r="D79" s="2">
        <v>90.54</v>
      </c>
      <c r="E79">
        <v>90.54</v>
      </c>
      <c r="F79">
        <f t="shared" si="1"/>
        <v>0</v>
      </c>
    </row>
    <row r="80" spans="1:6" x14ac:dyDescent="0.25">
      <c r="A80" s="7">
        <v>6014120</v>
      </c>
      <c r="B80" s="2" t="s">
        <v>261</v>
      </c>
      <c r="C80" s="2" t="s">
        <v>262</v>
      </c>
      <c r="D80" s="2">
        <v>134.97999999999999</v>
      </c>
      <c r="E80">
        <v>134.97999999999999</v>
      </c>
      <c r="F80">
        <f t="shared" si="1"/>
        <v>0</v>
      </c>
    </row>
    <row r="81" spans="1:6" x14ac:dyDescent="0.25">
      <c r="A81" s="7">
        <v>6014121</v>
      </c>
      <c r="B81" s="2" t="s">
        <v>264</v>
      </c>
      <c r="C81" s="2" t="s">
        <v>265</v>
      </c>
      <c r="D81" s="2">
        <v>146.01</v>
      </c>
      <c r="E81">
        <v>146.01</v>
      </c>
      <c r="F81">
        <f t="shared" si="1"/>
        <v>0</v>
      </c>
    </row>
    <row r="82" spans="1:6" x14ac:dyDescent="0.25">
      <c r="A82" s="7">
        <v>6014130</v>
      </c>
      <c r="B82" s="2" t="s">
        <v>267</v>
      </c>
      <c r="C82" s="2" t="s">
        <v>268</v>
      </c>
      <c r="D82" s="2">
        <v>151.5</v>
      </c>
      <c r="E82">
        <v>151.5</v>
      </c>
      <c r="F82">
        <f t="shared" si="1"/>
        <v>0</v>
      </c>
    </row>
    <row r="83" spans="1:6" x14ac:dyDescent="0.25">
      <c r="A83" s="7">
        <v>6014131</v>
      </c>
      <c r="B83" s="2" t="s">
        <v>270</v>
      </c>
      <c r="C83" s="2" t="s">
        <v>271</v>
      </c>
      <c r="D83" s="2">
        <v>165.27</v>
      </c>
      <c r="E83">
        <v>165.27</v>
      </c>
      <c r="F83">
        <f t="shared" si="1"/>
        <v>0</v>
      </c>
    </row>
    <row r="84" spans="1:6" x14ac:dyDescent="0.25">
      <c r="A84" s="7">
        <v>6014135</v>
      </c>
      <c r="B84" s="2" t="s">
        <v>288</v>
      </c>
      <c r="C84" s="2" t="s">
        <v>289</v>
      </c>
      <c r="D84" s="2">
        <v>151.72</v>
      </c>
      <c r="E84">
        <v>151.72</v>
      </c>
      <c r="F84">
        <f t="shared" si="1"/>
        <v>0</v>
      </c>
    </row>
    <row r="85" spans="1:6" x14ac:dyDescent="0.25">
      <c r="A85" s="7">
        <v>6014140</v>
      </c>
      <c r="B85" s="2" t="s">
        <v>273</v>
      </c>
      <c r="C85" s="2" t="s">
        <v>274</v>
      </c>
      <c r="D85" s="2">
        <v>192.83</v>
      </c>
      <c r="E85">
        <v>192.83</v>
      </c>
      <c r="F85">
        <f t="shared" si="1"/>
        <v>0</v>
      </c>
    </row>
    <row r="86" spans="1:6" x14ac:dyDescent="0.25">
      <c r="A86" s="7">
        <v>6014141</v>
      </c>
      <c r="B86" s="2" t="s">
        <v>276</v>
      </c>
      <c r="C86" s="2" t="s">
        <v>277</v>
      </c>
      <c r="D86" s="2">
        <v>206.6</v>
      </c>
      <c r="E86">
        <v>206.6</v>
      </c>
      <c r="F86">
        <f t="shared" si="1"/>
        <v>0</v>
      </c>
    </row>
    <row r="87" spans="1:6" x14ac:dyDescent="0.25">
      <c r="A87" s="7">
        <v>6014150</v>
      </c>
      <c r="B87" s="2" t="s">
        <v>279</v>
      </c>
      <c r="C87" s="2" t="s">
        <v>280</v>
      </c>
      <c r="D87" s="2">
        <v>213.49</v>
      </c>
      <c r="E87">
        <v>213.49</v>
      </c>
      <c r="F87">
        <f t="shared" si="1"/>
        <v>0</v>
      </c>
    </row>
    <row r="88" spans="1:6" x14ac:dyDescent="0.25">
      <c r="A88" s="7">
        <v>6014151</v>
      </c>
      <c r="B88" s="2" t="s">
        <v>282</v>
      </c>
      <c r="C88" s="2" t="s">
        <v>283</v>
      </c>
      <c r="D88" s="2">
        <v>217.63</v>
      </c>
      <c r="E88">
        <v>217.63</v>
      </c>
      <c r="F88">
        <f t="shared" si="1"/>
        <v>0</v>
      </c>
    </row>
    <row r="89" spans="1:6" x14ac:dyDescent="0.25">
      <c r="A89" s="7">
        <v>6014155</v>
      </c>
      <c r="B89" s="2" t="s">
        <v>291</v>
      </c>
      <c r="C89" s="2" t="s">
        <v>292</v>
      </c>
      <c r="D89" s="2">
        <v>196.17</v>
      </c>
      <c r="E89">
        <v>196.17</v>
      </c>
      <c r="F89">
        <f t="shared" si="1"/>
        <v>0</v>
      </c>
    </row>
    <row r="90" spans="1:6" x14ac:dyDescent="0.25">
      <c r="A90" s="7">
        <v>6015100</v>
      </c>
      <c r="B90" s="2" t="s">
        <v>294</v>
      </c>
      <c r="C90" s="2" t="s">
        <v>295</v>
      </c>
      <c r="D90" s="2">
        <v>117.5</v>
      </c>
      <c r="E90">
        <v>117.5</v>
      </c>
      <c r="F90">
        <f t="shared" si="1"/>
        <v>0</v>
      </c>
    </row>
    <row r="91" spans="1:6" x14ac:dyDescent="0.25">
      <c r="A91" s="7">
        <v>6015110</v>
      </c>
      <c r="B91" s="2" t="s">
        <v>297</v>
      </c>
      <c r="C91" s="2" t="s">
        <v>298</v>
      </c>
      <c r="E91" t="e">
        <v>#N/A</v>
      </c>
      <c r="F91" t="e">
        <f t="shared" si="1"/>
        <v>#N/A</v>
      </c>
    </row>
    <row r="92" spans="1:6" x14ac:dyDescent="0.25">
      <c r="A92" s="7">
        <v>6015200</v>
      </c>
      <c r="B92" s="2" t="s">
        <v>299</v>
      </c>
      <c r="C92" s="2" t="s">
        <v>300</v>
      </c>
      <c r="E92">
        <v>0</v>
      </c>
      <c r="F92">
        <f t="shared" si="1"/>
        <v>0</v>
      </c>
    </row>
    <row r="93" spans="1:6" x14ac:dyDescent="0.25">
      <c r="A93" s="7">
        <v>6015250</v>
      </c>
      <c r="B93" s="2" t="s">
        <v>301</v>
      </c>
      <c r="C93" s="2" t="s">
        <v>302</v>
      </c>
      <c r="E93">
        <v>0</v>
      </c>
      <c r="F93">
        <f t="shared" si="1"/>
        <v>0</v>
      </c>
    </row>
    <row r="94" spans="1:6" x14ac:dyDescent="0.25">
      <c r="A94" s="7">
        <v>6015251</v>
      </c>
      <c r="B94" s="2" t="s">
        <v>303</v>
      </c>
      <c r="C94" s="2" t="s">
        <v>304</v>
      </c>
      <c r="E94">
        <v>88</v>
      </c>
      <c r="F94">
        <f t="shared" si="1"/>
        <v>-88</v>
      </c>
    </row>
    <row r="95" spans="1:6" x14ac:dyDescent="0.25">
      <c r="A95" s="7">
        <v>6015300</v>
      </c>
      <c r="B95" s="2" t="s">
        <v>305</v>
      </c>
      <c r="C95" s="2" t="s">
        <v>306</v>
      </c>
      <c r="E95">
        <v>90</v>
      </c>
      <c r="F95">
        <f t="shared" si="1"/>
        <v>-90</v>
      </c>
    </row>
    <row r="96" spans="1:6" x14ac:dyDescent="0.25">
      <c r="A96" s="7">
        <v>6015301</v>
      </c>
      <c r="B96" s="2" t="s">
        <v>307</v>
      </c>
      <c r="C96" s="2" t="s">
        <v>308</v>
      </c>
      <c r="E96">
        <v>50</v>
      </c>
      <c r="F96">
        <f t="shared" si="1"/>
        <v>-50</v>
      </c>
    </row>
    <row r="97" spans="1:6" x14ac:dyDescent="0.25">
      <c r="A97" s="7">
        <v>6015500</v>
      </c>
      <c r="B97" s="2" t="s">
        <v>309</v>
      </c>
      <c r="C97" s="2" t="s">
        <v>310</v>
      </c>
      <c r="E97">
        <v>6</v>
      </c>
      <c r="F97">
        <f t="shared" si="1"/>
        <v>-6</v>
      </c>
    </row>
    <row r="98" spans="1:6" x14ac:dyDescent="0.25">
      <c r="A98" s="7">
        <v>6015501</v>
      </c>
      <c r="B98" s="2" t="s">
        <v>311</v>
      </c>
      <c r="C98" s="2" t="s">
        <v>312</v>
      </c>
      <c r="E98">
        <v>12</v>
      </c>
      <c r="F98">
        <f t="shared" si="1"/>
        <v>-12</v>
      </c>
    </row>
    <row r="99" spans="1:6" x14ac:dyDescent="0.25">
      <c r="A99" s="7">
        <v>6016100</v>
      </c>
      <c r="B99" s="2" t="s">
        <v>319</v>
      </c>
      <c r="C99" s="2" t="s">
        <v>320</v>
      </c>
      <c r="E99" t="e">
        <v>#N/A</v>
      </c>
      <c r="F99" t="e">
        <f t="shared" si="1"/>
        <v>#N/A</v>
      </c>
    </row>
    <row r="100" spans="1:6" x14ac:dyDescent="0.25">
      <c r="A100" s="7">
        <v>6016102</v>
      </c>
      <c r="B100" s="2" t="s">
        <v>321</v>
      </c>
      <c r="C100" s="2" t="s">
        <v>322</v>
      </c>
      <c r="E100" t="e">
        <v>#N/A</v>
      </c>
      <c r="F100" t="e">
        <f t="shared" si="1"/>
        <v>#N/A</v>
      </c>
    </row>
    <row r="101" spans="1:6" x14ac:dyDescent="0.25">
      <c r="A101" s="7">
        <v>6016104</v>
      </c>
      <c r="B101" s="2" t="s">
        <v>323</v>
      </c>
      <c r="C101" s="2" t="s">
        <v>324</v>
      </c>
      <c r="E101" t="e">
        <v>#N/A</v>
      </c>
      <c r="F101" t="e">
        <f t="shared" si="1"/>
        <v>#N/A</v>
      </c>
    </row>
    <row r="102" spans="1:6" x14ac:dyDescent="0.25">
      <c r="A102" s="7">
        <v>6016110</v>
      </c>
      <c r="B102" s="2" t="s">
        <v>329</v>
      </c>
      <c r="C102" s="2" t="s">
        <v>330</v>
      </c>
      <c r="E102" t="e">
        <v>#N/A</v>
      </c>
      <c r="F102" t="e">
        <f t="shared" si="1"/>
        <v>#N/A</v>
      </c>
    </row>
    <row r="103" spans="1:6" x14ac:dyDescent="0.25">
      <c r="A103" s="7">
        <v>6016112</v>
      </c>
      <c r="B103" s="2" t="s">
        <v>335</v>
      </c>
      <c r="C103" s="2" t="s">
        <v>336</v>
      </c>
      <c r="E103">
        <v>0</v>
      </c>
      <c r="F103">
        <f t="shared" si="1"/>
        <v>0</v>
      </c>
    </row>
    <row r="104" spans="1:6" x14ac:dyDescent="0.25">
      <c r="A104" s="7">
        <v>6016500</v>
      </c>
      <c r="B104" s="2" t="s">
        <v>331</v>
      </c>
      <c r="C104" s="2" t="s">
        <v>332</v>
      </c>
      <c r="E104" t="e">
        <v>#N/A</v>
      </c>
      <c r="F104" t="e">
        <f t="shared" si="1"/>
        <v>#N/A</v>
      </c>
    </row>
    <row r="105" spans="1:6" x14ac:dyDescent="0.25">
      <c r="A105" s="7">
        <v>6016501</v>
      </c>
      <c r="B105" s="2" t="s">
        <v>333</v>
      </c>
      <c r="C105" s="2" t="s">
        <v>334</v>
      </c>
      <c r="E105" t="e">
        <v>#N/A</v>
      </c>
      <c r="F105" t="e">
        <f t="shared" si="1"/>
        <v>#N/A</v>
      </c>
    </row>
    <row r="106" spans="1:6" x14ac:dyDescent="0.25">
      <c r="A106" s="7">
        <v>6017100</v>
      </c>
      <c r="B106" s="2" t="s">
        <v>337</v>
      </c>
      <c r="C106" s="2" t="s">
        <v>338</v>
      </c>
      <c r="D106" s="2">
        <v>28.95</v>
      </c>
      <c r="E106">
        <v>28.95</v>
      </c>
      <c r="F106">
        <f t="shared" si="1"/>
        <v>0</v>
      </c>
    </row>
    <row r="107" spans="1:6" x14ac:dyDescent="0.25">
      <c r="A107" s="7">
        <v>6017101</v>
      </c>
      <c r="B107" s="2" t="s">
        <v>340</v>
      </c>
      <c r="C107" s="2" t="s">
        <v>341</v>
      </c>
      <c r="D107" s="2">
        <v>32.17</v>
      </c>
      <c r="E107">
        <v>32.17</v>
      </c>
      <c r="F107">
        <f t="shared" si="1"/>
        <v>0</v>
      </c>
    </row>
    <row r="108" spans="1:6" x14ac:dyDescent="0.25">
      <c r="A108" s="7">
        <v>6017102</v>
      </c>
      <c r="B108" s="2" t="s">
        <v>343</v>
      </c>
      <c r="C108" s="2" t="s">
        <v>344</v>
      </c>
      <c r="D108" s="2">
        <v>35.82</v>
      </c>
      <c r="E108">
        <v>35.82</v>
      </c>
      <c r="F108">
        <f t="shared" si="1"/>
        <v>0</v>
      </c>
    </row>
    <row r="109" spans="1:6" x14ac:dyDescent="0.25">
      <c r="A109" s="7">
        <v>6017103</v>
      </c>
      <c r="B109" s="2" t="s">
        <v>346</v>
      </c>
      <c r="C109" s="2" t="s">
        <v>347</v>
      </c>
      <c r="D109" s="2">
        <v>42.04</v>
      </c>
      <c r="E109">
        <v>42.04</v>
      </c>
      <c r="F109">
        <f t="shared" si="1"/>
        <v>0</v>
      </c>
    </row>
    <row r="110" spans="1:6" x14ac:dyDescent="0.25">
      <c r="A110" s="7">
        <v>6017104</v>
      </c>
      <c r="B110" s="2" t="s">
        <v>349</v>
      </c>
      <c r="C110" s="2" t="s">
        <v>350</v>
      </c>
      <c r="D110" s="2">
        <v>44.6</v>
      </c>
      <c r="E110">
        <v>53.37</v>
      </c>
      <c r="F110">
        <f t="shared" si="1"/>
        <v>-8.769999999999996</v>
      </c>
    </row>
    <row r="111" spans="1:6" x14ac:dyDescent="0.25">
      <c r="A111" s="7">
        <v>6017105</v>
      </c>
      <c r="B111" s="2" t="s">
        <v>352</v>
      </c>
      <c r="C111" s="2" t="s">
        <v>353</v>
      </c>
      <c r="D111" s="2">
        <v>53.37</v>
      </c>
      <c r="E111" t="e">
        <v>#N/A</v>
      </c>
      <c r="F111" t="e">
        <f t="shared" si="1"/>
        <v>#N/A</v>
      </c>
    </row>
    <row r="112" spans="1:6" x14ac:dyDescent="0.25">
      <c r="A112" s="7">
        <v>6017106</v>
      </c>
      <c r="B112" s="2" t="s">
        <v>355</v>
      </c>
      <c r="C112" s="2" t="s">
        <v>356</v>
      </c>
      <c r="E112" t="e">
        <v>#N/A</v>
      </c>
      <c r="F112" t="e">
        <f t="shared" si="1"/>
        <v>#N/A</v>
      </c>
    </row>
    <row r="113" spans="1:6" x14ac:dyDescent="0.25">
      <c r="A113" s="7">
        <v>6017107</v>
      </c>
      <c r="B113" s="2" t="s">
        <v>357</v>
      </c>
      <c r="C113" s="2" t="s">
        <v>358</v>
      </c>
      <c r="E113" t="e">
        <v>#N/A</v>
      </c>
      <c r="F113" t="e">
        <f t="shared" si="1"/>
        <v>#N/A</v>
      </c>
    </row>
    <row r="114" spans="1:6" x14ac:dyDescent="0.25">
      <c r="A114" s="7">
        <v>6017109</v>
      </c>
      <c r="B114" s="2" t="s">
        <v>359</v>
      </c>
      <c r="C114" s="2" t="s">
        <v>360</v>
      </c>
      <c r="E114" t="e">
        <v>#N/A</v>
      </c>
      <c r="F114" t="e">
        <f t="shared" si="1"/>
        <v>#N/A</v>
      </c>
    </row>
    <row r="115" spans="1:6" x14ac:dyDescent="0.25">
      <c r="A115" s="7">
        <v>6017220</v>
      </c>
      <c r="B115" s="2" t="s">
        <v>361</v>
      </c>
      <c r="C115" s="2" t="s">
        <v>362</v>
      </c>
      <c r="D115" s="2">
        <v>43.27</v>
      </c>
      <c r="E115">
        <v>43.27</v>
      </c>
      <c r="F115">
        <f t="shared" si="1"/>
        <v>0</v>
      </c>
    </row>
    <row r="116" spans="1:6" x14ac:dyDescent="0.25">
      <c r="A116" s="7">
        <v>6017221</v>
      </c>
      <c r="B116" s="2" t="s">
        <v>364</v>
      </c>
      <c r="C116" s="2" t="s">
        <v>365</v>
      </c>
      <c r="D116" s="2">
        <v>56.29</v>
      </c>
      <c r="E116">
        <v>56.29</v>
      </c>
      <c r="F116">
        <f t="shared" si="1"/>
        <v>0</v>
      </c>
    </row>
    <row r="117" spans="1:6" x14ac:dyDescent="0.25">
      <c r="A117" s="7">
        <v>6017222</v>
      </c>
      <c r="B117" s="2" t="s">
        <v>367</v>
      </c>
      <c r="C117" s="2" t="s">
        <v>368</v>
      </c>
      <c r="D117" s="2">
        <v>70.92</v>
      </c>
      <c r="E117">
        <v>70.92</v>
      </c>
      <c r="F117">
        <f t="shared" si="1"/>
        <v>0</v>
      </c>
    </row>
    <row r="118" spans="1:6" x14ac:dyDescent="0.25">
      <c r="A118" s="7">
        <v>6017250</v>
      </c>
      <c r="B118" s="2" t="s">
        <v>370</v>
      </c>
      <c r="C118" s="2" t="s">
        <v>371</v>
      </c>
      <c r="D118" s="2">
        <v>12.9</v>
      </c>
      <c r="E118">
        <v>12.9</v>
      </c>
      <c r="F118">
        <f t="shared" si="1"/>
        <v>0</v>
      </c>
    </row>
    <row r="119" spans="1:6" x14ac:dyDescent="0.25">
      <c r="A119" s="7">
        <v>6017251</v>
      </c>
      <c r="B119" s="2" t="s">
        <v>373</v>
      </c>
      <c r="C119" s="2" t="s">
        <v>374</v>
      </c>
      <c r="D119" s="2">
        <v>16.12</v>
      </c>
      <c r="E119">
        <v>16.12</v>
      </c>
      <c r="F119">
        <f t="shared" si="1"/>
        <v>0</v>
      </c>
    </row>
    <row r="120" spans="1:6" x14ac:dyDescent="0.25">
      <c r="A120" s="7">
        <v>6017252</v>
      </c>
      <c r="B120" s="2" t="s">
        <v>376</v>
      </c>
      <c r="C120" s="2" t="s">
        <v>377</v>
      </c>
      <c r="D120" s="2">
        <v>21.76</v>
      </c>
      <c r="E120">
        <v>21.76</v>
      </c>
      <c r="F120">
        <f t="shared" si="1"/>
        <v>0</v>
      </c>
    </row>
    <row r="121" spans="1:6" x14ac:dyDescent="0.25">
      <c r="A121" s="7">
        <v>6017260</v>
      </c>
      <c r="B121" s="2" t="s">
        <v>379</v>
      </c>
      <c r="C121" s="2" t="s">
        <v>380</v>
      </c>
      <c r="E121" t="e">
        <v>#N/A</v>
      </c>
      <c r="F121" t="e">
        <f t="shared" si="1"/>
        <v>#N/A</v>
      </c>
    </row>
    <row r="122" spans="1:6" x14ac:dyDescent="0.25">
      <c r="A122" s="7">
        <v>6017261</v>
      </c>
      <c r="B122" s="2" t="s">
        <v>381</v>
      </c>
      <c r="C122" s="2" t="s">
        <v>382</v>
      </c>
      <c r="E122" t="e">
        <v>#N/A</v>
      </c>
      <c r="F122" t="e">
        <f t="shared" si="1"/>
        <v>#N/A</v>
      </c>
    </row>
    <row r="123" spans="1:6" x14ac:dyDescent="0.25">
      <c r="A123" s="7">
        <v>6017263</v>
      </c>
      <c r="B123" s="2" t="s">
        <v>383</v>
      </c>
      <c r="C123" s="2" t="s">
        <v>384</v>
      </c>
      <c r="E123" t="e">
        <v>#N/A</v>
      </c>
      <c r="F123" t="e">
        <f t="shared" si="1"/>
        <v>#N/A</v>
      </c>
    </row>
    <row r="124" spans="1:6" x14ac:dyDescent="0.25">
      <c r="A124" s="7">
        <v>6017270</v>
      </c>
      <c r="B124" s="2" t="s">
        <v>385</v>
      </c>
      <c r="C124" s="2" t="s">
        <v>386</v>
      </c>
      <c r="E124" t="e">
        <v>#N/A</v>
      </c>
      <c r="F124" t="e">
        <f t="shared" si="1"/>
        <v>#N/A</v>
      </c>
    </row>
    <row r="125" spans="1:6" x14ac:dyDescent="0.25">
      <c r="A125" s="7">
        <v>6017271</v>
      </c>
      <c r="B125" s="2" t="s">
        <v>387</v>
      </c>
      <c r="C125" s="2" t="s">
        <v>388</v>
      </c>
      <c r="E125" t="e">
        <v>#N/A</v>
      </c>
      <c r="F125" t="e">
        <f t="shared" si="1"/>
        <v>#N/A</v>
      </c>
    </row>
    <row r="126" spans="1:6" x14ac:dyDescent="0.25">
      <c r="A126" s="7">
        <v>6017273</v>
      </c>
      <c r="B126" s="2" t="s">
        <v>389</v>
      </c>
      <c r="C126" s="2" t="s">
        <v>390</v>
      </c>
      <c r="E126" t="e">
        <v>#N/A</v>
      </c>
      <c r="F126" t="e">
        <f t="shared" si="1"/>
        <v>#N/A</v>
      </c>
    </row>
    <row r="127" spans="1:6" x14ac:dyDescent="0.25">
      <c r="A127" s="7">
        <v>6017300</v>
      </c>
      <c r="B127" s="2" t="s">
        <v>391</v>
      </c>
      <c r="C127" s="2" t="s">
        <v>392</v>
      </c>
      <c r="D127" s="2">
        <v>79.5</v>
      </c>
      <c r="E127">
        <v>79.5</v>
      </c>
      <c r="F127">
        <f t="shared" si="1"/>
        <v>0</v>
      </c>
    </row>
    <row r="128" spans="1:6" x14ac:dyDescent="0.25">
      <c r="A128" s="7">
        <v>6017301</v>
      </c>
      <c r="B128" s="2" t="s">
        <v>394</v>
      </c>
      <c r="C128" s="2" t="s">
        <v>395</v>
      </c>
      <c r="D128" s="2">
        <v>108.98</v>
      </c>
      <c r="E128">
        <v>108.98</v>
      </c>
      <c r="F128">
        <f t="shared" si="1"/>
        <v>0</v>
      </c>
    </row>
    <row r="129" spans="1:6" x14ac:dyDescent="0.25">
      <c r="A129" s="7">
        <v>6017302</v>
      </c>
      <c r="B129" s="2" t="s">
        <v>397</v>
      </c>
      <c r="C129" s="2" t="s">
        <v>398</v>
      </c>
      <c r="D129" s="2">
        <v>129.57</v>
      </c>
      <c r="E129">
        <v>129.57</v>
      </c>
      <c r="F129">
        <f t="shared" si="1"/>
        <v>0</v>
      </c>
    </row>
    <row r="130" spans="1:6" x14ac:dyDescent="0.25">
      <c r="A130" s="7">
        <v>6017400</v>
      </c>
      <c r="B130" s="2" t="s">
        <v>400</v>
      </c>
      <c r="C130" s="2" t="s">
        <v>401</v>
      </c>
      <c r="D130" s="2">
        <v>147.41</v>
      </c>
      <c r="E130">
        <v>147.41</v>
      </c>
      <c r="F130">
        <f t="shared" si="1"/>
        <v>0</v>
      </c>
    </row>
    <row r="131" spans="1:6" x14ac:dyDescent="0.25">
      <c r="A131" s="7">
        <v>6017401</v>
      </c>
      <c r="B131" s="2" t="s">
        <v>403</v>
      </c>
      <c r="C131" s="2" t="s">
        <v>404</v>
      </c>
      <c r="D131" s="2">
        <v>187.69</v>
      </c>
      <c r="E131">
        <v>187.69</v>
      </c>
      <c r="F131">
        <f t="shared" ref="F131:F187" si="2">D131-E131</f>
        <v>0</v>
      </c>
    </row>
    <row r="132" spans="1:6" x14ac:dyDescent="0.25">
      <c r="A132" s="7">
        <v>6017402</v>
      </c>
      <c r="B132" s="2" t="s">
        <v>406</v>
      </c>
      <c r="C132" s="2" t="s">
        <v>407</v>
      </c>
      <c r="D132" s="2">
        <v>235.56</v>
      </c>
      <c r="E132">
        <v>235.56</v>
      </c>
      <c r="F132">
        <f t="shared" si="2"/>
        <v>0</v>
      </c>
    </row>
    <row r="133" spans="1:6" x14ac:dyDescent="0.25">
      <c r="A133" s="7">
        <v>6017500</v>
      </c>
      <c r="B133" s="2" t="s">
        <v>409</v>
      </c>
      <c r="C133" s="2" t="s">
        <v>410</v>
      </c>
      <c r="D133" s="2">
        <v>19.48</v>
      </c>
      <c r="E133">
        <v>19.48</v>
      </c>
      <c r="F133">
        <f t="shared" si="2"/>
        <v>0</v>
      </c>
    </row>
    <row r="134" spans="1:6" x14ac:dyDescent="0.25">
      <c r="A134" s="7">
        <v>6017501</v>
      </c>
      <c r="B134" s="2" t="s">
        <v>412</v>
      </c>
      <c r="C134" s="2" t="s">
        <v>413</v>
      </c>
      <c r="D134" s="2">
        <v>20.92</v>
      </c>
      <c r="E134">
        <v>20.92</v>
      </c>
      <c r="F134">
        <f t="shared" si="2"/>
        <v>0</v>
      </c>
    </row>
    <row r="135" spans="1:6" x14ac:dyDescent="0.25">
      <c r="A135" s="7">
        <v>6017502</v>
      </c>
      <c r="B135" s="2" t="s">
        <v>415</v>
      </c>
      <c r="C135" s="2" t="s">
        <v>416</v>
      </c>
      <c r="D135" s="2">
        <v>22.65</v>
      </c>
      <c r="E135">
        <v>22.65</v>
      </c>
      <c r="F135">
        <f t="shared" si="2"/>
        <v>0</v>
      </c>
    </row>
    <row r="136" spans="1:6" x14ac:dyDescent="0.25">
      <c r="A136" s="7">
        <v>6017503</v>
      </c>
      <c r="B136" s="2" t="s">
        <v>418</v>
      </c>
      <c r="C136" s="2" t="s">
        <v>419</v>
      </c>
      <c r="D136" s="2">
        <v>24.1</v>
      </c>
      <c r="E136">
        <v>24.1</v>
      </c>
      <c r="F136">
        <f t="shared" si="2"/>
        <v>0</v>
      </c>
    </row>
    <row r="137" spans="1:6" x14ac:dyDescent="0.25">
      <c r="A137" s="7">
        <v>6017504</v>
      </c>
      <c r="B137" s="2" t="s">
        <v>421</v>
      </c>
      <c r="C137" s="2" t="s">
        <v>422</v>
      </c>
      <c r="D137" s="2">
        <v>28.86</v>
      </c>
      <c r="E137">
        <v>28.86</v>
      </c>
      <c r="F137">
        <f t="shared" si="2"/>
        <v>0</v>
      </c>
    </row>
    <row r="138" spans="1:6" x14ac:dyDescent="0.25">
      <c r="A138" s="7">
        <v>6017505</v>
      </c>
      <c r="B138" s="2" t="s">
        <v>424</v>
      </c>
      <c r="C138" s="2" t="s">
        <v>425</v>
      </c>
      <c r="D138" s="2">
        <v>30.3</v>
      </c>
      <c r="E138">
        <v>30.3</v>
      </c>
      <c r="F138">
        <f t="shared" si="2"/>
        <v>0</v>
      </c>
    </row>
    <row r="139" spans="1:6" x14ac:dyDescent="0.25">
      <c r="A139" s="7">
        <v>6110100</v>
      </c>
      <c r="B139" s="2" t="s">
        <v>4</v>
      </c>
      <c r="C139" s="2" t="s">
        <v>5</v>
      </c>
      <c r="D139" s="2">
        <v>156.72</v>
      </c>
      <c r="E139">
        <v>156.72</v>
      </c>
      <c r="F139">
        <f t="shared" si="2"/>
        <v>0</v>
      </c>
    </row>
    <row r="140" spans="1:6" x14ac:dyDescent="0.25">
      <c r="A140" s="7">
        <v>6110101</v>
      </c>
      <c r="C140" s="2" t="s">
        <v>7</v>
      </c>
      <c r="E140" t="e">
        <v>#N/A</v>
      </c>
      <c r="F140" t="e">
        <f t="shared" si="2"/>
        <v>#N/A</v>
      </c>
    </row>
    <row r="141" spans="1:6" x14ac:dyDescent="0.25">
      <c r="A141" s="7">
        <v>6110110</v>
      </c>
      <c r="B141" s="2" t="s">
        <v>8</v>
      </c>
      <c r="C141" s="2" t="s">
        <v>9</v>
      </c>
      <c r="D141" s="2">
        <v>106.58</v>
      </c>
      <c r="E141">
        <v>106.58</v>
      </c>
      <c r="F141">
        <f t="shared" si="2"/>
        <v>0</v>
      </c>
    </row>
    <row r="142" spans="1:6" x14ac:dyDescent="0.25">
      <c r="A142" s="7">
        <v>6110111</v>
      </c>
      <c r="B142" s="2" t="s">
        <v>11</v>
      </c>
      <c r="C142" s="2" t="s">
        <v>12</v>
      </c>
      <c r="D142" s="2">
        <v>119.36</v>
      </c>
      <c r="E142">
        <v>119.36</v>
      </c>
      <c r="F142">
        <f t="shared" si="2"/>
        <v>0</v>
      </c>
    </row>
    <row r="143" spans="1:6" x14ac:dyDescent="0.25">
      <c r="A143" s="7">
        <v>6110120</v>
      </c>
      <c r="B143" s="2" t="s">
        <v>14</v>
      </c>
      <c r="C143" s="2" t="s">
        <v>15</v>
      </c>
      <c r="D143" s="2">
        <v>94.65</v>
      </c>
      <c r="E143">
        <v>94.65</v>
      </c>
      <c r="F143">
        <f t="shared" si="2"/>
        <v>0</v>
      </c>
    </row>
    <row r="144" spans="1:6" x14ac:dyDescent="0.25">
      <c r="A144" s="7">
        <v>6110130</v>
      </c>
      <c r="C144" s="2" t="s">
        <v>17</v>
      </c>
      <c r="D144" s="2">
        <v>189.29</v>
      </c>
      <c r="E144">
        <v>189.29</v>
      </c>
      <c r="F144">
        <f t="shared" si="2"/>
        <v>0</v>
      </c>
    </row>
    <row r="145" spans="1:6" x14ac:dyDescent="0.25">
      <c r="A145" s="7">
        <v>6110138</v>
      </c>
      <c r="B145" s="2" t="s">
        <v>25</v>
      </c>
      <c r="C145" s="2" t="s">
        <v>26</v>
      </c>
      <c r="D145" s="2">
        <v>67.3</v>
      </c>
      <c r="E145">
        <v>67.3</v>
      </c>
      <c r="F145">
        <f t="shared" si="2"/>
        <v>0</v>
      </c>
    </row>
    <row r="146" spans="1:6" x14ac:dyDescent="0.25">
      <c r="A146" s="7">
        <v>6110139</v>
      </c>
      <c r="B146" s="2" t="s">
        <v>22</v>
      </c>
      <c r="C146" s="2" t="s">
        <v>23</v>
      </c>
      <c r="D146" s="2">
        <v>74.319999999999993</v>
      </c>
      <c r="E146">
        <v>74.319999999999993</v>
      </c>
      <c r="F146">
        <f t="shared" si="2"/>
        <v>0</v>
      </c>
    </row>
    <row r="147" spans="1:6" x14ac:dyDescent="0.25">
      <c r="A147" s="7">
        <v>6110140</v>
      </c>
      <c r="B147" s="2" t="s">
        <v>19</v>
      </c>
      <c r="C147" s="2" t="s">
        <v>20</v>
      </c>
      <c r="D147" s="2">
        <v>85.54</v>
      </c>
      <c r="E147">
        <v>85.54</v>
      </c>
      <c r="F147">
        <f t="shared" si="2"/>
        <v>0</v>
      </c>
    </row>
    <row r="148" spans="1:6" x14ac:dyDescent="0.25">
      <c r="A148" s="7">
        <v>6110141</v>
      </c>
      <c r="B148" s="2" t="s">
        <v>28</v>
      </c>
      <c r="C148" s="2" t="s">
        <v>29</v>
      </c>
      <c r="D148" s="2">
        <v>79.930000000000007</v>
      </c>
      <c r="E148">
        <v>79.930000000000007</v>
      </c>
      <c r="F148">
        <f t="shared" si="2"/>
        <v>0</v>
      </c>
    </row>
    <row r="149" spans="1:6" x14ac:dyDescent="0.25">
      <c r="A149" s="7">
        <v>6110145</v>
      </c>
      <c r="B149" s="2" t="s">
        <v>38</v>
      </c>
      <c r="C149" s="2" t="s">
        <v>39</v>
      </c>
      <c r="D149" s="2">
        <v>181.32</v>
      </c>
      <c r="E149">
        <v>181.32</v>
      </c>
      <c r="F149">
        <f t="shared" si="2"/>
        <v>0</v>
      </c>
    </row>
    <row r="150" spans="1:6" x14ac:dyDescent="0.25">
      <c r="A150" s="7">
        <v>6110146</v>
      </c>
      <c r="B150" s="2" t="s">
        <v>41</v>
      </c>
      <c r="C150" s="2" t="s">
        <v>42</v>
      </c>
      <c r="D150" s="2">
        <v>171.89</v>
      </c>
      <c r="E150">
        <v>171.89</v>
      </c>
      <c r="F150">
        <f t="shared" si="2"/>
        <v>0</v>
      </c>
    </row>
    <row r="151" spans="1:6" x14ac:dyDescent="0.25">
      <c r="A151" s="7">
        <v>6110150</v>
      </c>
      <c r="B151" s="2" t="s">
        <v>31</v>
      </c>
      <c r="C151" s="2" t="s">
        <v>32</v>
      </c>
      <c r="D151" s="2">
        <v>84.56</v>
      </c>
      <c r="E151">
        <v>84.56</v>
      </c>
      <c r="F151">
        <f t="shared" si="2"/>
        <v>0</v>
      </c>
    </row>
    <row r="152" spans="1:6" x14ac:dyDescent="0.25">
      <c r="A152" s="7">
        <v>6110160</v>
      </c>
      <c r="B152" s="2" t="s">
        <v>34</v>
      </c>
      <c r="C152" s="2" t="s">
        <v>35</v>
      </c>
      <c r="D152" s="2">
        <v>76.28</v>
      </c>
      <c r="E152">
        <v>76.28</v>
      </c>
      <c r="F152">
        <f t="shared" si="2"/>
        <v>0</v>
      </c>
    </row>
    <row r="153" spans="1:6" x14ac:dyDescent="0.25">
      <c r="A153" s="7">
        <v>6110170</v>
      </c>
      <c r="C153" s="2" t="s">
        <v>37</v>
      </c>
      <c r="E153" t="e">
        <v>#N/A</v>
      </c>
      <c r="F153" t="e">
        <f t="shared" si="2"/>
        <v>#N/A</v>
      </c>
    </row>
    <row r="154" spans="1:6" x14ac:dyDescent="0.25">
      <c r="A154" s="7">
        <v>6111100</v>
      </c>
      <c r="B154" s="2" t="s">
        <v>46</v>
      </c>
      <c r="C154" s="2" t="s">
        <v>47</v>
      </c>
      <c r="E154">
        <v>241.23</v>
      </c>
      <c r="F154">
        <f t="shared" si="2"/>
        <v>-241.23</v>
      </c>
    </row>
    <row r="155" spans="1:6" x14ac:dyDescent="0.25">
      <c r="A155" s="7">
        <v>6111110</v>
      </c>
      <c r="B155" s="2" t="s">
        <v>44</v>
      </c>
      <c r="C155" s="2" t="s">
        <v>45</v>
      </c>
      <c r="E155">
        <v>212.66</v>
      </c>
      <c r="F155">
        <f t="shared" si="2"/>
        <v>-212.66</v>
      </c>
    </row>
    <row r="156" spans="1:6" x14ac:dyDescent="0.25">
      <c r="A156" s="7">
        <v>6111111</v>
      </c>
      <c r="C156" s="2" t="s">
        <v>52</v>
      </c>
      <c r="E156" t="e">
        <v>#N/A</v>
      </c>
      <c r="F156" t="e">
        <f t="shared" si="2"/>
        <v>#N/A</v>
      </c>
    </row>
    <row r="157" spans="1:6" x14ac:dyDescent="0.25">
      <c r="A157" s="7">
        <v>6111120</v>
      </c>
      <c r="B157" s="2" t="s">
        <v>48</v>
      </c>
      <c r="C157" s="2" t="s">
        <v>49</v>
      </c>
      <c r="E157">
        <v>181.63</v>
      </c>
      <c r="F157">
        <f t="shared" si="2"/>
        <v>-181.63</v>
      </c>
    </row>
    <row r="158" spans="1:6" x14ac:dyDescent="0.25">
      <c r="A158" s="7">
        <v>6111121</v>
      </c>
      <c r="B158" s="2" t="s">
        <v>53</v>
      </c>
      <c r="C158" s="2" t="s">
        <v>54</v>
      </c>
      <c r="E158" t="e">
        <v>#N/A</v>
      </c>
      <c r="F158" t="e">
        <f t="shared" si="2"/>
        <v>#N/A</v>
      </c>
    </row>
    <row r="159" spans="1:6" x14ac:dyDescent="0.25">
      <c r="A159" s="7">
        <v>6111130</v>
      </c>
      <c r="B159" s="2" t="s">
        <v>50</v>
      </c>
      <c r="C159" s="2" t="s">
        <v>51</v>
      </c>
      <c r="E159">
        <v>158.69999999999999</v>
      </c>
      <c r="F159">
        <f t="shared" si="2"/>
        <v>-158.69999999999999</v>
      </c>
    </row>
    <row r="160" spans="1:6" x14ac:dyDescent="0.25">
      <c r="A160" s="7">
        <v>6111131</v>
      </c>
      <c r="B160" s="2" t="s">
        <v>55</v>
      </c>
      <c r="C160" s="2" t="s">
        <v>56</v>
      </c>
      <c r="E160" t="e">
        <v>#N/A</v>
      </c>
      <c r="F160" t="e">
        <f t="shared" si="2"/>
        <v>#N/A</v>
      </c>
    </row>
    <row r="161" spans="1:6" x14ac:dyDescent="0.25">
      <c r="A161" s="7">
        <v>6111151</v>
      </c>
      <c r="C161" s="2" t="s">
        <v>57</v>
      </c>
      <c r="E161" t="e">
        <v>#N/A</v>
      </c>
      <c r="F161" t="e">
        <f t="shared" si="2"/>
        <v>#N/A</v>
      </c>
    </row>
    <row r="162" spans="1:6" x14ac:dyDescent="0.25">
      <c r="A162" s="7">
        <v>6111161</v>
      </c>
      <c r="C162" s="2" t="s">
        <v>58</v>
      </c>
      <c r="E162" t="e">
        <v>#N/A</v>
      </c>
      <c r="F162" t="e">
        <f t="shared" si="2"/>
        <v>#N/A</v>
      </c>
    </row>
    <row r="163" spans="1:6" x14ac:dyDescent="0.25">
      <c r="A163" s="7">
        <v>6112100</v>
      </c>
      <c r="B163" s="2" t="s">
        <v>65</v>
      </c>
      <c r="C163" s="2" t="s">
        <v>66</v>
      </c>
      <c r="D163" s="2">
        <v>126.21</v>
      </c>
      <c r="E163">
        <v>126.21</v>
      </c>
      <c r="F163">
        <f t="shared" si="2"/>
        <v>0</v>
      </c>
    </row>
    <row r="164" spans="1:6" x14ac:dyDescent="0.25">
      <c r="A164" s="7">
        <v>6112105</v>
      </c>
      <c r="C164" s="2" t="s">
        <v>72</v>
      </c>
      <c r="E164">
        <v>0</v>
      </c>
      <c r="F164">
        <f t="shared" si="2"/>
        <v>0</v>
      </c>
    </row>
    <row r="165" spans="1:6" x14ac:dyDescent="0.25">
      <c r="A165" s="7">
        <v>6112110</v>
      </c>
      <c r="B165" s="2" t="s">
        <v>62</v>
      </c>
      <c r="C165" s="2" t="s">
        <v>63</v>
      </c>
      <c r="D165" s="2">
        <v>160.38999999999999</v>
      </c>
      <c r="E165">
        <v>160.38999999999999</v>
      </c>
      <c r="F165">
        <f t="shared" si="2"/>
        <v>0</v>
      </c>
    </row>
    <row r="166" spans="1:6" x14ac:dyDescent="0.25">
      <c r="A166" s="7">
        <v>6112115</v>
      </c>
      <c r="B166" s="2" t="s">
        <v>70</v>
      </c>
      <c r="C166" s="2" t="s">
        <v>71</v>
      </c>
      <c r="E166">
        <v>0</v>
      </c>
      <c r="F166">
        <f t="shared" si="2"/>
        <v>0</v>
      </c>
    </row>
    <row r="167" spans="1:6" x14ac:dyDescent="0.25">
      <c r="A167" s="7">
        <v>6112120</v>
      </c>
      <c r="B167" s="2" t="s">
        <v>59</v>
      </c>
      <c r="C167" s="2" t="s">
        <v>60</v>
      </c>
      <c r="D167" s="2">
        <v>136.72999999999999</v>
      </c>
      <c r="E167">
        <v>136.72999999999999</v>
      </c>
      <c r="F167">
        <f t="shared" si="2"/>
        <v>0</v>
      </c>
    </row>
    <row r="168" spans="1:6" x14ac:dyDescent="0.25">
      <c r="A168" s="7">
        <v>6112125</v>
      </c>
      <c r="B168" s="2" t="s">
        <v>68</v>
      </c>
      <c r="C168" s="2" t="s">
        <v>69</v>
      </c>
      <c r="E168">
        <v>0</v>
      </c>
      <c r="F168">
        <f t="shared" si="2"/>
        <v>0</v>
      </c>
    </row>
    <row r="169" spans="1:6" x14ac:dyDescent="0.25">
      <c r="A169" s="7">
        <v>6113100</v>
      </c>
      <c r="B169" s="2" t="s">
        <v>79</v>
      </c>
      <c r="C169" s="2" t="s">
        <v>80</v>
      </c>
      <c r="D169" s="2">
        <v>122.01</v>
      </c>
      <c r="E169">
        <v>122.01</v>
      </c>
      <c r="F169">
        <f t="shared" si="2"/>
        <v>0</v>
      </c>
    </row>
    <row r="170" spans="1:6" x14ac:dyDescent="0.25">
      <c r="A170" s="7">
        <v>6113110</v>
      </c>
      <c r="B170" s="2" t="s">
        <v>76</v>
      </c>
      <c r="C170" s="2" t="s">
        <v>77</v>
      </c>
      <c r="D170" s="2">
        <v>99.4</v>
      </c>
      <c r="E170">
        <v>99.4</v>
      </c>
      <c r="F170">
        <f t="shared" si="2"/>
        <v>0</v>
      </c>
    </row>
    <row r="171" spans="1:6" x14ac:dyDescent="0.25">
      <c r="A171" s="7">
        <v>6113120</v>
      </c>
      <c r="B171" s="2" t="s">
        <v>73</v>
      </c>
      <c r="C171" s="2" t="s">
        <v>74</v>
      </c>
      <c r="D171" s="2">
        <v>69.97</v>
      </c>
      <c r="E171">
        <v>69.97</v>
      </c>
      <c r="F171">
        <f t="shared" si="2"/>
        <v>0</v>
      </c>
    </row>
    <row r="172" spans="1:6" x14ac:dyDescent="0.25">
      <c r="A172" s="7">
        <v>6113200</v>
      </c>
      <c r="B172" s="2" t="s">
        <v>86</v>
      </c>
      <c r="C172" s="2" t="s">
        <v>87</v>
      </c>
      <c r="E172">
        <v>0</v>
      </c>
      <c r="F172">
        <f t="shared" si="2"/>
        <v>0</v>
      </c>
    </row>
    <row r="173" spans="1:6" x14ac:dyDescent="0.25">
      <c r="A173" s="7">
        <v>6113210</v>
      </c>
      <c r="B173" s="2" t="s">
        <v>84</v>
      </c>
      <c r="C173" s="2" t="s">
        <v>85</v>
      </c>
      <c r="E173">
        <v>0</v>
      </c>
      <c r="F173">
        <f t="shared" si="2"/>
        <v>0</v>
      </c>
    </row>
    <row r="174" spans="1:6" x14ac:dyDescent="0.25">
      <c r="A174" s="7">
        <v>6113220</v>
      </c>
      <c r="B174" s="2" t="s">
        <v>82</v>
      </c>
      <c r="C174" s="2" t="s">
        <v>83</v>
      </c>
      <c r="E174">
        <v>0</v>
      </c>
      <c r="F174">
        <f t="shared" si="2"/>
        <v>0</v>
      </c>
    </row>
    <row r="175" spans="1:6" x14ac:dyDescent="0.25">
      <c r="A175" s="7">
        <v>6113300</v>
      </c>
      <c r="B175" s="2" t="s">
        <v>91</v>
      </c>
      <c r="C175" s="2" t="s">
        <v>92</v>
      </c>
      <c r="E175" t="e">
        <v>#N/A</v>
      </c>
      <c r="F175" t="e">
        <f t="shared" si="2"/>
        <v>#N/A</v>
      </c>
    </row>
    <row r="176" spans="1:6" x14ac:dyDescent="0.25">
      <c r="A176" s="7">
        <v>6113310</v>
      </c>
      <c r="B176" s="2" t="s">
        <v>89</v>
      </c>
      <c r="C176" s="2" t="s">
        <v>90</v>
      </c>
      <c r="E176" t="e">
        <v>#N/A</v>
      </c>
      <c r="F176" t="e">
        <f t="shared" si="2"/>
        <v>#N/A</v>
      </c>
    </row>
    <row r="177" spans="1:6" x14ac:dyDescent="0.25">
      <c r="A177" s="7">
        <v>6113320</v>
      </c>
      <c r="C177" s="2" t="s">
        <v>88</v>
      </c>
      <c r="E177" t="e">
        <v>#N/A</v>
      </c>
      <c r="F177" t="e">
        <f t="shared" si="2"/>
        <v>#N/A</v>
      </c>
    </row>
    <row r="178" spans="1:6" x14ac:dyDescent="0.25">
      <c r="A178" s="7">
        <v>6313106</v>
      </c>
      <c r="B178" s="2" t="s">
        <v>325</v>
      </c>
      <c r="C178" s="2" t="s">
        <v>326</v>
      </c>
      <c r="E178" t="e">
        <v>#N/A</v>
      </c>
      <c r="F178" t="e">
        <f t="shared" si="2"/>
        <v>#N/A</v>
      </c>
    </row>
    <row r="179" spans="1:6" x14ac:dyDescent="0.25">
      <c r="A179" s="7">
        <v>6316108</v>
      </c>
      <c r="B179" s="2" t="s">
        <v>327</v>
      </c>
      <c r="C179" s="2" t="s">
        <v>328</v>
      </c>
      <c r="E179" t="e">
        <v>#N/A</v>
      </c>
      <c r="F179" t="e">
        <f t="shared" si="2"/>
        <v>#N/A</v>
      </c>
    </row>
    <row r="180" spans="1:6" x14ac:dyDescent="0.25">
      <c r="A180" s="2" t="s">
        <v>172</v>
      </c>
      <c r="D180" s="2">
        <v>27</v>
      </c>
      <c r="E180" t="e">
        <v>#N/A</v>
      </c>
      <c r="F180" t="e">
        <f t="shared" si="2"/>
        <v>#N/A</v>
      </c>
    </row>
    <row r="181" spans="1:6" x14ac:dyDescent="0.25">
      <c r="A181" s="2" t="s">
        <v>173</v>
      </c>
      <c r="D181" s="2">
        <v>30</v>
      </c>
      <c r="E181" t="e">
        <v>#N/A</v>
      </c>
      <c r="F181" t="e">
        <f t="shared" si="2"/>
        <v>#N/A</v>
      </c>
    </row>
    <row r="182" spans="1:6" x14ac:dyDescent="0.25">
      <c r="A182" s="2" t="s">
        <v>174</v>
      </c>
      <c r="D182" s="2">
        <v>33.5</v>
      </c>
      <c r="E182" s="3">
        <v>28</v>
      </c>
      <c r="F182">
        <f t="shared" si="2"/>
        <v>5.5</v>
      </c>
    </row>
    <row r="183" spans="1:6" x14ac:dyDescent="0.25">
      <c r="A183" s="2" t="s">
        <v>175</v>
      </c>
      <c r="D183" s="2">
        <v>37</v>
      </c>
      <c r="E183" s="3">
        <v>31.65</v>
      </c>
      <c r="F183">
        <f t="shared" si="2"/>
        <v>5.3500000000000014</v>
      </c>
    </row>
    <row r="184" spans="1:6" x14ac:dyDescent="0.25">
      <c r="A184" s="2" t="s">
        <v>177</v>
      </c>
      <c r="D184" s="2">
        <v>47</v>
      </c>
      <c r="E184" t="e">
        <v>#N/A</v>
      </c>
      <c r="F184" t="e">
        <f t="shared" si="2"/>
        <v>#N/A</v>
      </c>
    </row>
    <row r="185" spans="1:6" x14ac:dyDescent="0.25">
      <c r="A185" s="2" t="s">
        <v>176</v>
      </c>
      <c r="D185" s="2">
        <v>42</v>
      </c>
      <c r="E185" s="3">
        <v>35.1</v>
      </c>
      <c r="F185">
        <f t="shared" si="2"/>
        <v>6.8999999999999986</v>
      </c>
    </row>
    <row r="186" spans="1:6" x14ac:dyDescent="0.25">
      <c r="A186" s="2" t="s">
        <v>178</v>
      </c>
      <c r="E186" t="e">
        <v>#N/A</v>
      </c>
      <c r="F186" t="e">
        <f t="shared" si="2"/>
        <v>#N/A</v>
      </c>
    </row>
    <row r="187" spans="1:6" x14ac:dyDescent="0.25">
      <c r="A187" s="2" t="s">
        <v>179</v>
      </c>
      <c r="E187" t="e">
        <v>#N/A</v>
      </c>
      <c r="F187" t="e">
        <f t="shared" si="2"/>
        <v>#N/A</v>
      </c>
    </row>
  </sheetData>
  <autoFilter ref="A1:G187" xr:uid="{00000000-0001-0000-0000-000000000000}"/>
  <sortState xmlns:xlrd2="http://schemas.microsoft.com/office/spreadsheetml/2017/richdata2" ref="A2:F188">
    <sortCondition ref="A2:A188"/>
  </sortState>
  <pageMargins left="0.7" right="0.7" top="0.75" bottom="0.75" header="0.3" footer="0.3"/>
  <ignoredErrors>
    <ignoredError sqref="F1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topLeftCell="A127" workbookViewId="0">
      <selection activeCell="C133" sqref="C133"/>
    </sheetView>
  </sheetViews>
  <sheetFormatPr baseColWidth="10" defaultColWidth="8.88671875" defaultRowHeight="13.2" x14ac:dyDescent="0.25"/>
  <cols>
    <col min="1" max="1" width="8.88671875" style="8"/>
    <col min="2" max="2" width="32" bestFit="1" customWidth="1"/>
    <col min="3" max="3" width="8.88671875" style="6"/>
  </cols>
  <sheetData>
    <row r="1" spans="1:4" x14ac:dyDescent="0.25">
      <c r="A1" s="9" t="s">
        <v>1</v>
      </c>
      <c r="B1" s="3" t="s">
        <v>0</v>
      </c>
      <c r="C1" s="5" t="s">
        <v>3</v>
      </c>
    </row>
    <row r="2" spans="1:4" x14ac:dyDescent="0.25">
      <c r="A2" s="9">
        <v>5117140</v>
      </c>
      <c r="B2" s="3" t="s">
        <v>448</v>
      </c>
      <c r="C2" s="4">
        <v>175</v>
      </c>
      <c r="D2">
        <f>VLOOKUP(A2,'2024'!$A$1:$D$187,4,FALSE)</f>
        <v>0</v>
      </c>
    </row>
    <row r="3" spans="1:4" x14ac:dyDescent="0.25">
      <c r="A3" s="9">
        <v>5117160</v>
      </c>
      <c r="B3" s="3" t="s">
        <v>450</v>
      </c>
      <c r="D3">
        <f>VLOOKUP(A3,'2024'!$A$1:$D$187,4,FALSE)</f>
        <v>0</v>
      </c>
    </row>
    <row r="4" spans="1:4" x14ac:dyDescent="0.25">
      <c r="A4" s="9">
        <v>5117161</v>
      </c>
      <c r="B4" s="3" t="s">
        <v>451</v>
      </c>
      <c r="D4">
        <f>VLOOKUP(A4,'2024'!$A$1:$D$187,4,FALSE)</f>
        <v>0</v>
      </c>
    </row>
    <row r="5" spans="1:4" x14ac:dyDescent="0.25">
      <c r="A5" s="9">
        <v>5117162</v>
      </c>
      <c r="B5" s="3" t="s">
        <v>452</v>
      </c>
      <c r="D5">
        <f>VLOOKUP(A5,'2024'!$A$1:$D$187,4,FALSE)</f>
        <v>0</v>
      </c>
    </row>
    <row r="6" spans="1:4" x14ac:dyDescent="0.25">
      <c r="A6" s="9">
        <v>5117163</v>
      </c>
      <c r="B6" s="3" t="s">
        <v>453</v>
      </c>
      <c r="D6">
        <f>VLOOKUP(A6,'2024'!$A$1:$D$187,4,FALSE)</f>
        <v>0</v>
      </c>
    </row>
    <row r="7" spans="1:4" x14ac:dyDescent="0.25">
      <c r="A7" s="9">
        <v>5117164</v>
      </c>
      <c r="B7" s="3" t="s">
        <v>454</v>
      </c>
      <c r="D7">
        <f>VLOOKUP(A7,'2024'!$A$1:$D$187,4,FALSE)</f>
        <v>0</v>
      </c>
    </row>
    <row r="8" spans="1:4" x14ac:dyDescent="0.25">
      <c r="A8" s="9">
        <v>5117184</v>
      </c>
      <c r="B8" s="3" t="s">
        <v>455</v>
      </c>
      <c r="D8" t="e">
        <f>VLOOKUP(A8,'2024'!$A$1:$D$187,4,FALSE)</f>
        <v>#N/A</v>
      </c>
    </row>
    <row r="9" spans="1:4" x14ac:dyDescent="0.25">
      <c r="A9" s="9">
        <v>5117185</v>
      </c>
      <c r="B9" s="3" t="s">
        <v>132</v>
      </c>
      <c r="D9">
        <f>VLOOKUP(A9,'2024'!$A$1:$D$187,4,FALSE)</f>
        <v>0</v>
      </c>
    </row>
    <row r="10" spans="1:4" x14ac:dyDescent="0.25">
      <c r="A10" s="9">
        <v>5117186</v>
      </c>
      <c r="B10" s="3" t="s">
        <v>456</v>
      </c>
      <c r="D10">
        <f>VLOOKUP(A10,'2024'!$A$1:$D$187,4,FALSE)</f>
        <v>0</v>
      </c>
    </row>
    <row r="11" spans="1:4" x14ac:dyDescent="0.25">
      <c r="A11" s="9">
        <v>5118080</v>
      </c>
      <c r="B11" s="3" t="s">
        <v>146</v>
      </c>
      <c r="C11" s="3" t="s">
        <v>148</v>
      </c>
      <c r="D11">
        <f>VLOOKUP(A11,'2024'!$A$1:$D$187,4,FALSE)</f>
        <v>41.1</v>
      </c>
    </row>
    <row r="12" spans="1:4" x14ac:dyDescent="0.25">
      <c r="A12" s="9">
        <v>5118120</v>
      </c>
      <c r="B12" s="3" t="s">
        <v>149</v>
      </c>
      <c r="C12" s="3" t="s">
        <v>151</v>
      </c>
      <c r="D12">
        <f>VLOOKUP(A12,'2024'!$A$1:$D$187,4,FALSE)</f>
        <v>43.88</v>
      </c>
    </row>
    <row r="13" spans="1:4" x14ac:dyDescent="0.25">
      <c r="A13" s="9">
        <v>5118121</v>
      </c>
      <c r="B13" s="3" t="s">
        <v>152</v>
      </c>
      <c r="C13" s="3" t="s">
        <v>154</v>
      </c>
      <c r="D13">
        <f>VLOOKUP(A13,'2024'!$A$1:$D$187,4,FALSE)</f>
        <v>47.15</v>
      </c>
    </row>
    <row r="14" spans="1:4" x14ac:dyDescent="0.25">
      <c r="A14" s="9">
        <v>5118140</v>
      </c>
      <c r="B14" s="3" t="s">
        <v>155</v>
      </c>
      <c r="C14" s="3" t="s">
        <v>157</v>
      </c>
      <c r="D14">
        <f>VLOOKUP(A14,'2024'!$A$1:$D$187,4,FALSE)</f>
        <v>56.69</v>
      </c>
    </row>
    <row r="15" spans="1:4" x14ac:dyDescent="0.25">
      <c r="A15" s="9">
        <v>5118160</v>
      </c>
      <c r="B15" s="3" t="s">
        <v>160</v>
      </c>
      <c r="C15" s="3" t="s">
        <v>162</v>
      </c>
      <c r="D15">
        <f>VLOOKUP(A15,'2024'!$A$1:$D$187,4,FALSE)</f>
        <v>60.35</v>
      </c>
    </row>
    <row r="16" spans="1:4" x14ac:dyDescent="0.25">
      <c r="A16" s="9">
        <v>5118180</v>
      </c>
      <c r="B16" s="3" t="s">
        <v>163</v>
      </c>
      <c r="C16" s="3" t="s">
        <v>165</v>
      </c>
      <c r="D16">
        <f>VLOOKUP(A16,'2024'!$A$1:$D$187,4,FALSE)</f>
        <v>66.069999999999993</v>
      </c>
    </row>
    <row r="17" spans="1:4" x14ac:dyDescent="0.25">
      <c r="A17" s="9">
        <v>5118200</v>
      </c>
      <c r="B17" s="3" t="s">
        <v>166</v>
      </c>
      <c r="C17" s="3" t="s">
        <v>168</v>
      </c>
      <c r="D17">
        <f>VLOOKUP(A17,'2024'!$A$1:$D$187,4,FALSE)</f>
        <v>73.91</v>
      </c>
    </row>
    <row r="18" spans="1:4" x14ac:dyDescent="0.25">
      <c r="A18" s="9">
        <v>5118201</v>
      </c>
      <c r="B18" s="3" t="s">
        <v>468</v>
      </c>
      <c r="C18" s="3" t="s">
        <v>171</v>
      </c>
      <c r="D18">
        <f>VLOOKUP(A18,'2024'!$A$1:$D$187,4,FALSE)</f>
        <v>79.09</v>
      </c>
    </row>
    <row r="19" spans="1:4" x14ac:dyDescent="0.25">
      <c r="A19" s="9">
        <v>5118250</v>
      </c>
      <c r="B19" s="3" t="s">
        <v>457</v>
      </c>
      <c r="C19" s="3" t="s">
        <v>138</v>
      </c>
      <c r="D19">
        <f>VLOOKUP(A19,'2024'!$A$1:$D$187,4,FALSE)</f>
        <v>98.14</v>
      </c>
    </row>
    <row r="20" spans="1:4" x14ac:dyDescent="0.25">
      <c r="A20" s="9">
        <v>5118251</v>
      </c>
      <c r="B20" s="3" t="s">
        <v>458</v>
      </c>
      <c r="C20" s="3" t="s">
        <v>138</v>
      </c>
      <c r="D20">
        <f>VLOOKUP(A20,'2024'!$A$1:$D$187,4,FALSE)</f>
        <v>98.14</v>
      </c>
    </row>
    <row r="21" spans="1:4" x14ac:dyDescent="0.25">
      <c r="A21" s="9">
        <v>5118310</v>
      </c>
      <c r="B21" s="3" t="s">
        <v>140</v>
      </c>
      <c r="C21" s="3" t="s">
        <v>142</v>
      </c>
      <c r="D21">
        <f>VLOOKUP(A21,'2024'!$A$1:$D$187,4,FALSE)</f>
        <v>51.2</v>
      </c>
    </row>
    <row r="22" spans="1:4" x14ac:dyDescent="0.25">
      <c r="A22" s="9">
        <v>5118320</v>
      </c>
      <c r="B22" s="3" t="s">
        <v>143</v>
      </c>
      <c r="C22" s="3" t="s">
        <v>145</v>
      </c>
      <c r="D22">
        <f>VLOOKUP(A22,'2024'!$A$1:$D$187,4,FALSE)</f>
        <v>64.709999999999994</v>
      </c>
    </row>
    <row r="23" spans="1:4" x14ac:dyDescent="0.25">
      <c r="A23" s="9">
        <v>5217141</v>
      </c>
      <c r="B23" s="3" t="s">
        <v>449</v>
      </c>
      <c r="C23" s="4">
        <v>175</v>
      </c>
      <c r="D23" t="e">
        <f>VLOOKUP(A23,'2024'!$A$1:$D$187,4,FALSE)</f>
        <v>#N/A</v>
      </c>
    </row>
    <row r="24" spans="1:4" x14ac:dyDescent="0.25">
      <c r="A24" s="9">
        <v>5410100</v>
      </c>
      <c r="B24" s="3" t="s">
        <v>442</v>
      </c>
      <c r="C24" s="5" t="s">
        <v>95</v>
      </c>
      <c r="D24">
        <f>VLOOKUP(A24,'2024'!$A$1:$D$187,4,FALSE)</f>
        <v>74.27</v>
      </c>
    </row>
    <row r="25" spans="1:4" x14ac:dyDescent="0.25">
      <c r="A25" s="9">
        <v>5410110</v>
      </c>
      <c r="B25" s="3" t="s">
        <v>443</v>
      </c>
      <c r="C25" s="5" t="s">
        <v>97</v>
      </c>
      <c r="D25">
        <f>VLOOKUP(A25,'2024'!$A$1:$D$187,4,FALSE)</f>
        <v>77.62</v>
      </c>
    </row>
    <row r="26" spans="1:4" x14ac:dyDescent="0.25">
      <c r="A26" s="9">
        <v>5410200</v>
      </c>
      <c r="B26" s="3" t="s">
        <v>444</v>
      </c>
      <c r="C26" s="5" t="s">
        <v>99</v>
      </c>
      <c r="D26">
        <f>VLOOKUP(A26,'2024'!$A$1:$D$187,4,FALSE)</f>
        <v>71.13</v>
      </c>
    </row>
    <row r="27" spans="1:4" x14ac:dyDescent="0.25">
      <c r="A27" s="9">
        <v>5410210</v>
      </c>
      <c r="B27" s="3" t="s">
        <v>445</v>
      </c>
      <c r="C27" s="5" t="s">
        <v>102</v>
      </c>
      <c r="D27">
        <f>VLOOKUP(A27,'2024'!$A$1:$D$187,4,FALSE)</f>
        <v>75.209999999999994</v>
      </c>
    </row>
    <row r="28" spans="1:4" x14ac:dyDescent="0.25">
      <c r="A28" s="9">
        <v>5410300</v>
      </c>
      <c r="B28" s="3" t="s">
        <v>446</v>
      </c>
      <c r="C28" s="3" t="s">
        <v>105</v>
      </c>
      <c r="D28">
        <f>VLOOKUP(A28,'2024'!$A$1:$D$187,4,FALSE)</f>
        <v>78.08</v>
      </c>
    </row>
    <row r="29" spans="1:4" x14ac:dyDescent="0.25">
      <c r="A29" s="9">
        <v>5410400</v>
      </c>
      <c r="B29" s="3" t="s">
        <v>447</v>
      </c>
      <c r="C29" s="3" t="s">
        <v>108</v>
      </c>
      <c r="D29">
        <f>VLOOKUP(A29,'2024'!$A$1:$D$187,4,FALSE)</f>
        <v>75.349999999999994</v>
      </c>
    </row>
    <row r="30" spans="1:4" x14ac:dyDescent="0.25">
      <c r="A30" s="9">
        <v>5410800</v>
      </c>
      <c r="B30" s="3" t="s">
        <v>115</v>
      </c>
      <c r="C30" s="3" t="s">
        <v>117</v>
      </c>
      <c r="D30">
        <f>VLOOKUP(A30,'2024'!$A$1:$D$187,4,FALSE)</f>
        <v>57.5</v>
      </c>
    </row>
    <row r="31" spans="1:4" x14ac:dyDescent="0.25">
      <c r="A31" s="9">
        <v>5410810</v>
      </c>
      <c r="B31" s="3" t="s">
        <v>118</v>
      </c>
      <c r="C31" s="3" t="s">
        <v>120</v>
      </c>
      <c r="D31">
        <f>VLOOKUP(A31,'2024'!$A$1:$D$187,4,FALSE)</f>
        <v>59.95</v>
      </c>
    </row>
    <row r="32" spans="1:4" x14ac:dyDescent="0.25">
      <c r="A32" s="9">
        <v>6010100</v>
      </c>
      <c r="B32" s="3" t="s">
        <v>180</v>
      </c>
      <c r="C32" s="5" t="s">
        <v>182</v>
      </c>
      <c r="D32">
        <f>VLOOKUP(A32,'2024'!$A$1:$D$187,4,FALSE)</f>
        <v>56.36</v>
      </c>
    </row>
    <row r="33" spans="1:4" x14ac:dyDescent="0.25">
      <c r="A33" s="9">
        <v>6010120</v>
      </c>
      <c r="B33" s="3" t="s">
        <v>185</v>
      </c>
      <c r="C33" s="5" t="s">
        <v>187</v>
      </c>
      <c r="D33">
        <f>VLOOKUP(A33,'2024'!$A$1:$D$187,4,FALSE)</f>
        <v>83.86</v>
      </c>
    </row>
    <row r="34" spans="1:4" x14ac:dyDescent="0.25">
      <c r="A34" s="9">
        <v>6010130</v>
      </c>
      <c r="B34" s="3" t="s">
        <v>189</v>
      </c>
      <c r="C34" s="5" t="s">
        <v>191</v>
      </c>
      <c r="D34">
        <f>VLOOKUP(A34,'2024'!$A$1:$D$187,4,FALSE)</f>
        <v>120.74</v>
      </c>
    </row>
    <row r="35" spans="1:4" x14ac:dyDescent="0.25">
      <c r="A35" s="9">
        <v>6010140</v>
      </c>
      <c r="B35" s="3" t="s">
        <v>197</v>
      </c>
      <c r="C35" s="5" t="s">
        <v>199</v>
      </c>
      <c r="D35">
        <f>VLOOKUP(A35,'2024'!$A$1:$D$187,4,FALSE)</f>
        <v>160.99</v>
      </c>
    </row>
    <row r="36" spans="1:4" x14ac:dyDescent="0.25">
      <c r="A36" s="9">
        <v>6011100</v>
      </c>
      <c r="B36" s="3" t="s">
        <v>201</v>
      </c>
      <c r="C36" s="5" t="s">
        <v>203</v>
      </c>
      <c r="D36">
        <f>VLOOKUP(A36,'2024'!$A$1:$D$187,4,FALSE)</f>
        <v>64.69</v>
      </c>
    </row>
    <row r="37" spans="1:4" x14ac:dyDescent="0.25">
      <c r="A37" s="9">
        <v>6011105</v>
      </c>
      <c r="B37" s="3" t="s">
        <v>469</v>
      </c>
      <c r="D37">
        <f>VLOOKUP(A37,'2024'!$A$1:$D$187,4,FALSE)</f>
        <v>0</v>
      </c>
    </row>
    <row r="38" spans="1:4" x14ac:dyDescent="0.25">
      <c r="A38" s="9">
        <v>6011120</v>
      </c>
      <c r="B38" s="3" t="s">
        <v>205</v>
      </c>
      <c r="C38" s="5" t="s">
        <v>207</v>
      </c>
      <c r="D38">
        <f>VLOOKUP(A38,'2024'!$A$1:$D$187,4,FALSE)</f>
        <v>109.77</v>
      </c>
    </row>
    <row r="39" spans="1:4" x14ac:dyDescent="0.25">
      <c r="A39" s="9">
        <v>6011125</v>
      </c>
      <c r="B39" s="3" t="s">
        <v>470</v>
      </c>
      <c r="D39">
        <f>VLOOKUP(A39,'2024'!$A$1:$D$187,4,FALSE)</f>
        <v>0</v>
      </c>
    </row>
    <row r="40" spans="1:4" x14ac:dyDescent="0.25">
      <c r="A40" s="9">
        <v>6011130</v>
      </c>
      <c r="B40" s="3" t="s">
        <v>210</v>
      </c>
      <c r="C40" s="5" t="s">
        <v>212</v>
      </c>
      <c r="D40">
        <f>VLOOKUP(A40,'2024'!$A$1:$D$187,4,FALSE)</f>
        <v>155.13999999999999</v>
      </c>
    </row>
    <row r="41" spans="1:4" x14ac:dyDescent="0.25">
      <c r="A41" s="9">
        <v>6011135</v>
      </c>
      <c r="B41" s="3" t="s">
        <v>471</v>
      </c>
      <c r="D41">
        <f>VLOOKUP(A41,'2024'!$A$1:$D$187,4,FALSE)</f>
        <v>0</v>
      </c>
    </row>
    <row r="42" spans="1:4" x14ac:dyDescent="0.25">
      <c r="A42" s="9">
        <v>6012120</v>
      </c>
      <c r="B42" s="3" t="s">
        <v>218</v>
      </c>
      <c r="C42" s="5" t="s">
        <v>220</v>
      </c>
      <c r="D42">
        <f>VLOOKUP(A42,'2024'!$A$1:$D$187,4,FALSE)</f>
        <v>64.92</v>
      </c>
    </row>
    <row r="43" spans="1:4" x14ac:dyDescent="0.25">
      <c r="A43" s="9">
        <v>6012220</v>
      </c>
      <c r="B43" s="3" t="s">
        <v>472</v>
      </c>
      <c r="C43" s="3" t="s">
        <v>227</v>
      </c>
      <c r="D43">
        <f>VLOOKUP(A43,'2024'!$A$1:$D$187,4,FALSE)</f>
        <v>70.290000000000006</v>
      </c>
    </row>
    <row r="44" spans="1:4" x14ac:dyDescent="0.25">
      <c r="A44" s="9">
        <v>6012340</v>
      </c>
      <c r="B44" s="3" t="s">
        <v>231</v>
      </c>
      <c r="C44" s="3" t="s">
        <v>233</v>
      </c>
      <c r="D44">
        <f>VLOOKUP(A44,'2024'!$A$1:$D$187,4,FALSE)</f>
        <v>96.25</v>
      </c>
    </row>
    <row r="45" spans="1:4" x14ac:dyDescent="0.25">
      <c r="A45" s="9">
        <v>6012440</v>
      </c>
      <c r="B45" s="3" t="s">
        <v>473</v>
      </c>
      <c r="C45" s="3" t="s">
        <v>236</v>
      </c>
      <c r="D45">
        <f>VLOOKUP(A45,'2024'!$A$1:$D$187,4,FALSE)</f>
        <v>114.37</v>
      </c>
    </row>
    <row r="46" spans="1:4" x14ac:dyDescent="0.25">
      <c r="A46" s="9">
        <v>6012560</v>
      </c>
      <c r="B46" s="3" t="s">
        <v>239</v>
      </c>
      <c r="C46" s="3" t="s">
        <v>241</v>
      </c>
      <c r="D46">
        <f>VLOOKUP(A46,'2024'!$A$1:$D$187,4,FALSE)</f>
        <v>143.68</v>
      </c>
    </row>
    <row r="47" spans="1:4" x14ac:dyDescent="0.25">
      <c r="A47" s="9">
        <v>6012660</v>
      </c>
      <c r="B47" s="3" t="s">
        <v>474</v>
      </c>
      <c r="C47" s="3" t="s">
        <v>244</v>
      </c>
      <c r="D47">
        <f>VLOOKUP(A47,'2024'!$A$1:$D$187,4,FALSE)</f>
        <v>159.19999999999999</v>
      </c>
    </row>
    <row r="48" spans="1:4" x14ac:dyDescent="0.25">
      <c r="A48" s="9">
        <v>6013120</v>
      </c>
      <c r="B48" s="3" t="s">
        <v>313</v>
      </c>
      <c r="C48" s="3" t="s">
        <v>314</v>
      </c>
      <c r="D48">
        <f>VLOOKUP(A48,'2024'!$A$1:$D$187,4,FALSE)</f>
        <v>84.12</v>
      </c>
    </row>
    <row r="49" spans="1:4" x14ac:dyDescent="0.25">
      <c r="A49" s="9">
        <v>6013140</v>
      </c>
      <c r="B49" s="3" t="s">
        <v>315</v>
      </c>
      <c r="C49" s="3" t="s">
        <v>316</v>
      </c>
      <c r="D49">
        <f>VLOOKUP(A49,'2024'!$A$1:$D$187,4,FALSE)</f>
        <v>140.57</v>
      </c>
    </row>
    <row r="50" spans="1:4" x14ac:dyDescent="0.25">
      <c r="A50" s="9">
        <v>6013160</v>
      </c>
      <c r="B50" s="3" t="s">
        <v>317</v>
      </c>
      <c r="C50" s="3" t="s">
        <v>318</v>
      </c>
      <c r="D50">
        <f>VLOOKUP(A50,'2024'!$A$1:$D$187,4,FALSE)</f>
        <v>187.88</v>
      </c>
    </row>
    <row r="51" spans="1:4" x14ac:dyDescent="0.25">
      <c r="A51" s="9">
        <v>6014100</v>
      </c>
      <c r="B51" s="3" t="s">
        <v>249</v>
      </c>
      <c r="C51" s="5" t="s">
        <v>251</v>
      </c>
      <c r="D51">
        <f>VLOOKUP(A51,'2024'!$A$1:$D$187,4,FALSE)</f>
        <v>81.25</v>
      </c>
    </row>
    <row r="52" spans="1:4" x14ac:dyDescent="0.25">
      <c r="A52" s="9">
        <v>6014101</v>
      </c>
      <c r="B52" s="3" t="s">
        <v>252</v>
      </c>
      <c r="C52" s="5" t="s">
        <v>254</v>
      </c>
      <c r="D52">
        <f>VLOOKUP(A52,'2024'!$A$1:$D$187,4,FALSE)</f>
        <v>88.15</v>
      </c>
    </row>
    <row r="53" spans="1:4" x14ac:dyDescent="0.25">
      <c r="A53" s="9">
        <v>6014110</v>
      </c>
      <c r="B53" s="3" t="s">
        <v>255</v>
      </c>
      <c r="C53" s="5" t="s">
        <v>257</v>
      </c>
      <c r="D53">
        <f>VLOOKUP(A53,'2024'!$A$1:$D$187,4,FALSE)</f>
        <v>89.52</v>
      </c>
    </row>
    <row r="54" spans="1:4" x14ac:dyDescent="0.25">
      <c r="A54" s="9">
        <v>6014111</v>
      </c>
      <c r="B54" s="3" t="s">
        <v>258</v>
      </c>
      <c r="C54" s="5" t="s">
        <v>260</v>
      </c>
      <c r="D54">
        <f>VLOOKUP(A54,'2024'!$A$1:$D$187,4,FALSE)</f>
        <v>95.04</v>
      </c>
    </row>
    <row r="55" spans="1:4" x14ac:dyDescent="0.25">
      <c r="A55" s="9">
        <v>6014115</v>
      </c>
      <c r="B55" s="3" t="s">
        <v>285</v>
      </c>
      <c r="C55" s="5" t="s">
        <v>287</v>
      </c>
      <c r="D55">
        <f>VLOOKUP(A55,'2024'!$A$1:$D$187,4,FALSE)</f>
        <v>90.54</v>
      </c>
    </row>
    <row r="56" spans="1:4" x14ac:dyDescent="0.25">
      <c r="A56" s="9">
        <v>6014120</v>
      </c>
      <c r="B56" s="3" t="s">
        <v>261</v>
      </c>
      <c r="C56" s="5" t="s">
        <v>263</v>
      </c>
      <c r="D56">
        <f>VLOOKUP(A56,'2024'!$A$1:$D$187,4,FALSE)</f>
        <v>134.97999999999999</v>
      </c>
    </row>
    <row r="57" spans="1:4" x14ac:dyDescent="0.25">
      <c r="A57" s="9">
        <v>6014121</v>
      </c>
      <c r="B57" s="3" t="s">
        <v>264</v>
      </c>
      <c r="C57" s="5" t="s">
        <v>266</v>
      </c>
      <c r="D57">
        <f>VLOOKUP(A57,'2024'!$A$1:$D$187,4,FALSE)</f>
        <v>146.01</v>
      </c>
    </row>
    <row r="58" spans="1:4" x14ac:dyDescent="0.25">
      <c r="A58" s="9">
        <v>6014130</v>
      </c>
      <c r="B58" s="3" t="s">
        <v>267</v>
      </c>
      <c r="C58" s="5" t="s">
        <v>269</v>
      </c>
      <c r="D58">
        <f>VLOOKUP(A58,'2024'!$A$1:$D$187,4,FALSE)</f>
        <v>151.5</v>
      </c>
    </row>
    <row r="59" spans="1:4" x14ac:dyDescent="0.25">
      <c r="A59" s="9">
        <v>6014131</v>
      </c>
      <c r="B59" s="3" t="s">
        <v>270</v>
      </c>
      <c r="C59" s="5" t="s">
        <v>272</v>
      </c>
      <c r="D59">
        <f>VLOOKUP(A59,'2024'!$A$1:$D$187,4,FALSE)</f>
        <v>165.27</v>
      </c>
    </row>
    <row r="60" spans="1:4" x14ac:dyDescent="0.25">
      <c r="A60" s="9">
        <v>6014135</v>
      </c>
      <c r="B60" s="3" t="s">
        <v>288</v>
      </c>
      <c r="C60" s="5" t="s">
        <v>290</v>
      </c>
      <c r="D60">
        <f>VLOOKUP(A60,'2024'!$A$1:$D$187,4,FALSE)</f>
        <v>151.72</v>
      </c>
    </row>
    <row r="61" spans="1:4" x14ac:dyDescent="0.25">
      <c r="A61" s="9">
        <v>6014140</v>
      </c>
      <c r="B61" s="3" t="s">
        <v>273</v>
      </c>
      <c r="C61" s="5" t="s">
        <v>275</v>
      </c>
      <c r="D61">
        <f>VLOOKUP(A61,'2024'!$A$1:$D$187,4,FALSE)</f>
        <v>192.83</v>
      </c>
    </row>
    <row r="62" spans="1:4" x14ac:dyDescent="0.25">
      <c r="A62" s="9">
        <v>6014141</v>
      </c>
      <c r="B62" s="3" t="s">
        <v>276</v>
      </c>
      <c r="C62" s="5" t="s">
        <v>278</v>
      </c>
      <c r="D62">
        <f>VLOOKUP(A62,'2024'!$A$1:$D$187,4,FALSE)</f>
        <v>206.6</v>
      </c>
    </row>
    <row r="63" spans="1:4" x14ac:dyDescent="0.25">
      <c r="A63" s="9">
        <v>6014150</v>
      </c>
      <c r="B63" s="3" t="s">
        <v>279</v>
      </c>
      <c r="C63" s="5" t="s">
        <v>281</v>
      </c>
      <c r="D63">
        <f>VLOOKUP(A63,'2024'!$A$1:$D$187,4,FALSE)</f>
        <v>213.49</v>
      </c>
    </row>
    <row r="64" spans="1:4" x14ac:dyDescent="0.25">
      <c r="A64" s="9">
        <v>6014151</v>
      </c>
      <c r="B64" s="3" t="s">
        <v>282</v>
      </c>
      <c r="C64" s="5" t="s">
        <v>284</v>
      </c>
      <c r="D64">
        <f>VLOOKUP(A64,'2024'!$A$1:$D$187,4,FALSE)</f>
        <v>217.63</v>
      </c>
    </row>
    <row r="65" spans="1:4" x14ac:dyDescent="0.25">
      <c r="A65" s="9">
        <v>6014155</v>
      </c>
      <c r="B65" s="3" t="s">
        <v>291</v>
      </c>
      <c r="C65" s="5" t="s">
        <v>293</v>
      </c>
      <c r="D65">
        <f>VLOOKUP(A65,'2024'!$A$1:$D$187,4,FALSE)</f>
        <v>196.17</v>
      </c>
    </row>
    <row r="66" spans="1:4" x14ac:dyDescent="0.25">
      <c r="A66" s="9">
        <v>6014160</v>
      </c>
      <c r="B66" s="3" t="s">
        <v>475</v>
      </c>
      <c r="D66" t="e">
        <f>VLOOKUP(A66,'2024'!$A$1:$D$187,4,FALSE)</f>
        <v>#N/A</v>
      </c>
    </row>
    <row r="67" spans="1:4" x14ac:dyDescent="0.25">
      <c r="A67" s="9">
        <v>6015100</v>
      </c>
      <c r="B67" s="3" t="s">
        <v>476</v>
      </c>
      <c r="C67" s="5" t="s">
        <v>296</v>
      </c>
      <c r="D67">
        <f>VLOOKUP(A67,'2024'!$A$1:$D$187,4,FALSE)</f>
        <v>117.5</v>
      </c>
    </row>
    <row r="68" spans="1:4" x14ac:dyDescent="0.25">
      <c r="A68" s="9">
        <v>6015200</v>
      </c>
      <c r="B68" s="3" t="s">
        <v>299</v>
      </c>
      <c r="D68">
        <f>VLOOKUP(A68,'2024'!$A$1:$D$187,4,FALSE)</f>
        <v>0</v>
      </c>
    </row>
    <row r="69" spans="1:4" x14ac:dyDescent="0.25">
      <c r="A69" s="9">
        <v>6015250</v>
      </c>
      <c r="B69" s="3" t="s">
        <v>301</v>
      </c>
      <c r="D69">
        <f>VLOOKUP(A69,'2024'!$A$1:$D$187,4,FALSE)</f>
        <v>0</v>
      </c>
    </row>
    <row r="70" spans="1:4" x14ac:dyDescent="0.25">
      <c r="A70" s="9">
        <v>6015251</v>
      </c>
      <c r="B70" s="3" t="s">
        <v>303</v>
      </c>
      <c r="C70" s="4">
        <v>88</v>
      </c>
      <c r="D70">
        <f>VLOOKUP(A70,'2024'!$A$1:$D$187,4,FALSE)</f>
        <v>0</v>
      </c>
    </row>
    <row r="71" spans="1:4" x14ac:dyDescent="0.25">
      <c r="A71" s="9">
        <v>6015300</v>
      </c>
      <c r="B71" s="3" t="s">
        <v>305</v>
      </c>
      <c r="C71" s="4">
        <v>90</v>
      </c>
      <c r="D71">
        <f>VLOOKUP(A71,'2024'!$A$1:$D$187,4,FALSE)</f>
        <v>0</v>
      </c>
    </row>
    <row r="72" spans="1:4" x14ac:dyDescent="0.25">
      <c r="A72" s="9">
        <v>6015301</v>
      </c>
      <c r="B72" s="3" t="s">
        <v>307</v>
      </c>
      <c r="C72" s="4">
        <v>50</v>
      </c>
      <c r="D72">
        <f>VLOOKUP(A72,'2024'!$A$1:$D$187,4,FALSE)</f>
        <v>0</v>
      </c>
    </row>
    <row r="73" spans="1:4" x14ac:dyDescent="0.25">
      <c r="A73" s="9">
        <v>6015500</v>
      </c>
      <c r="B73" s="3" t="s">
        <v>309</v>
      </c>
      <c r="C73" s="5" t="s">
        <v>477</v>
      </c>
      <c r="D73">
        <f>VLOOKUP(A73,'2024'!$A$1:$D$187,4,FALSE)</f>
        <v>0</v>
      </c>
    </row>
    <row r="74" spans="1:4" x14ac:dyDescent="0.25">
      <c r="A74" s="9">
        <v>6015501</v>
      </c>
      <c r="B74" s="3" t="s">
        <v>311</v>
      </c>
      <c r="C74" s="5" t="s">
        <v>478</v>
      </c>
      <c r="D74">
        <f>VLOOKUP(A74,'2024'!$A$1:$D$187,4,FALSE)</f>
        <v>0</v>
      </c>
    </row>
    <row r="75" spans="1:4" x14ac:dyDescent="0.25">
      <c r="A75" s="9">
        <v>6016112</v>
      </c>
      <c r="B75" s="3" t="s">
        <v>479</v>
      </c>
      <c r="D75">
        <f>VLOOKUP(A75,'2024'!$A$1:$D$187,4,FALSE)</f>
        <v>0</v>
      </c>
    </row>
    <row r="76" spans="1:4" x14ac:dyDescent="0.25">
      <c r="A76" s="9">
        <v>6017100</v>
      </c>
      <c r="B76" s="3" t="s">
        <v>337</v>
      </c>
      <c r="C76" s="5" t="s">
        <v>339</v>
      </c>
      <c r="D76">
        <f>VLOOKUP(A76,'2024'!$A$1:$D$187,4,FALSE)</f>
        <v>28.95</v>
      </c>
    </row>
    <row r="77" spans="1:4" x14ac:dyDescent="0.25">
      <c r="A77" s="9">
        <v>6017101</v>
      </c>
      <c r="B77" s="3" t="s">
        <v>340</v>
      </c>
      <c r="C77" s="5" t="s">
        <v>342</v>
      </c>
      <c r="D77">
        <f>VLOOKUP(A77,'2024'!$A$1:$D$187,4,FALSE)</f>
        <v>32.17</v>
      </c>
    </row>
    <row r="78" spans="1:4" x14ac:dyDescent="0.25">
      <c r="A78" s="9">
        <v>6017102</v>
      </c>
      <c r="B78" s="3" t="s">
        <v>343</v>
      </c>
      <c r="C78" s="5" t="s">
        <v>345</v>
      </c>
      <c r="D78">
        <f>VLOOKUP(A78,'2024'!$A$1:$D$187,4,FALSE)</f>
        <v>35.82</v>
      </c>
    </row>
    <row r="79" spans="1:4" x14ac:dyDescent="0.25">
      <c r="A79" s="9">
        <v>6017103</v>
      </c>
      <c r="B79" s="3" t="s">
        <v>346</v>
      </c>
      <c r="C79" s="5" t="s">
        <v>348</v>
      </c>
      <c r="D79">
        <f>VLOOKUP(A79,'2024'!$A$1:$D$187,4,FALSE)</f>
        <v>42.04</v>
      </c>
    </row>
    <row r="80" spans="1:4" x14ac:dyDescent="0.25">
      <c r="A80" s="9">
        <v>6017103</v>
      </c>
      <c r="B80" s="3" t="s">
        <v>349</v>
      </c>
      <c r="C80" s="5" t="s">
        <v>351</v>
      </c>
      <c r="D80">
        <f>VLOOKUP(A80,'2024'!$A$1:$D$187,4,FALSE)</f>
        <v>42.04</v>
      </c>
    </row>
    <row r="81" spans="1:4" x14ac:dyDescent="0.25">
      <c r="A81" s="9">
        <v>6017104</v>
      </c>
      <c r="B81" s="3" t="s">
        <v>352</v>
      </c>
      <c r="C81" s="5" t="s">
        <v>354</v>
      </c>
      <c r="D81">
        <f>VLOOKUP(A81,'2024'!$A$1:$D$187,4,FALSE)</f>
        <v>44.6</v>
      </c>
    </row>
    <row r="82" spans="1:4" x14ac:dyDescent="0.25">
      <c r="A82" s="9">
        <v>6017220</v>
      </c>
      <c r="B82" s="3" t="s">
        <v>361</v>
      </c>
      <c r="C82" s="5" t="s">
        <v>363</v>
      </c>
      <c r="D82">
        <f>VLOOKUP(A82,'2024'!$A$1:$D$187,4,FALSE)</f>
        <v>43.27</v>
      </c>
    </row>
    <row r="83" spans="1:4" x14ac:dyDescent="0.25">
      <c r="A83" s="9">
        <v>6017221</v>
      </c>
      <c r="B83" s="3" t="s">
        <v>364</v>
      </c>
      <c r="C83" s="5" t="s">
        <v>366</v>
      </c>
      <c r="D83">
        <f>VLOOKUP(A83,'2024'!$A$1:$D$187,4,FALSE)</f>
        <v>56.29</v>
      </c>
    </row>
    <row r="84" spans="1:4" x14ac:dyDescent="0.25">
      <c r="A84" s="9">
        <v>6017222</v>
      </c>
      <c r="B84" s="3" t="s">
        <v>367</v>
      </c>
      <c r="C84" s="5" t="s">
        <v>369</v>
      </c>
      <c r="D84">
        <f>VLOOKUP(A84,'2024'!$A$1:$D$187,4,FALSE)</f>
        <v>70.92</v>
      </c>
    </row>
    <row r="85" spans="1:4" x14ac:dyDescent="0.25">
      <c r="A85" s="9">
        <v>6017250</v>
      </c>
      <c r="B85" s="3" t="s">
        <v>370</v>
      </c>
      <c r="C85" s="5" t="s">
        <v>372</v>
      </c>
      <c r="D85">
        <f>VLOOKUP(A85,'2024'!$A$1:$D$187,4,FALSE)</f>
        <v>12.9</v>
      </c>
    </row>
    <row r="86" spans="1:4" x14ac:dyDescent="0.25">
      <c r="A86" s="9">
        <v>6017251</v>
      </c>
      <c r="B86" s="3" t="s">
        <v>373</v>
      </c>
      <c r="C86" s="5" t="s">
        <v>375</v>
      </c>
      <c r="D86">
        <f>VLOOKUP(A86,'2024'!$A$1:$D$187,4,FALSE)</f>
        <v>16.12</v>
      </c>
    </row>
    <row r="87" spans="1:4" x14ac:dyDescent="0.25">
      <c r="A87" s="9">
        <v>6017252</v>
      </c>
      <c r="B87" s="3" t="s">
        <v>376</v>
      </c>
      <c r="C87" s="5" t="s">
        <v>378</v>
      </c>
      <c r="D87">
        <f>VLOOKUP(A87,'2024'!$A$1:$D$187,4,FALSE)</f>
        <v>21.76</v>
      </c>
    </row>
    <row r="88" spans="1:4" x14ac:dyDescent="0.25">
      <c r="A88" s="9">
        <v>6017300</v>
      </c>
      <c r="B88" s="3" t="s">
        <v>492</v>
      </c>
      <c r="C88" s="5" t="s">
        <v>393</v>
      </c>
      <c r="D88">
        <f>VLOOKUP(A88,'2024'!$A$1:$D$187,4,FALSE)</f>
        <v>79.5</v>
      </c>
    </row>
    <row r="89" spans="1:4" x14ac:dyDescent="0.25">
      <c r="A89" s="9">
        <v>6017301</v>
      </c>
      <c r="B89" s="3" t="s">
        <v>493</v>
      </c>
      <c r="C89" s="5" t="s">
        <v>396</v>
      </c>
      <c r="D89">
        <f>VLOOKUP(A89,'2024'!$A$1:$D$187,4,FALSE)</f>
        <v>108.98</v>
      </c>
    </row>
    <row r="90" spans="1:4" x14ac:dyDescent="0.25">
      <c r="A90" s="9">
        <v>6017302</v>
      </c>
      <c r="B90" s="3" t="s">
        <v>494</v>
      </c>
      <c r="C90" s="5" t="s">
        <v>399</v>
      </c>
      <c r="D90">
        <f>VLOOKUP(A90,'2024'!$A$1:$D$187,4,FALSE)</f>
        <v>129.57</v>
      </c>
    </row>
    <row r="91" spans="1:4" x14ac:dyDescent="0.25">
      <c r="A91" s="9">
        <v>6017400</v>
      </c>
      <c r="B91" s="3" t="s">
        <v>495</v>
      </c>
      <c r="C91" s="5" t="s">
        <v>402</v>
      </c>
      <c r="D91">
        <f>VLOOKUP(A91,'2024'!$A$1:$D$187,4,FALSE)</f>
        <v>147.41</v>
      </c>
    </row>
    <row r="92" spans="1:4" x14ac:dyDescent="0.25">
      <c r="A92" s="9">
        <v>6017401</v>
      </c>
      <c r="B92" s="3" t="s">
        <v>496</v>
      </c>
      <c r="C92" s="5" t="s">
        <v>405</v>
      </c>
      <c r="D92">
        <f>VLOOKUP(A92,'2024'!$A$1:$D$187,4,FALSE)</f>
        <v>187.69</v>
      </c>
    </row>
    <row r="93" spans="1:4" x14ac:dyDescent="0.25">
      <c r="A93" s="9">
        <v>6017402</v>
      </c>
      <c r="B93" s="3" t="s">
        <v>497</v>
      </c>
      <c r="C93" s="5" t="s">
        <v>408</v>
      </c>
      <c r="D93">
        <f>VLOOKUP(A93,'2024'!$A$1:$D$187,4,FALSE)</f>
        <v>235.56</v>
      </c>
    </row>
    <row r="94" spans="1:4" x14ac:dyDescent="0.25">
      <c r="A94" s="9">
        <v>6017500</v>
      </c>
      <c r="B94" s="3" t="s">
        <v>409</v>
      </c>
      <c r="C94" s="3" t="s">
        <v>411</v>
      </c>
      <c r="D94">
        <f>VLOOKUP(A94,'2024'!$A$1:$D$187,4,FALSE)</f>
        <v>19.48</v>
      </c>
    </row>
    <row r="95" spans="1:4" x14ac:dyDescent="0.25">
      <c r="A95" s="9">
        <v>6017501</v>
      </c>
      <c r="B95" s="3" t="s">
        <v>412</v>
      </c>
      <c r="C95" s="3" t="s">
        <v>414</v>
      </c>
      <c r="D95">
        <f>VLOOKUP(A95,'2024'!$A$1:$D$187,4,FALSE)</f>
        <v>20.92</v>
      </c>
    </row>
    <row r="96" spans="1:4" x14ac:dyDescent="0.25">
      <c r="A96" s="9">
        <v>6017502</v>
      </c>
      <c r="B96" s="3" t="s">
        <v>415</v>
      </c>
      <c r="C96" s="3" t="s">
        <v>417</v>
      </c>
      <c r="D96">
        <f>VLOOKUP(A96,'2024'!$A$1:$D$187,4,FALSE)</f>
        <v>22.65</v>
      </c>
    </row>
    <row r="97" spans="1:4" x14ac:dyDescent="0.25">
      <c r="A97" s="9">
        <v>6017503</v>
      </c>
      <c r="B97" s="3" t="s">
        <v>418</v>
      </c>
      <c r="C97" s="3" t="s">
        <v>420</v>
      </c>
      <c r="D97">
        <f>VLOOKUP(A97,'2024'!$A$1:$D$187,4,FALSE)</f>
        <v>24.1</v>
      </c>
    </row>
    <row r="98" spans="1:4" x14ac:dyDescent="0.25">
      <c r="A98" s="9">
        <v>6017504</v>
      </c>
      <c r="B98" s="3" t="s">
        <v>421</v>
      </c>
      <c r="C98" s="3" t="s">
        <v>423</v>
      </c>
      <c r="D98">
        <f>VLOOKUP(A98,'2024'!$A$1:$D$187,4,FALSE)</f>
        <v>28.86</v>
      </c>
    </row>
    <row r="99" spans="1:4" x14ac:dyDescent="0.25">
      <c r="A99" s="9">
        <v>6017505</v>
      </c>
      <c r="B99" s="3" t="s">
        <v>424</v>
      </c>
      <c r="C99" s="3" t="s">
        <v>426</v>
      </c>
      <c r="D99">
        <f>VLOOKUP(A99,'2024'!$A$1:$D$187,4,FALSE)</f>
        <v>30.3</v>
      </c>
    </row>
    <row r="100" spans="1:4" x14ac:dyDescent="0.25">
      <c r="A100" s="9">
        <v>6110100</v>
      </c>
      <c r="B100" s="3" t="s">
        <v>427</v>
      </c>
      <c r="C100" s="5" t="s">
        <v>6</v>
      </c>
      <c r="D100">
        <f>VLOOKUP(A100,'2024'!$A$1:$D$187,4,FALSE)</f>
        <v>156.72</v>
      </c>
    </row>
    <row r="101" spans="1:4" x14ac:dyDescent="0.25">
      <c r="A101" s="9">
        <v>6110110</v>
      </c>
      <c r="B101" s="3" t="s">
        <v>427</v>
      </c>
      <c r="C101" s="5" t="s">
        <v>10</v>
      </c>
      <c r="D101">
        <f>VLOOKUP(A101,'2024'!$A$1:$D$187,4,FALSE)</f>
        <v>106.58</v>
      </c>
    </row>
    <row r="102" spans="1:4" x14ac:dyDescent="0.25">
      <c r="A102" s="9">
        <v>6110111</v>
      </c>
      <c r="B102" s="3" t="s">
        <v>428</v>
      </c>
      <c r="C102" s="5" t="s">
        <v>13</v>
      </c>
      <c r="D102">
        <f>VLOOKUP(A102,'2024'!$A$1:$D$187,4,FALSE)</f>
        <v>119.36</v>
      </c>
    </row>
    <row r="103" spans="1:4" x14ac:dyDescent="0.25">
      <c r="A103" s="9">
        <v>6110120</v>
      </c>
      <c r="B103" s="3" t="s">
        <v>427</v>
      </c>
      <c r="C103" s="5" t="s">
        <v>16</v>
      </c>
      <c r="D103">
        <f>VLOOKUP(A103,'2024'!$A$1:$D$187,4,FALSE)</f>
        <v>94.65</v>
      </c>
    </row>
    <row r="104" spans="1:4" x14ac:dyDescent="0.25">
      <c r="A104" s="9">
        <v>6110130</v>
      </c>
      <c r="B104" s="3" t="s">
        <v>429</v>
      </c>
      <c r="C104" s="5" t="s">
        <v>18</v>
      </c>
      <c r="D104">
        <f>VLOOKUP(A104,'2024'!$A$1:$D$187,4,FALSE)</f>
        <v>189.29</v>
      </c>
    </row>
    <row r="105" spans="1:4" x14ac:dyDescent="0.25">
      <c r="A105" s="9">
        <v>6110138</v>
      </c>
      <c r="B105" s="3" t="s">
        <v>430</v>
      </c>
      <c r="C105" s="5" t="s">
        <v>27</v>
      </c>
      <c r="D105">
        <f>VLOOKUP(A105,'2024'!$A$1:$D$187,4,FALSE)</f>
        <v>67.3</v>
      </c>
    </row>
    <row r="106" spans="1:4" x14ac:dyDescent="0.25">
      <c r="A106" s="9">
        <v>6110139</v>
      </c>
      <c r="B106" s="3" t="s">
        <v>430</v>
      </c>
      <c r="C106" s="5" t="s">
        <v>24</v>
      </c>
      <c r="D106">
        <f>VLOOKUP(A106,'2024'!$A$1:$D$187,4,FALSE)</f>
        <v>74.319999999999993</v>
      </c>
    </row>
    <row r="107" spans="1:4" x14ac:dyDescent="0.25">
      <c r="A107" s="9">
        <v>6110140</v>
      </c>
      <c r="B107" s="3" t="s">
        <v>430</v>
      </c>
      <c r="C107" s="5" t="s">
        <v>21</v>
      </c>
      <c r="D107">
        <f>VLOOKUP(A107,'2024'!$A$1:$D$187,4,FALSE)</f>
        <v>85.54</v>
      </c>
    </row>
    <row r="108" spans="1:4" x14ac:dyDescent="0.25">
      <c r="A108" s="9">
        <v>6110141</v>
      </c>
      <c r="B108" s="3" t="s">
        <v>430</v>
      </c>
      <c r="C108" s="5" t="s">
        <v>30</v>
      </c>
      <c r="D108">
        <f>VLOOKUP(A108,'2024'!$A$1:$D$187,4,FALSE)</f>
        <v>79.930000000000007</v>
      </c>
    </row>
    <row r="109" spans="1:4" x14ac:dyDescent="0.25">
      <c r="A109" s="9">
        <v>6110145</v>
      </c>
      <c r="B109" s="3" t="s">
        <v>431</v>
      </c>
      <c r="C109" s="5" t="s">
        <v>40</v>
      </c>
      <c r="D109">
        <f>VLOOKUP(A109,'2024'!$A$1:$D$187,4,FALSE)</f>
        <v>181.32</v>
      </c>
    </row>
    <row r="110" spans="1:4" x14ac:dyDescent="0.25">
      <c r="A110" s="9">
        <v>6110146</v>
      </c>
      <c r="B110" s="3" t="s">
        <v>431</v>
      </c>
      <c r="C110" s="5" t="s">
        <v>43</v>
      </c>
      <c r="D110">
        <f>VLOOKUP(A110,'2024'!$A$1:$D$187,4,FALSE)</f>
        <v>171.89</v>
      </c>
    </row>
    <row r="111" spans="1:4" x14ac:dyDescent="0.25">
      <c r="A111" s="9">
        <v>6110150</v>
      </c>
      <c r="B111" s="3" t="s">
        <v>427</v>
      </c>
      <c r="C111" s="5" t="s">
        <v>33</v>
      </c>
      <c r="D111">
        <f>VLOOKUP(A111,'2024'!$A$1:$D$187,4,FALSE)</f>
        <v>84.56</v>
      </c>
    </row>
    <row r="112" spans="1:4" x14ac:dyDescent="0.25">
      <c r="A112" s="9">
        <v>6110160</v>
      </c>
      <c r="B112" s="3" t="s">
        <v>427</v>
      </c>
      <c r="C112" s="5" t="s">
        <v>36</v>
      </c>
      <c r="D112">
        <f>VLOOKUP(A112,'2024'!$A$1:$D$187,4,FALSE)</f>
        <v>76.28</v>
      </c>
    </row>
    <row r="113" spans="1:4" x14ac:dyDescent="0.25">
      <c r="A113" s="9">
        <v>6111100</v>
      </c>
      <c r="B113" s="3" t="s">
        <v>432</v>
      </c>
      <c r="C113" s="5" t="s">
        <v>434</v>
      </c>
      <c r="D113">
        <f>VLOOKUP(A113,'2024'!$A$1:$D$187,4,FALSE)</f>
        <v>0</v>
      </c>
    </row>
    <row r="114" spans="1:4" x14ac:dyDescent="0.25">
      <c r="A114" s="9">
        <v>6111110</v>
      </c>
      <c r="B114" s="3" t="s">
        <v>432</v>
      </c>
      <c r="C114" s="5" t="s">
        <v>433</v>
      </c>
      <c r="D114">
        <f>VLOOKUP(A114,'2024'!$A$1:$D$187,4,FALSE)</f>
        <v>0</v>
      </c>
    </row>
    <row r="115" spans="1:4" x14ac:dyDescent="0.25">
      <c r="A115" s="9">
        <v>6111120</v>
      </c>
      <c r="B115" s="3" t="s">
        <v>432</v>
      </c>
      <c r="C115" s="5" t="s">
        <v>435</v>
      </c>
      <c r="D115">
        <f>VLOOKUP(A115,'2024'!$A$1:$D$187,4,FALSE)</f>
        <v>0</v>
      </c>
    </row>
    <row r="116" spans="1:4" x14ac:dyDescent="0.25">
      <c r="A116" s="9">
        <v>6111130</v>
      </c>
      <c r="B116" s="3" t="s">
        <v>432</v>
      </c>
      <c r="C116" s="5" t="s">
        <v>436</v>
      </c>
      <c r="D116">
        <f>VLOOKUP(A116,'2024'!$A$1:$D$187,4,FALSE)</f>
        <v>0</v>
      </c>
    </row>
    <row r="117" spans="1:4" x14ac:dyDescent="0.25">
      <c r="A117" s="9">
        <v>6112100</v>
      </c>
      <c r="B117" s="3" t="s">
        <v>437</v>
      </c>
      <c r="C117" s="5" t="s">
        <v>67</v>
      </c>
      <c r="D117">
        <f>VLOOKUP(A117,'2024'!$A$1:$D$187,4,FALSE)</f>
        <v>126.21</v>
      </c>
    </row>
    <row r="118" spans="1:4" x14ac:dyDescent="0.25">
      <c r="A118" s="9">
        <v>6112105</v>
      </c>
      <c r="B118" s="3" t="s">
        <v>438</v>
      </c>
      <c r="D118">
        <f>VLOOKUP(A118,'2024'!$A$1:$D$187,4,FALSE)</f>
        <v>0</v>
      </c>
    </row>
    <row r="119" spans="1:4" x14ac:dyDescent="0.25">
      <c r="A119" s="9">
        <v>6112110</v>
      </c>
      <c r="B119" s="3" t="s">
        <v>437</v>
      </c>
      <c r="C119" s="5" t="s">
        <v>64</v>
      </c>
      <c r="D119">
        <f>VLOOKUP(A119,'2024'!$A$1:$D$187,4,FALSE)</f>
        <v>160.38999999999999</v>
      </c>
    </row>
    <row r="120" spans="1:4" x14ac:dyDescent="0.25">
      <c r="A120" s="9">
        <v>6112115</v>
      </c>
      <c r="B120" s="3" t="s">
        <v>438</v>
      </c>
      <c r="D120">
        <f>VLOOKUP(A120,'2024'!$A$1:$D$187,4,FALSE)</f>
        <v>0</v>
      </c>
    </row>
    <row r="121" spans="1:4" x14ac:dyDescent="0.25">
      <c r="A121" s="9">
        <v>6112120</v>
      </c>
      <c r="B121" s="3" t="s">
        <v>437</v>
      </c>
      <c r="C121" s="5" t="s">
        <v>61</v>
      </c>
      <c r="D121">
        <f>VLOOKUP(A121,'2024'!$A$1:$D$187,4,FALSE)</f>
        <v>136.72999999999999</v>
      </c>
    </row>
    <row r="122" spans="1:4" x14ac:dyDescent="0.25">
      <c r="A122" s="9">
        <v>6112125</v>
      </c>
      <c r="B122" s="3" t="s">
        <v>438</v>
      </c>
      <c r="D122">
        <f>VLOOKUP(A122,'2024'!$A$1:$D$187,4,FALSE)</f>
        <v>0</v>
      </c>
    </row>
    <row r="123" spans="1:4" x14ac:dyDescent="0.25">
      <c r="A123" s="9">
        <v>6113100</v>
      </c>
      <c r="B123" s="3" t="s">
        <v>79</v>
      </c>
      <c r="C123" s="3" t="s">
        <v>81</v>
      </c>
      <c r="D123">
        <f>VLOOKUP(A123,'2024'!$A$1:$D$187,4,FALSE)</f>
        <v>122.01</v>
      </c>
    </row>
    <row r="124" spans="1:4" x14ac:dyDescent="0.25">
      <c r="A124" s="9">
        <v>6113110</v>
      </c>
      <c r="B124" s="3" t="s">
        <v>76</v>
      </c>
      <c r="C124" s="3" t="s">
        <v>78</v>
      </c>
      <c r="D124">
        <f>VLOOKUP(A124,'2024'!$A$1:$D$187,4,FALSE)</f>
        <v>99.4</v>
      </c>
    </row>
    <row r="125" spans="1:4" x14ac:dyDescent="0.25">
      <c r="A125" s="9">
        <v>6113120</v>
      </c>
      <c r="B125" s="3" t="s">
        <v>73</v>
      </c>
      <c r="C125" s="3" t="s">
        <v>75</v>
      </c>
      <c r="D125">
        <f>VLOOKUP(A125,'2024'!$A$1:$D$187,4,FALSE)</f>
        <v>69.97</v>
      </c>
    </row>
    <row r="126" spans="1:4" x14ac:dyDescent="0.25">
      <c r="A126" s="9">
        <v>6113200</v>
      </c>
      <c r="B126" s="3" t="s">
        <v>441</v>
      </c>
      <c r="D126">
        <f>VLOOKUP(A126,'2024'!$A$1:$D$187,4,FALSE)</f>
        <v>0</v>
      </c>
    </row>
    <row r="127" spans="1:4" x14ac:dyDescent="0.25">
      <c r="A127" s="9">
        <v>6113210</v>
      </c>
      <c r="B127" s="3" t="s">
        <v>440</v>
      </c>
      <c r="D127">
        <f>VLOOKUP(A127,'2024'!$A$1:$D$187,4,FALSE)</f>
        <v>0</v>
      </c>
    </row>
    <row r="128" spans="1:4" x14ac:dyDescent="0.25">
      <c r="A128" s="9">
        <v>6113220</v>
      </c>
      <c r="B128" s="3" t="s">
        <v>439</v>
      </c>
      <c r="D128">
        <f>VLOOKUP(A128,'2024'!$A$1:$D$187,4,FALSE)</f>
        <v>0</v>
      </c>
    </row>
    <row r="129" spans="1:4" x14ac:dyDescent="0.25">
      <c r="A129" s="9" t="s">
        <v>484</v>
      </c>
      <c r="C129" s="3" t="s">
        <v>485</v>
      </c>
      <c r="D129" t="e">
        <f>VLOOKUP(#REF!,'2024'!$A$1:$D$187,4,FALSE)</f>
        <v>#REF!</v>
      </c>
    </row>
    <row r="130" spans="1:4" x14ac:dyDescent="0.25">
      <c r="A130" s="10" t="s">
        <v>465</v>
      </c>
      <c r="D130" t="e">
        <f>VLOOKUP(#REF!,'2024'!$A$1:$D$187,4,FALSE)</f>
        <v>#REF!</v>
      </c>
    </row>
    <row r="131" spans="1:4" x14ac:dyDescent="0.25">
      <c r="A131" s="9" t="s">
        <v>459</v>
      </c>
      <c r="C131" s="3" t="s">
        <v>460</v>
      </c>
      <c r="D131" t="e">
        <f>VLOOKUP(#REF!,'2024'!$A$1:$D$187,4,FALSE)</f>
        <v>#REF!</v>
      </c>
    </row>
    <row r="132" spans="1:4" x14ac:dyDescent="0.25">
      <c r="A132" s="9" t="s">
        <v>461</v>
      </c>
      <c r="C132" s="3" t="s">
        <v>462</v>
      </c>
      <c r="D132" t="e">
        <f>VLOOKUP(#REF!,'2024'!$A$1:$D$187,4,FALSE)</f>
        <v>#REF!</v>
      </c>
    </row>
    <row r="133" spans="1:4" x14ac:dyDescent="0.25">
      <c r="A133" s="9" t="s">
        <v>463</v>
      </c>
      <c r="C133" s="3" t="s">
        <v>464</v>
      </c>
      <c r="D133" t="e">
        <f>VLOOKUP(#REF!,'2024'!$A$1:$D$187,4,FALSE)</f>
        <v>#REF!</v>
      </c>
    </row>
    <row r="134" spans="1:4" x14ac:dyDescent="0.25">
      <c r="A134" s="9" t="s">
        <v>480</v>
      </c>
      <c r="C134" s="3" t="s">
        <v>481</v>
      </c>
      <c r="D134" t="e">
        <f>VLOOKUP(#REF!,'2024'!$A$1:$D$187,4,FALSE)</f>
        <v>#REF!</v>
      </c>
    </row>
    <row r="135" spans="1:4" x14ac:dyDescent="0.25">
      <c r="A135" s="9" t="s">
        <v>482</v>
      </c>
      <c r="C135" s="3" t="s">
        <v>483</v>
      </c>
      <c r="D135" t="e">
        <f>VLOOKUP(#REF!,'2024'!$A$1:$D$187,4,FALSE)</f>
        <v>#REF!</v>
      </c>
    </row>
    <row r="136" spans="1:4" x14ac:dyDescent="0.25">
      <c r="A136" s="9" t="s">
        <v>466</v>
      </c>
      <c r="D136" t="e">
        <f>VLOOKUP(#REF!,'2024'!$A$1:$D$187,4,FALSE)</f>
        <v>#REF!</v>
      </c>
    </row>
    <row r="137" spans="1:4" x14ac:dyDescent="0.25">
      <c r="A137" s="9" t="s">
        <v>467</v>
      </c>
      <c r="D137" t="e">
        <f>VLOOKUP(#REF!,'2024'!$A$1:$D$187,4,FALSE)</f>
        <v>#REF!</v>
      </c>
    </row>
    <row r="138" spans="1:4" x14ac:dyDescent="0.25">
      <c r="A138" s="9" t="s">
        <v>486</v>
      </c>
      <c r="C138" s="3" t="s">
        <v>487</v>
      </c>
      <c r="D138" t="e">
        <f>VLOOKUP(#REF!,'2024'!$A$1:$D$187,4,FALSE)</f>
        <v>#REF!</v>
      </c>
    </row>
    <row r="139" spans="1:4" x14ac:dyDescent="0.25">
      <c r="A139" s="9" t="s">
        <v>488</v>
      </c>
      <c r="C139" s="3" t="s">
        <v>489</v>
      </c>
      <c r="D139" t="e">
        <f>VLOOKUP(#REF!,'2024'!$A$1:$D$187,4,FALSE)</f>
        <v>#REF!</v>
      </c>
    </row>
    <row r="140" spans="1:4" x14ac:dyDescent="0.25">
      <c r="A140" s="9" t="s">
        <v>490</v>
      </c>
      <c r="C140" s="3" t="s">
        <v>491</v>
      </c>
      <c r="D140" t="e">
        <f>VLOOKUP(#REF!,'2024'!$A$1:$D$187,4,FALSE)</f>
        <v>#REF!</v>
      </c>
    </row>
  </sheetData>
  <sortState xmlns:xlrd2="http://schemas.microsoft.com/office/spreadsheetml/2017/richdata2" ref="A2:L251">
    <sortCondition ref="A2:A2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2024</vt:lpstr>
      <vt:lpstr>Sept. 2022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Diane Ladrette</cp:lastModifiedBy>
  <dcterms:created xsi:type="dcterms:W3CDTF">2024-01-09T05:43:22Z</dcterms:created>
  <dcterms:modified xsi:type="dcterms:W3CDTF">2024-01-09T12:35:41Z</dcterms:modified>
</cp:coreProperties>
</file>